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ottoni/Desktop/UT my solutions/Homeworks/"/>
    </mc:Choice>
  </mc:AlternateContent>
  <xr:revisionPtr revIDLastSave="0" documentId="13_ncr:1_{7DAB50E2-C314-7247-909C-B8FBBE27A5A1}" xr6:coauthVersionLast="40" xr6:coauthVersionMax="40" xr10:uidLastSave="{00000000-0000-0000-0000-000000000000}"/>
  <bookViews>
    <workbookView xWindow="0" yWindow="460" windowWidth="14540" windowHeight="16960" xr2:uid="{00000000-000D-0000-FFFF-FFFF00000000}"/>
  </bookViews>
  <sheets>
    <sheet name="Sheet1" sheetId="1" r:id="rId1"/>
    <sheet name="Categories Pivot" sheetId="3" r:id="rId2"/>
    <sheet name="SubCategories Pivot" sheetId="4" r:id="rId3"/>
    <sheet name="Dates Pivot" sheetId="6" r:id="rId4"/>
  </sheets>
  <calcPr calcId="191029"/>
  <pivotCaches>
    <pivotCache cacheId="7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J2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4" i="1"/>
  <c r="L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9" i="1"/>
  <c r="L10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</calcChain>
</file>

<file path=xl/sharedStrings.xml><?xml version="1.0" encoding="utf-8"?>
<sst xmlns="http://schemas.openxmlformats.org/spreadsheetml/2006/main" count="24801" uniqueCount="8381">
  <si>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</si>
  <si>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</si>
  <si>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</si>
  <si>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</si>
  <si>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</si>
  <si>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</si>
  <si>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</si>
  <si>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</si>
  <si>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</si>
  <si>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</si>
  <si>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</si>
  <si>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</si>
  <si>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</si>
  <si>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</si>
  <si>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</si>
  <si>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</si>
  <si>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</si>
  <si>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</si>
  <si>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</si>
  <si>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</si>
  <si>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</si>
  <si>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</si>
  <si>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</si>
  <si>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</si>
  <si>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</si>
  <si>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</si>
  <si>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</si>
  <si>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</si>
  <si>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</si>
  <si>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</si>
  <si>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</si>
  <si>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</si>
  <si>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</si>
  <si>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</si>
  <si>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</si>
  <si>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</si>
  <si>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</si>
  <si>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</si>
  <si>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</si>
  <si>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</si>
  <si>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</si>
  <si>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</si>
  <si>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</si>
  <si>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</si>
  <si>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</si>
  <si>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</si>
  <si>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</si>
  <si>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</si>
  <si>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</si>
  <si>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</si>
  <si>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</si>
  <si>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</si>
  <si>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</si>
  <si>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</si>
  <si>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</si>
  <si>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</si>
  <si>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</si>
  <si>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</si>
  <si>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</si>
  <si>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</si>
  <si>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</si>
  <si>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</si>
  <si>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</si>
  <si>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</si>
  <si>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</si>
  <si>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</si>
  <si>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</si>
  <si>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</si>
  <si>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</si>
  <si>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</si>
  <si>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</si>
  <si>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</si>
  <si>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</si>
  <si>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</si>
  <si>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</si>
  <si>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</si>
  <si>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</si>
  <si>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</si>
  <si>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</si>
  <si>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</si>
  <si>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</si>
  <si>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</si>
  <si>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</si>
  <si>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</si>
  <si>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</si>
  <si>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</si>
  <si>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</si>
  <si>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</si>
  <si>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</si>
  <si>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</si>
  <si>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</si>
  <si>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</si>
  <si>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</si>
  <si>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</si>
  <si>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</si>
  <si>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</si>
  <si>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</si>
  <si>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</si>
  <si>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</si>
  <si>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</si>
  <si>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</si>
  <si>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</si>
  <si>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</si>
  <si>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</si>
  <si>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</si>
  <si>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</si>
  <si>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</si>
  <si>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</si>
  <si>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</si>
  <si>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</si>
  <si>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</si>
  <si>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</si>
  <si>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</si>
  <si>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</si>
  <si>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</si>
  <si>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</si>
  <si>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</si>
  <si>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</si>
  <si>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</si>
  <si>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</si>
  <si>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</si>
  <si>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</si>
  <si>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</si>
  <si>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</si>
  <si>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</si>
  <si>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</si>
  <si>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</si>
  <si>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</si>
  <si>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</si>
  <si>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</si>
  <si>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</si>
  <si>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</si>
  <si>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</si>
  <si>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</si>
  <si>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</si>
  <si>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</si>
  <si>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</si>
  <si>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</si>
  <si>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</si>
  <si>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</si>
  <si>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</si>
  <si>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</si>
  <si>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</si>
  <si>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</si>
  <si>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</si>
  <si>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</si>
  <si>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</si>
  <si>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</si>
  <si>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</si>
  <si>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</si>
  <si>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</si>
  <si>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</si>
  <si>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</si>
  <si>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</si>
  <si>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</si>
  <si>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</si>
  <si>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</si>
  <si>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</si>
  <si>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</si>
  <si>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</si>
  <si>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</si>
  <si>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</si>
  <si>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</si>
  <si>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</si>
  <si>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</si>
  <si>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</si>
  <si>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</si>
  <si>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</si>
  <si>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</si>
  <si>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</si>
  <si>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</si>
  <si>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</si>
  <si>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</si>
  <si>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</si>
  <si>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</si>
  <si>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</si>
  <si>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</si>
  <si>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</si>
  <si>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</si>
  <si>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</si>
  <si>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</si>
  <si>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</si>
  <si>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</si>
  <si>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</si>
  <si>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</si>
  <si>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</si>
  <si>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</si>
  <si>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</si>
  <si>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</si>
  <si>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</si>
  <si>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</si>
  <si>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</si>
  <si>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</si>
  <si>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</si>
  <si>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</si>
  <si>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</si>
  <si>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</si>
  <si>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</si>
  <si>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</si>
  <si>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</si>
  <si>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</si>
  <si>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</si>
  <si>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</si>
  <si>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</si>
  <si>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</si>
  <si>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</si>
  <si>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</si>
  <si>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</si>
  <si>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</si>
  <si>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</si>
  <si>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</si>
  <si>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</si>
  <si>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</si>
  <si>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</si>
  <si>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</si>
  <si>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</si>
  <si>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</si>
  <si>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</si>
  <si>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</si>
  <si>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</si>
  <si>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</si>
  <si>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</si>
  <si>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</si>
  <si>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</si>
  <si>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</si>
  <si>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</si>
  <si>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</si>
  <si>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</si>
  <si>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</si>
  <si>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</si>
  <si>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</si>
  <si>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</si>
  <si>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</si>
  <si>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</si>
  <si>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</si>
  <si>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</si>
  <si>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</si>
  <si>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</si>
  <si>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</si>
  <si>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</si>
  <si>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</si>
  <si>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</si>
  <si>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</si>
  <si>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</si>
  <si>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</si>
  <si>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</si>
  <si>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</si>
  <si>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</si>
  <si>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</si>
  <si>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</si>
  <si>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</si>
  <si>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</si>
  <si>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</si>
  <si>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</si>
  <si>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</si>
  <si>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</si>
  <si>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</si>
  <si>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</si>
  <si>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</si>
  <si>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</si>
  <si>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</si>
  <si>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</si>
  <si>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</si>
  <si>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</si>
  <si>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</si>
  <si>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</si>
  <si>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</si>
  <si>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</si>
  <si>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</si>
  <si>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</si>
  <si>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</si>
  <si>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</si>
  <si>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</si>
  <si>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</si>
  <si>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</si>
  <si>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</si>
  <si>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</si>
  <si>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</si>
  <si>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</si>
  <si>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</si>
  <si>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</si>
  <si>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</si>
  <si>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</si>
  <si>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</si>
  <si>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</si>
  <si>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</si>
  <si>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</si>
  <si>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</si>
  <si>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</si>
  <si>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</si>
  <si>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</si>
  <si>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</si>
  <si>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</si>
  <si>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</si>
  <si>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</si>
  <si>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</si>
  <si>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</si>
  <si>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</si>
  <si>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</si>
  <si>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</si>
  <si>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</si>
  <si>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</si>
  <si>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</si>
  <si>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</si>
  <si>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</si>
  <si>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</si>
  <si>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</si>
  <si>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</si>
  <si>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</si>
  <si>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</si>
  <si>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</si>
  <si>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</si>
  <si>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</si>
  <si>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</si>
  <si>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</si>
  <si>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</si>
  <si>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</si>
  <si>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</si>
  <si>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</si>
  <si>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</si>
  <si>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</si>
  <si>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</si>
  <si>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</si>
  <si>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</si>
  <si>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</si>
  <si>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</si>
  <si>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</si>
  <si>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</si>
  <si>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</si>
  <si>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</si>
  <si>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</si>
  <si>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</si>
  <si>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</si>
  <si>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</si>
  <si>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</si>
  <si>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</si>
  <si>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</si>
  <si>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</si>
  <si>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</si>
  <si>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</si>
  <si>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</si>
  <si>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</si>
  <si>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</si>
  <si>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</si>
  <si>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</si>
  <si>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</si>
  <si>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</si>
  <si>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</si>
  <si>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</si>
  <si>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</si>
  <si>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</si>
  <si>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</si>
  <si>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</si>
  <si>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</si>
  <si>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</si>
  <si>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</si>
  <si>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</si>
  <si>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</si>
  <si>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</si>
  <si>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</si>
  <si>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</si>
  <si>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</si>
  <si>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</si>
  <si>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</si>
  <si>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</si>
  <si>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</si>
  <si>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</si>
  <si>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</si>
  <si>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</si>
  <si>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</si>
  <si>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</si>
  <si>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</si>
  <si>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</si>
  <si>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</si>
  <si>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</si>
  <si>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</si>
  <si>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</si>
  <si>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</si>
  <si>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</si>
  <si>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</si>
  <si>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</si>
  <si>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</si>
  <si>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</si>
  <si>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</si>
  <si>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</si>
  <si>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</si>
  <si>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</si>
  <si>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</si>
  <si>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</si>
  <si>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</si>
  <si>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</si>
  <si>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</si>
  <si>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</si>
  <si>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</si>
  <si>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</si>
  <si>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</si>
  <si>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</si>
  <si>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</si>
  <si>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</si>
  <si>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</si>
  <si>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</si>
  <si>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</si>
  <si>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</si>
  <si>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</si>
  <si>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</si>
  <si>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</si>
  <si>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</si>
  <si>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</si>
  <si>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</si>
  <si>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</si>
  <si>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</si>
  <si>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</si>
  <si>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</si>
  <si>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</si>
  <si>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</si>
  <si>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</si>
  <si>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</si>
  <si>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</si>
  <si>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</si>
  <si>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</si>
  <si>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</si>
  <si>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</si>
  <si>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</si>
  <si>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</si>
  <si>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</si>
  <si>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</si>
  <si>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</si>
  <si>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</si>
  <si>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</si>
  <si>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</si>
  <si>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</si>
  <si>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</si>
  <si>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</si>
  <si>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</si>
  <si>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</si>
  <si>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</si>
  <si>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</si>
  <si>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</si>
  <si>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</si>
  <si>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</si>
  <si>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</si>
  <si>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</si>
  <si>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</si>
  <si>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</si>
  <si>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</si>
  <si>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</si>
  <si>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</si>
  <si>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</si>
  <si>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</si>
  <si>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</si>
  <si>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</si>
  <si>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</si>
  <si>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</si>
  <si>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</si>
  <si>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</si>
  <si>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</si>
  <si>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</si>
  <si>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</si>
  <si>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</si>
  <si>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</si>
  <si>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</si>
  <si>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</si>
  <si>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</si>
  <si>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</si>
  <si>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</si>
  <si>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</si>
  <si>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</si>
  <si>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</si>
  <si>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</si>
  <si>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</si>
  <si>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</si>
  <si>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</si>
  <si>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</si>
  <si>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</si>
  <si>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</si>
  <si>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</si>
  <si>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</si>
  <si>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</si>
  <si>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</si>
  <si>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</si>
  <si>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</si>
  <si>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</si>
  <si>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</si>
  <si>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</si>
  <si>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</si>
  <si>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</si>
  <si>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</si>
  <si>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</si>
  <si>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</si>
  <si>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</si>
  <si>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</si>
  <si>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</si>
  <si>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</si>
  <si>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</si>
  <si>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</si>
  <si>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</si>
  <si>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</si>
  <si>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</si>
  <si>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</si>
  <si>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</si>
  <si>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</si>
  <si>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</si>
  <si>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</si>
  <si>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</si>
  <si>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</si>
  <si>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</si>
  <si>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</si>
  <si>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</si>
  <si>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</si>
  <si>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</si>
  <si>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</si>
  <si>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</si>
  <si>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</si>
  <si>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</si>
  <si>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</si>
  <si>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</si>
  <si>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</si>
  <si>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</si>
  <si>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</si>
  <si>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</si>
  <si>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</si>
  <si>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</si>
  <si>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</si>
  <si>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</si>
  <si>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</si>
  <si>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</si>
  <si>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</si>
  <si>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</si>
  <si>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</si>
  <si>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</si>
  <si>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</si>
  <si>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</si>
  <si>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</si>
  <si>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</si>
  <si>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</si>
  <si>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</si>
  <si>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</si>
  <si>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</si>
  <si>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</si>
  <si>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</si>
  <si>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</si>
  <si>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</si>
  <si>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</si>
  <si>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</si>
  <si>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</si>
  <si>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</si>
  <si>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</si>
  <si>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</si>
  <si>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</si>
  <si>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</si>
  <si>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</si>
  <si>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</si>
  <si>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</si>
  <si>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</si>
  <si>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</si>
  <si>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</si>
  <si>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</si>
  <si>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</si>
  <si>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</si>
  <si>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</si>
  <si>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</si>
  <si>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</si>
  <si>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</si>
  <si>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</si>
  <si>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</si>
  <si>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</si>
  <si>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</si>
  <si>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</si>
  <si>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</si>
  <si>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</si>
  <si>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</si>
  <si>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</si>
  <si>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</si>
  <si>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</si>
  <si>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</si>
  <si>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</si>
  <si>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</si>
  <si>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</si>
  <si>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</si>
  <si>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</si>
  <si>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</si>
  <si>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</si>
  <si>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</si>
  <si>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</si>
  <si>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</si>
  <si>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</si>
  <si>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</si>
  <si>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</si>
  <si>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</si>
  <si>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</si>
  <si>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</si>
  <si>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</si>
  <si>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</si>
  <si>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</si>
  <si>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</si>
  <si>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</si>
  <si>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</si>
  <si>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</si>
  <si>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</si>
  <si>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</si>
  <si>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</si>
  <si>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</si>
  <si>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</si>
  <si>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</si>
  <si>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</si>
  <si>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</si>
  <si>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</si>
  <si>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</si>
  <si>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</si>
  <si>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</si>
  <si>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</si>
  <si>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</si>
  <si>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</si>
  <si>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</si>
  <si>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</si>
  <si>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</si>
  <si>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</si>
  <si>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</si>
  <si>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</si>
  <si>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</si>
  <si>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</si>
  <si>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</si>
  <si>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</si>
  <si>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</si>
  <si>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</si>
  <si>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</si>
  <si>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</si>
  <si>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</si>
  <si>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</si>
  <si>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</si>
  <si>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</si>
  <si>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</si>
  <si>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</si>
  <si>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</si>
  <si>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</si>
  <si>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</si>
  <si>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</si>
  <si>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</si>
  <si>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</si>
  <si>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</si>
  <si>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</si>
  <si>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</si>
  <si>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</si>
  <si>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</si>
  <si>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</si>
  <si>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</si>
  <si>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</si>
  <si>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</si>
  <si>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</si>
  <si>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</si>
  <si>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</si>
  <si>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</si>
  <si>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</si>
  <si>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</si>
  <si>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</si>
  <si>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</si>
  <si>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</si>
  <si>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</si>
  <si>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</si>
  <si>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</si>
  <si>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</si>
  <si>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</si>
  <si>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</si>
  <si>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</si>
  <si>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</si>
  <si>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</si>
  <si>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</si>
  <si>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</si>
  <si>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</si>
  <si>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</si>
  <si>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</si>
  <si>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</si>
  <si>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</si>
  <si>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</si>
  <si>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</si>
  <si>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</si>
  <si>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</si>
  <si>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</si>
  <si>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</si>
  <si>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</si>
  <si>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</si>
  <si>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</si>
  <si>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</si>
  <si>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</si>
  <si>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</si>
  <si>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</si>
  <si>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</si>
  <si>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</si>
  <si>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</si>
  <si>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</si>
  <si>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</si>
  <si>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</si>
  <si>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</si>
  <si>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</si>
  <si>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</si>
  <si>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</si>
  <si>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</si>
  <si>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</si>
  <si>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</si>
  <si>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</si>
  <si>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</si>
  <si>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</si>
  <si>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</si>
  <si>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</si>
  <si>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</si>
  <si>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</si>
  <si>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</si>
  <si>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</si>
  <si>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</si>
  <si>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</si>
  <si>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</si>
  <si>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</si>
  <si>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</si>
  <si>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</si>
  <si>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</si>
  <si>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</si>
  <si>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</si>
  <si>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</si>
  <si>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</si>
  <si>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</si>
  <si>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</si>
  <si>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</si>
  <si>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</si>
  <si>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</si>
  <si>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</si>
  <si>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</si>
  <si>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</si>
  <si>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</si>
  <si>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</si>
  <si>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</si>
  <si>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</si>
  <si>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</si>
  <si>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</si>
  <si>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</si>
  <si>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</si>
  <si>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</si>
  <si>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</si>
  <si>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</si>
  <si>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</si>
  <si>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</si>
  <si>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</si>
  <si>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</si>
  <si>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</si>
  <si>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</si>
  <si>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</si>
  <si>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</si>
  <si>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</si>
  <si>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</si>
  <si>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</si>
  <si>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</si>
  <si>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</si>
  <si>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</si>
  <si>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</si>
  <si>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</si>
  <si>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</si>
  <si>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</si>
  <si>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</si>
  <si>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</si>
  <si>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</si>
  <si>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</si>
  <si>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</si>
  <si>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</si>
  <si>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</si>
  <si>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</si>
  <si>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</si>
  <si>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</si>
  <si>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</si>
  <si>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</si>
  <si>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</si>
  <si>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</si>
  <si>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</si>
  <si>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</si>
  <si>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</si>
  <si>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</si>
  <si>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</si>
  <si>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</si>
  <si>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</si>
  <si>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</si>
  <si>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</si>
  <si>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</si>
  <si>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</si>
  <si>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</si>
  <si>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</si>
  <si>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</si>
  <si>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</si>
  <si>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</si>
  <si>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</si>
  <si>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</si>
  <si>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</si>
  <si>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</si>
  <si>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</si>
  <si>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</si>
  <si>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</si>
  <si>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</si>
  <si>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</si>
  <si>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</si>
  <si>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</si>
  <si>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</si>
  <si>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</si>
  <si>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</si>
  <si>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</si>
  <si>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</si>
  <si>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</si>
  <si>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</si>
  <si>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</si>
  <si>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</si>
  <si>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</si>
  <si>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</si>
  <si>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</si>
  <si>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</si>
  <si>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</si>
  <si>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</si>
  <si>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</si>
  <si>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</si>
  <si>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</si>
  <si>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</si>
  <si>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</si>
  <si>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</si>
  <si>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</si>
  <si>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</si>
  <si>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</si>
  <si>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</si>
  <si>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</si>
  <si>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</si>
  <si>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</si>
  <si>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</si>
  <si>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</si>
  <si>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</si>
  <si>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</si>
  <si>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</si>
  <si>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</si>
  <si>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</si>
  <si>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</si>
  <si>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</si>
  <si>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</si>
  <si>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</si>
  <si>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</si>
  <si>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</si>
  <si>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</si>
  <si>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</si>
  <si>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</si>
  <si>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</si>
  <si>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</si>
  <si>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</si>
  <si>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</si>
  <si>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</si>
  <si>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</si>
  <si>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</si>
  <si>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</si>
  <si>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</si>
  <si>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</si>
  <si>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</si>
  <si>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</si>
  <si>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</si>
  <si>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</si>
  <si>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</si>
  <si>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</si>
  <si>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</si>
  <si>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</si>
  <si>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</si>
  <si>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</si>
  <si>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</si>
  <si>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</si>
  <si>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</si>
  <si>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</si>
  <si>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</si>
  <si>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</si>
  <si>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</si>
  <si>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</si>
  <si>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</si>
  <si>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</si>
  <si>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</si>
  <si>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</si>
  <si>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</si>
  <si>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</si>
  <si>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</si>
  <si>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</si>
  <si>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</si>
  <si>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</si>
  <si>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</si>
  <si>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</si>
  <si>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</si>
  <si>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</si>
  <si>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</si>
  <si>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</si>
  <si>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</si>
  <si>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</si>
  <si>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</si>
  <si>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</si>
  <si>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</si>
  <si>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</si>
  <si>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</si>
  <si>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</si>
  <si>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</si>
  <si>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</si>
  <si>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</si>
  <si>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</si>
  <si>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</si>
  <si>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</si>
  <si>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</si>
  <si>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</si>
  <si>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</si>
  <si>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</si>
  <si>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</si>
  <si>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</si>
  <si>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</si>
  <si>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</si>
  <si>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</si>
  <si>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</si>
  <si>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</si>
  <si>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</si>
  <si>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</si>
  <si>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</si>
  <si>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</si>
  <si>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</si>
  <si>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</si>
  <si>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</si>
  <si>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</si>
  <si>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</si>
  <si>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</si>
  <si>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</si>
  <si>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</si>
  <si>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</si>
  <si>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</si>
  <si>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</si>
  <si>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</si>
  <si>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</si>
  <si>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</si>
  <si>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</si>
  <si>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</si>
  <si>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</si>
  <si>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</si>
  <si>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</si>
  <si>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</si>
  <si>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</si>
  <si>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</si>
  <si>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</si>
  <si>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</si>
  <si>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</si>
  <si>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</si>
  <si>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</si>
  <si>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</si>
  <si>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</si>
  <si>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</si>
  <si>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</si>
  <si>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</si>
  <si>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</si>
  <si>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</si>
  <si>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</si>
  <si>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</si>
  <si>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</si>
  <si>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</si>
  <si>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</si>
  <si>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</si>
  <si>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</si>
  <si>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</si>
  <si>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</si>
  <si>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</si>
  <si>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</si>
  <si>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</si>
  <si>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</si>
  <si>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</si>
  <si>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</si>
  <si>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</si>
  <si>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</si>
  <si>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</si>
  <si>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</si>
  <si>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</si>
  <si>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</si>
  <si>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</si>
  <si>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</si>
  <si>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</si>
  <si>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</si>
  <si>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</si>
  <si>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</si>
  <si>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</si>
  <si>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</si>
  <si>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</si>
  <si>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</si>
  <si>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</si>
  <si>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</si>
  <si>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</si>
  <si>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</si>
  <si>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</si>
  <si>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</si>
  <si>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</si>
  <si>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</si>
  <si>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</si>
  <si>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</si>
  <si>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</si>
  <si>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</si>
  <si>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</si>
  <si>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</si>
  <si>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</si>
  <si>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</si>
  <si>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</si>
  <si>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</si>
  <si>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</si>
  <si>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</si>
  <si>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</si>
  <si>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</si>
  <si>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</si>
  <si>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</si>
  <si>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</si>
  <si>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</si>
  <si>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</si>
  <si>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</si>
  <si>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</si>
  <si>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</si>
  <si>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</si>
  <si>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</si>
  <si>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</si>
  <si>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</si>
  <si>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</si>
  <si>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</si>
  <si>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</si>
  <si>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</si>
  <si>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</si>
  <si>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</si>
  <si>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</si>
  <si>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</si>
  <si>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</si>
  <si>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</si>
  <si>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</si>
  <si>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</si>
  <si>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</si>
  <si>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</si>
  <si>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</si>
  <si>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</si>
  <si>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</si>
  <si>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</si>
  <si>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</si>
  <si>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</si>
  <si>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</si>
  <si>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</si>
  <si>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</si>
  <si>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</si>
  <si>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</si>
  <si>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</si>
  <si>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</si>
  <si>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</si>
  <si>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</si>
  <si>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</si>
  <si>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</si>
  <si>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</si>
  <si>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</si>
  <si>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</si>
  <si>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</si>
  <si>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</si>
  <si>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</si>
  <si>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</si>
  <si>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</si>
  <si>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</si>
  <si>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</si>
  <si>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</si>
  <si>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</si>
  <si>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</si>
  <si>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</si>
  <si>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</si>
  <si>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</si>
  <si>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</si>
  <si>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</si>
  <si>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</si>
  <si>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</si>
  <si>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</si>
  <si>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</si>
  <si>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</si>
  <si>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</si>
  <si>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</si>
  <si>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</si>
  <si>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</si>
  <si>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</si>
  <si>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</si>
  <si>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</si>
  <si>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</si>
  <si>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</si>
  <si>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</si>
  <si>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</si>
  <si>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</si>
  <si>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</si>
  <si>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</si>
  <si>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</si>
  <si>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</si>
  <si>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</si>
  <si>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</si>
  <si>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</si>
  <si>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</si>
  <si>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</si>
  <si>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</si>
  <si>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</si>
  <si>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</si>
  <si>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</si>
  <si>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</si>
  <si>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</si>
  <si>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</si>
  <si>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</si>
  <si>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</si>
  <si>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</si>
  <si>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</si>
  <si>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</si>
  <si>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</si>
  <si>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</si>
  <si>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</si>
  <si>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</si>
  <si>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</si>
  <si>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</si>
  <si>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</si>
  <si>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</si>
  <si>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</si>
  <si>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</si>
  <si>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</si>
  <si>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</si>
  <si>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</si>
  <si>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</si>
  <si>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</si>
  <si>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</si>
  <si>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</si>
  <si>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</si>
  <si>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</si>
  <si>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</si>
  <si>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</si>
  <si>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</si>
  <si>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</si>
  <si>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</si>
  <si>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</si>
  <si>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</si>
  <si>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</si>
  <si>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</si>
  <si>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</si>
  <si>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</si>
  <si>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</si>
  <si>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</si>
  <si>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</si>
  <si>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</si>
  <si>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</si>
  <si>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</si>
  <si>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</si>
  <si>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</si>
  <si>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</si>
  <si>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</si>
  <si>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</si>
  <si>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</si>
  <si>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</si>
  <si>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</si>
  <si>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</si>
  <si>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</si>
  <si>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</si>
  <si>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</si>
  <si>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</si>
  <si>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</si>
  <si>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</si>
  <si>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</si>
  <si>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</si>
  <si>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</si>
  <si>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</si>
  <si>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</si>
  <si>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</si>
  <si>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</si>
  <si>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</si>
  <si>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</si>
  <si>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</si>
  <si>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</si>
  <si>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</si>
  <si>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</si>
  <si>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</si>
  <si>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</si>
  <si>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</si>
  <si>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</si>
  <si>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</si>
  <si>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</si>
  <si>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</si>
  <si>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</si>
  <si>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</si>
  <si>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</si>
  <si>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</si>
  <si>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</si>
  <si>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</si>
  <si>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</si>
  <si>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</si>
  <si>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</si>
  <si>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</si>
  <si>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</si>
  <si>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</si>
  <si>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</si>
  <si>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</si>
  <si>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</si>
  <si>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</si>
  <si>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</si>
  <si>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</si>
  <si>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</si>
  <si>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</si>
  <si>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</si>
  <si>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</si>
  <si>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</si>
  <si>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</si>
  <si>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</si>
  <si>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</si>
  <si>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</si>
  <si>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</si>
  <si>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</si>
  <si>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</si>
  <si>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</si>
  <si>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</si>
  <si>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</si>
  <si>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</si>
  <si>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</si>
  <si>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</si>
  <si>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</si>
  <si>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</si>
  <si>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</si>
  <si>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</si>
  <si>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</si>
  <si>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</si>
  <si>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</si>
  <si>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</si>
  <si>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</si>
  <si>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</si>
  <si>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</si>
  <si>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</si>
  <si>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</si>
  <si>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</si>
  <si>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</si>
  <si>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</si>
  <si>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</si>
  <si>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</si>
  <si>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</si>
  <si>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</si>
  <si>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</si>
  <si>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</si>
  <si>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</si>
  <si>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</si>
  <si>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</si>
  <si>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</si>
  <si>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</si>
  <si>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</si>
  <si>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</si>
  <si>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</si>
  <si>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</si>
  <si>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</si>
  <si>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</si>
  <si>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</si>
  <si>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</si>
  <si>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</si>
  <si>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</si>
  <si>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</si>
  <si>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</si>
  <si>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</si>
  <si>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</si>
  <si>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</si>
  <si>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</si>
  <si>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</si>
  <si>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</si>
  <si>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</si>
  <si>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</si>
  <si>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</si>
  <si>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</si>
  <si>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</si>
  <si>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</si>
  <si>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</si>
  <si>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</si>
  <si>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</si>
  <si>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</si>
  <si>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</si>
  <si>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</si>
  <si>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</si>
  <si>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</si>
  <si>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</si>
  <si>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</si>
  <si>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</si>
  <si>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</si>
  <si>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</si>
  <si>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</si>
  <si>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</si>
  <si>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</si>
  <si>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</si>
  <si>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</si>
  <si>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</si>
  <si>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</si>
  <si>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</si>
  <si>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</si>
  <si>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</si>
  <si>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</si>
  <si>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</si>
  <si>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</si>
  <si>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</si>
  <si>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</si>
  <si>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</si>
  <si>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</si>
  <si>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</si>
  <si>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</si>
  <si>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</si>
  <si>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</si>
  <si>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</si>
  <si>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</si>
  <si>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</si>
  <si>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</si>
  <si>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</si>
  <si>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</si>
  <si>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</si>
  <si>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</si>
  <si>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</si>
  <si>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</si>
  <si>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</si>
  <si>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</si>
  <si>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</si>
  <si>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</si>
  <si>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</si>
  <si>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</si>
  <si>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</si>
  <si>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</si>
  <si>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</si>
  <si>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</si>
  <si>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</si>
  <si>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</si>
  <si>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</si>
  <si>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</si>
  <si>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</si>
  <si>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</si>
  <si>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</si>
  <si>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</si>
  <si>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</si>
  <si>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</si>
  <si>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</si>
  <si>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</si>
  <si>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</si>
  <si>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</si>
  <si>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</si>
  <si>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</si>
  <si>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</si>
  <si>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</si>
  <si>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</si>
  <si>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</si>
  <si>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</si>
  <si>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</si>
  <si>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</si>
  <si>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</si>
  <si>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</si>
  <si>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</si>
  <si>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</si>
  <si>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</si>
  <si>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</si>
  <si>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</si>
  <si>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</si>
  <si>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</si>
  <si>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</si>
  <si>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</si>
  <si>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</si>
  <si>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</si>
  <si>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</si>
  <si>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</si>
  <si>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</si>
  <si>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</si>
  <si>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</si>
  <si>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</si>
  <si>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</si>
  <si>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</si>
  <si>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</si>
  <si>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</si>
  <si>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</si>
  <si>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</si>
  <si>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</si>
  <si>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</si>
  <si>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</si>
  <si>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</si>
  <si>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</si>
  <si>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</si>
  <si>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</si>
  <si>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</si>
  <si>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</si>
  <si>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</si>
  <si>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</si>
  <si>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</si>
  <si>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</si>
  <si>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</si>
  <si>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</si>
  <si>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</si>
  <si>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</si>
  <si>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</si>
  <si>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</si>
  <si>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</si>
  <si>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</si>
  <si>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</si>
  <si>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</si>
  <si>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</si>
  <si>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</si>
  <si>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</si>
  <si>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</si>
  <si>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</si>
  <si>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</si>
  <si>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</si>
  <si>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</si>
  <si>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</si>
  <si>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</si>
  <si>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</si>
  <si>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</si>
  <si>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</si>
  <si>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</si>
  <si>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</si>
  <si>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</si>
  <si>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</si>
  <si>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</si>
  <si>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</si>
  <si>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</si>
  <si>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</si>
  <si>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</si>
  <si>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</si>
  <si>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</si>
  <si>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</si>
  <si>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</si>
  <si>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</si>
  <si>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</si>
  <si>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</si>
  <si>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</si>
  <si>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</si>
  <si>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</si>
  <si>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</si>
  <si>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</si>
  <si>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</si>
  <si>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</si>
  <si>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</si>
  <si>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</si>
  <si>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</si>
  <si>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</si>
  <si>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</si>
  <si>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</si>
  <si>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</si>
  <si>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</si>
  <si>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</si>
  <si>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</si>
  <si>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</si>
  <si>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</si>
  <si>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</si>
  <si>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</si>
  <si>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</si>
  <si>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</si>
  <si>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</si>
  <si>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</si>
  <si>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</si>
  <si>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</si>
  <si>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</si>
  <si>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</si>
  <si>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</si>
  <si>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</si>
  <si>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</si>
  <si>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</si>
  <si>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</si>
  <si>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</si>
  <si>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</si>
  <si>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</si>
  <si>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</si>
  <si>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</si>
  <si>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</si>
  <si>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</si>
  <si>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</si>
  <si>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</si>
  <si>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</si>
  <si>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</si>
  <si>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</si>
  <si>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</si>
  <si>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</si>
  <si>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</si>
  <si>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</si>
  <si>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</si>
  <si>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</si>
  <si>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</si>
  <si>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</si>
  <si>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</si>
  <si>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</si>
  <si>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</si>
  <si>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</si>
  <si>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</si>
  <si>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</si>
  <si>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</si>
  <si>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</si>
  <si>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</si>
  <si>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</si>
  <si>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</si>
  <si>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</si>
  <si>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</si>
  <si>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</si>
  <si>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</si>
  <si>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</si>
  <si>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</si>
  <si>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</si>
  <si>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</si>
  <si>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</si>
  <si>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</si>
  <si>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</si>
  <si>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</si>
  <si>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</si>
  <si>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</si>
  <si>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</si>
  <si>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</si>
  <si>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</si>
  <si>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</si>
  <si>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</si>
  <si>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</si>
  <si>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</si>
  <si>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</si>
  <si>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</si>
  <si>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</si>
  <si>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</si>
  <si>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</si>
  <si>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</si>
  <si>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</si>
  <si>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</si>
  <si>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</si>
  <si>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</si>
  <si>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</si>
  <si>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</si>
  <si>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</si>
  <si>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</si>
  <si>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</si>
  <si>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</si>
  <si>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</si>
  <si>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</si>
  <si>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</si>
  <si>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</si>
  <si>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</si>
  <si>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</si>
  <si>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</si>
  <si>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</si>
  <si>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</si>
  <si>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</si>
  <si>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</si>
  <si>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</si>
  <si>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</si>
  <si>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</si>
  <si>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</si>
  <si>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</si>
  <si>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</si>
  <si>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</si>
  <si>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</si>
  <si>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</si>
  <si>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</si>
  <si>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</si>
  <si>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</si>
  <si>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</si>
  <si>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</si>
  <si>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</si>
  <si>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</si>
  <si>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</si>
  <si>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</si>
  <si>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</si>
  <si>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</si>
  <si>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</si>
  <si>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</si>
  <si>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</si>
  <si>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</si>
  <si>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</si>
  <si>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</si>
  <si>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</si>
  <si>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</si>
  <si>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</si>
  <si>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</si>
  <si>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</si>
  <si>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</si>
  <si>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</si>
  <si>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</si>
  <si>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</si>
  <si>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</si>
  <si>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</si>
  <si>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</si>
  <si>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</si>
  <si>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</si>
  <si>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</si>
  <si>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</si>
  <si>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</si>
  <si>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</si>
  <si>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</si>
  <si>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</si>
  <si>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</si>
  <si>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</si>
  <si>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</si>
  <si>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</si>
  <si>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</si>
  <si>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</si>
  <si>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</si>
  <si>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</si>
  <si>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</si>
  <si>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</si>
  <si>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</si>
  <si>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</si>
  <si>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</si>
  <si>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</si>
  <si>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</si>
  <si>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</si>
  <si>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</si>
  <si>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</si>
  <si>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</si>
  <si>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</si>
  <si>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</si>
  <si>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</si>
  <si>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</si>
  <si>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</si>
  <si>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</si>
  <si>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</si>
  <si>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</si>
  <si>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</si>
  <si>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</si>
  <si>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</si>
  <si>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</si>
  <si>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</si>
  <si>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</si>
  <si>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</si>
  <si>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</si>
  <si>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</si>
  <si>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</si>
  <si>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</si>
  <si>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</si>
  <si>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</si>
  <si>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</si>
  <si>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</si>
  <si>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</si>
  <si>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</si>
  <si>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</si>
  <si>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</si>
  <si>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</si>
  <si>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</si>
  <si>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</si>
  <si>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</si>
  <si>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</si>
  <si>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</si>
  <si>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</si>
  <si>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</si>
  <si>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</si>
  <si>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</si>
  <si>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</si>
  <si>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</si>
  <si>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</si>
  <si>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</si>
  <si>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</si>
  <si>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</si>
  <si>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</si>
  <si>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</si>
  <si>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</si>
  <si>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</si>
  <si>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</si>
  <si>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</si>
  <si>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</si>
  <si>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</si>
  <si>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</si>
  <si>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</si>
  <si>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</si>
  <si>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</si>
  <si>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</si>
  <si>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</si>
  <si>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</si>
  <si>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</si>
  <si>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</si>
  <si>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</si>
  <si>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</si>
  <si>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</si>
  <si>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</si>
  <si>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</si>
  <si>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</si>
  <si>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</si>
  <si>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</si>
  <si>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</si>
  <si>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</si>
  <si>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</si>
  <si>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</si>
  <si>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</si>
  <si>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</si>
  <si>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</si>
  <si>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</si>
  <si>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</si>
  <si>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</si>
  <si>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</si>
  <si>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</si>
  <si>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</si>
  <si>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</si>
  <si>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</si>
  <si>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</si>
  <si>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</si>
  <si>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</si>
  <si>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</si>
  <si>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</si>
  <si>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</si>
  <si>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</si>
  <si>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</si>
  <si>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</si>
  <si>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</si>
  <si>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</si>
  <si>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</si>
  <si>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</si>
  <si>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</si>
  <si>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</si>
  <si>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</si>
  <si>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</si>
  <si>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</si>
  <si>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</si>
  <si>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</si>
  <si>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</si>
  <si>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</si>
  <si>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</si>
  <si>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</si>
  <si>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</si>
  <si>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</si>
  <si>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</si>
  <si>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</si>
  <si>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</si>
  <si>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</si>
  <si>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</si>
  <si>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</si>
  <si>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</si>
  <si>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</si>
  <si>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</si>
  <si>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</si>
  <si>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</si>
  <si>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</si>
  <si>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</si>
  <si>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</si>
  <si>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</si>
  <si>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</si>
  <si>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</si>
  <si>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</si>
  <si>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</si>
  <si>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</si>
  <si>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</si>
  <si>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</si>
  <si>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</si>
  <si>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</si>
  <si>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</si>
  <si>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</si>
  <si>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</si>
  <si>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</si>
  <si>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</si>
  <si>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</si>
  <si>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</si>
  <si>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</si>
  <si>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</si>
  <si>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</si>
  <si>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</si>
  <si>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</si>
  <si>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</si>
  <si>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</si>
  <si>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</si>
  <si>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</si>
  <si>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</si>
  <si>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</si>
  <si>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</si>
  <si>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</si>
  <si>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</si>
  <si>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</si>
  <si>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</si>
  <si>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</si>
  <si>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</si>
  <si>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</si>
  <si>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</si>
  <si>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</si>
  <si>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</si>
  <si>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</si>
  <si>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</si>
  <si>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</si>
  <si>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</si>
  <si>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</si>
  <si>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</si>
  <si>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</si>
  <si>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</si>
  <si>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</si>
  <si>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</si>
  <si>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</si>
  <si>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</si>
  <si>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</si>
  <si>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</si>
  <si>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</si>
  <si>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</si>
  <si>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</si>
  <si>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</si>
  <si>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</si>
  <si>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</si>
  <si>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</si>
  <si>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</si>
  <si>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</si>
  <si>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</si>
  <si>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</si>
  <si>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</si>
  <si>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</si>
  <si>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</si>
  <si>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</si>
  <si>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</si>
  <si>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</si>
  <si>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</si>
  <si>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</si>
  <si>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</si>
  <si>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</si>
  <si>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</si>
  <si>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</si>
  <si>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</si>
  <si>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</si>
  <si>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</si>
  <si>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</si>
  <si>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</si>
  <si>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</si>
  <si>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</si>
  <si>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</si>
  <si>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</si>
  <si>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</si>
  <si>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</si>
  <si>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</si>
  <si>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</si>
  <si>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</si>
  <si>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</si>
  <si>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</si>
  <si>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</si>
  <si>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</si>
  <si>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</si>
  <si>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</si>
  <si>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</si>
  <si>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</si>
  <si>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</si>
  <si>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</si>
  <si>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</si>
  <si>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</si>
  <si>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</si>
  <si>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</si>
  <si>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</si>
  <si>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</si>
  <si>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</si>
  <si>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</si>
  <si>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</si>
  <si>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</si>
  <si>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</si>
  <si>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</si>
  <si>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</si>
  <si>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</si>
  <si>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</si>
  <si>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</si>
  <si>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</si>
  <si>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</si>
  <si>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</si>
  <si>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</si>
  <si>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</si>
  <si>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</si>
  <si>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</si>
  <si>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</si>
  <si>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</si>
  <si>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</si>
  <si>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</si>
  <si>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</si>
  <si>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</si>
  <si>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</si>
  <si>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</si>
  <si>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</si>
  <si>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</si>
  <si>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</si>
  <si>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</si>
  <si>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</si>
  <si>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</si>
  <si>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</si>
  <si>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</si>
  <si>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</si>
  <si>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</si>
  <si>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</si>
  <si>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</si>
  <si>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</si>
  <si>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</si>
  <si>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</si>
  <si>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</si>
  <si>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</si>
  <si>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</si>
  <si>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</si>
  <si>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</si>
  <si>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</si>
  <si>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</si>
  <si>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</si>
  <si>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</si>
  <si>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</si>
  <si>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</si>
  <si>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</si>
  <si>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</si>
  <si>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</si>
  <si>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</si>
  <si>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</si>
  <si>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</si>
  <si>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</si>
  <si>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</si>
  <si>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</si>
  <si>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</si>
  <si>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</si>
  <si>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</si>
  <si>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</si>
  <si>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</si>
  <si>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</si>
  <si>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</si>
  <si>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</si>
  <si>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</si>
  <si>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</si>
  <si>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</si>
  <si>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</si>
  <si>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</si>
  <si>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</si>
  <si>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</si>
  <si>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</si>
  <si>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</si>
  <si>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</si>
  <si>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</si>
  <si>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</si>
  <si>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</si>
  <si>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</si>
  <si>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</si>
  <si>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</si>
  <si>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</si>
  <si>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</si>
  <si>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</si>
  <si>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</si>
  <si>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</si>
  <si>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</si>
  <si>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</si>
  <si>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</si>
  <si>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</si>
  <si>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</si>
  <si>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</si>
  <si>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</si>
  <si>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</si>
  <si>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</si>
  <si>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</si>
  <si>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</si>
  <si>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</si>
  <si>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</si>
  <si>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</si>
  <si>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</si>
  <si>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</si>
  <si>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</si>
  <si>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</si>
  <si>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</si>
  <si>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</si>
  <si>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</si>
  <si>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</si>
  <si>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</si>
  <si>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</si>
  <si>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</si>
  <si>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</si>
  <si>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</si>
  <si>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</si>
  <si>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</si>
  <si>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</si>
  <si>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</si>
  <si>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</si>
  <si>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</si>
  <si>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</si>
  <si>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</si>
  <si>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</si>
  <si>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</si>
  <si>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</si>
  <si>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</si>
  <si>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</si>
  <si>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</si>
  <si>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</si>
  <si>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</si>
  <si>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</si>
  <si>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</si>
  <si>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</si>
  <si>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</si>
  <si>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</si>
  <si>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</si>
  <si>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</si>
  <si>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</si>
  <si>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</si>
  <si>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</si>
  <si>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</si>
  <si>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</si>
  <si>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</si>
  <si>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</si>
  <si>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</si>
  <si>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</si>
  <si>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</si>
  <si>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</si>
  <si>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</si>
  <si>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</si>
  <si>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</si>
  <si>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</si>
  <si>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</si>
  <si>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</si>
  <si>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</si>
  <si>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</si>
  <si>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</si>
  <si>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</si>
  <si>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</si>
  <si>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</si>
  <si>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</si>
  <si>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</si>
  <si>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</si>
  <si>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</si>
  <si>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</si>
  <si>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</si>
  <si>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</si>
  <si>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</si>
  <si>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</si>
  <si>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</si>
  <si>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</si>
  <si>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</si>
  <si>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</si>
  <si>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</si>
  <si>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</si>
  <si>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</si>
  <si>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</si>
  <si>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</si>
  <si>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</si>
  <si>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</si>
  <si>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</si>
  <si>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</si>
  <si>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</si>
  <si>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</si>
  <si>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</si>
  <si>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</si>
  <si>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</si>
  <si>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</si>
  <si>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</si>
  <si>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</si>
  <si>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</si>
  <si>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</si>
  <si>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</si>
  <si>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</si>
  <si>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</si>
  <si>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</si>
  <si>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</si>
  <si>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</si>
  <si>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</si>
  <si>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</si>
  <si>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</si>
  <si>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</si>
  <si>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</si>
  <si>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</si>
  <si>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</si>
  <si>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</si>
  <si>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</si>
  <si>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</si>
  <si>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</si>
  <si>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</si>
  <si>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</si>
  <si>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</si>
  <si>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</si>
  <si>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</si>
  <si>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</si>
  <si>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</si>
  <si>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</si>
  <si>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</si>
  <si>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</si>
  <si>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</si>
  <si>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</si>
  <si>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</si>
  <si>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</si>
  <si>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</si>
  <si>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</si>
  <si>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</si>
  <si>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</si>
  <si>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</si>
  <si>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</si>
  <si>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</si>
  <si>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</si>
  <si>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</si>
  <si>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</si>
  <si>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</si>
  <si>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</si>
  <si>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</si>
  <si>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</si>
  <si>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</si>
  <si>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</si>
  <si>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</si>
  <si>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</si>
  <si>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</si>
  <si>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</si>
  <si>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</si>
  <si>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</si>
  <si>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</si>
  <si>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</si>
  <si>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</si>
  <si>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</si>
  <si>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</si>
  <si>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</si>
  <si>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</si>
  <si>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</si>
  <si>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</si>
  <si>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</si>
  <si>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</si>
  <si>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</si>
  <si>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</si>
  <si>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</si>
  <si>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</si>
  <si>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</si>
  <si>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</si>
  <si>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</si>
  <si>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</si>
  <si>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</si>
  <si>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</si>
  <si>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</si>
  <si>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</si>
  <si>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</si>
  <si>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</si>
  <si>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</si>
  <si>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</si>
  <si>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</si>
  <si>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</si>
  <si>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</si>
  <si>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</si>
  <si>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</si>
  <si>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</si>
  <si>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</si>
  <si>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</si>
  <si>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</si>
  <si>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</si>
  <si>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</si>
  <si>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</si>
  <si>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</si>
  <si>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</si>
  <si>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</si>
  <si>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</si>
  <si>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</si>
  <si>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</si>
  <si>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</si>
  <si>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</si>
  <si>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</si>
  <si>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</si>
  <si>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</si>
  <si>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</si>
  <si>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</si>
  <si>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</si>
  <si>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</si>
  <si>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</si>
  <si>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</si>
  <si>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</si>
  <si>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</si>
  <si>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</si>
  <si>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</si>
  <si>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</si>
  <si>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</si>
  <si>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</si>
  <si>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</si>
  <si>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</si>
  <si>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</si>
  <si>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</si>
  <si>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</si>
  <si>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</si>
  <si>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</si>
  <si>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</si>
  <si>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</si>
  <si>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</si>
  <si>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</si>
  <si>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</si>
  <si>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</si>
  <si>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</si>
  <si>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</si>
  <si>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</si>
  <si>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</si>
  <si>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</si>
  <si>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</si>
  <si>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</si>
  <si>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</si>
  <si>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</si>
  <si>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</si>
  <si>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</si>
  <si>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</si>
  <si>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</si>
  <si>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</si>
  <si>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</si>
  <si>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</si>
  <si>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</si>
  <si>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</si>
  <si>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</si>
  <si>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</si>
  <si>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</si>
  <si>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</si>
  <si>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</si>
  <si>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</si>
  <si>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</si>
  <si>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</si>
  <si>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</si>
  <si>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</si>
  <si>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</si>
  <si>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</si>
  <si>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</si>
  <si>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</si>
  <si>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</si>
  <si>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</si>
  <si>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</si>
  <si>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</si>
  <si>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</si>
  <si>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</si>
  <si>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</si>
  <si>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</si>
  <si>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</si>
  <si>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</si>
  <si>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</si>
  <si>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</si>
  <si>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</si>
  <si>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</si>
  <si>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</si>
  <si>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</si>
  <si>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</si>
  <si>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</si>
  <si>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</si>
  <si>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</si>
  <si>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</si>
  <si>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</si>
  <si>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</si>
  <si>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</si>
  <si>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</si>
  <si>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</si>
  <si>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</si>
  <si>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</si>
  <si>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</si>
  <si>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</si>
  <si>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</si>
  <si>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</si>
  <si>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</si>
  <si>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</si>
  <si>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</si>
  <si>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</si>
  <si>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</si>
  <si>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</si>
  <si>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</si>
  <si>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</si>
  <si>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</si>
  <si>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</si>
  <si>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</si>
  <si>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</si>
  <si>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</si>
  <si>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</si>
  <si>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</si>
  <si>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</si>
  <si>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</si>
  <si>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</si>
  <si>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</si>
  <si>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</si>
  <si>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</si>
  <si>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</si>
  <si>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</si>
  <si>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</si>
  <si>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</si>
  <si>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</si>
  <si>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</si>
  <si>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</si>
  <si>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</si>
  <si>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</si>
  <si>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</si>
  <si>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</si>
  <si>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</si>
  <si>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</si>
  <si>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</si>
  <si>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</si>
  <si>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</si>
  <si>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</si>
  <si>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</si>
  <si>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</si>
  <si>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</si>
  <si>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</si>
  <si>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</si>
  <si>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</si>
  <si>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</si>
  <si>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</si>
  <si>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</si>
  <si>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</si>
  <si>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</si>
  <si>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</si>
  <si>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</si>
  <si>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</si>
  <si>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</si>
  <si>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</si>
  <si>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</si>
  <si>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</si>
  <si>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</si>
  <si>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</si>
  <si>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</si>
  <si>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</si>
  <si>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</si>
  <si>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</si>
  <si>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</si>
  <si>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</si>
  <si>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</si>
  <si>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</si>
  <si>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</si>
  <si>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</si>
  <si>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</si>
  <si>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</si>
  <si>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</si>
  <si>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</si>
  <si>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</si>
  <si>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</si>
  <si>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</si>
  <si>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</si>
  <si>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</si>
  <si>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</si>
  <si>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</si>
  <si>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</si>
  <si>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</si>
  <si>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</si>
  <si>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</si>
  <si>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</si>
  <si>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</si>
  <si>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</si>
  <si>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</si>
  <si>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</si>
  <si>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</si>
  <si>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</si>
  <si>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</si>
  <si>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</si>
  <si>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</si>
  <si>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</si>
  <si>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</si>
  <si>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</si>
  <si>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</si>
  <si>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</si>
  <si>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</si>
  <si>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</si>
  <si>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</si>
  <si>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</si>
  <si>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</si>
  <si>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</si>
  <si>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</si>
  <si>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</si>
  <si>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</si>
  <si>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</si>
  <si>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</si>
  <si>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</si>
  <si>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</si>
  <si>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</si>
  <si>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</si>
  <si>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</si>
  <si>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</si>
  <si>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</si>
  <si>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</si>
  <si>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</si>
  <si>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</si>
  <si>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</si>
  <si>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</si>
  <si>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</si>
  <si>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</si>
  <si>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</si>
  <si>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</si>
  <si>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</si>
  <si>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</si>
  <si>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</si>
  <si>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</si>
  <si>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</si>
  <si>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</si>
  <si>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</si>
  <si>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</si>
  <si>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</si>
  <si>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</si>
  <si>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</si>
  <si>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</si>
  <si>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</si>
  <si>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</si>
  <si>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</si>
  <si>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</si>
  <si>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</si>
  <si>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</si>
  <si>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</si>
  <si>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</si>
  <si>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</si>
  <si>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</si>
  <si>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</si>
  <si>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</si>
  <si>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</si>
  <si>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</si>
  <si>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</si>
  <si>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</si>
  <si>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</si>
  <si>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</si>
  <si>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</si>
  <si>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</si>
  <si>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</si>
  <si>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</si>
  <si>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</si>
  <si>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</si>
  <si>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</si>
  <si>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</si>
  <si>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</si>
  <si>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</si>
  <si>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</si>
  <si>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</si>
  <si>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</si>
  <si>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</si>
  <si>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</si>
  <si>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</si>
  <si>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</si>
  <si>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</si>
  <si>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</si>
  <si>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</si>
  <si>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</si>
  <si>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</si>
  <si>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</si>
  <si>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</si>
  <si>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</si>
  <si>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</si>
  <si>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</si>
  <si>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</si>
  <si>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</si>
  <si>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</si>
  <si>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</si>
  <si>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</si>
  <si>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</si>
  <si>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</si>
  <si>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</si>
  <si>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</si>
  <si>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</si>
  <si>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</si>
  <si>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</si>
  <si>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</si>
  <si>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</si>
  <si>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</si>
  <si>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</si>
  <si>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</si>
  <si>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</si>
  <si>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</si>
  <si>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</si>
  <si>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</si>
  <si>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</si>
  <si>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</si>
  <si>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</si>
  <si>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</si>
  <si>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</si>
  <si>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</si>
  <si>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</si>
  <si>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</si>
  <si>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</si>
  <si>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</si>
  <si>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</si>
  <si>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</si>
  <si>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</si>
  <si>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</si>
  <si>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</si>
  <si>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</si>
  <si>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</si>
  <si>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</si>
  <si>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</si>
  <si>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</si>
  <si>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</si>
  <si>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</si>
  <si>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</si>
  <si>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</si>
  <si>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</si>
  <si>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</si>
  <si>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</si>
  <si>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</si>
  <si>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</si>
  <si>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</si>
  <si>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</si>
  <si>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</si>
  <si>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</si>
  <si>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</si>
  <si>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</si>
  <si>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</si>
  <si>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</si>
  <si>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</si>
  <si>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</si>
  <si>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</si>
  <si>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</si>
  <si>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</si>
  <si>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</si>
  <si>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</si>
  <si>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</si>
  <si>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</si>
  <si>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</si>
  <si>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</si>
  <si>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</si>
  <si>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</si>
  <si>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</si>
  <si>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</si>
  <si>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</si>
  <si>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</si>
  <si>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</si>
  <si>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</si>
  <si>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</si>
  <si>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</si>
  <si>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</si>
  <si>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</si>
  <si>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</si>
  <si>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</si>
  <si>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</si>
  <si>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</si>
  <si>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</si>
  <si>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</si>
  <si>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</si>
  <si>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</si>
  <si>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</si>
  <si>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</si>
  <si>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</si>
  <si>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</si>
  <si>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</si>
  <si>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</si>
  <si>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</si>
  <si>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</si>
  <si>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</si>
  <si>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</si>
  <si>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</si>
  <si>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</si>
  <si>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</si>
  <si>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</si>
  <si>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</si>
  <si>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</si>
  <si>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</si>
  <si>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</si>
  <si>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</si>
  <si>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</si>
  <si>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</si>
  <si>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</si>
  <si>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</si>
  <si>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</si>
  <si>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</si>
  <si>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</si>
  <si>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</si>
  <si>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</si>
  <si>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</si>
  <si>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</si>
  <si>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</si>
  <si>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</si>
  <si>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</si>
  <si>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</si>
  <si>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</si>
  <si>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</si>
  <si>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</si>
  <si>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</si>
  <si>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</si>
  <si>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</si>
  <si>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</si>
  <si>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</si>
  <si>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</si>
  <si>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</si>
  <si>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</si>
  <si>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</si>
  <si>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</si>
  <si>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</si>
  <si>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</si>
  <si>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</si>
  <si>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</si>
  <si>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</si>
  <si>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</si>
  <si>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</si>
  <si>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</si>
  <si>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</si>
  <si>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</si>
  <si>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</si>
  <si>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</si>
  <si>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</si>
  <si>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</si>
  <si>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</si>
  <si>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</si>
  <si>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</si>
  <si>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</si>
  <si>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</si>
  <si>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</si>
  <si>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</si>
  <si>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</si>
  <si>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</si>
  <si>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</si>
  <si>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</si>
  <si>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</si>
  <si>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</si>
  <si>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</si>
  <si>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</si>
  <si>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</si>
  <si>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</si>
  <si>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</si>
  <si>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</si>
  <si>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</si>
  <si>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</si>
  <si>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</si>
  <si>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</si>
  <si>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</si>
  <si>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</si>
  <si>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</si>
  <si>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</si>
  <si>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</si>
  <si>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</si>
  <si>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</si>
  <si>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</si>
  <si>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</si>
  <si>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</si>
  <si>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</si>
  <si>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</si>
  <si>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</si>
  <si>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</si>
  <si>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</si>
  <si>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</si>
  <si>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</si>
  <si>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</si>
  <si>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</si>
  <si>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</si>
  <si>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</si>
  <si>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</si>
  <si>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</si>
  <si>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</si>
  <si>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</si>
  <si>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</si>
  <si>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</si>
  <si>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</si>
  <si>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</si>
  <si>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</si>
  <si>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</si>
  <si>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</si>
  <si>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</si>
  <si>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</si>
  <si>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</si>
  <si>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</si>
  <si>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</si>
  <si>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</si>
  <si>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</si>
  <si>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</si>
  <si>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</si>
  <si>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</si>
  <si>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</si>
  <si>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</si>
  <si>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</si>
  <si>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</si>
  <si>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</si>
  <si>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</si>
  <si>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</si>
  <si>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</si>
  <si>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</si>
  <si>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</si>
  <si>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</si>
  <si>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</si>
  <si>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</si>
  <si>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</si>
  <si>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</si>
  <si>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</si>
  <si>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</si>
  <si>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</si>
  <si>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</si>
  <si>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</si>
  <si>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</si>
  <si>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</si>
  <si>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</si>
  <si>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</si>
  <si>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</si>
  <si>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</si>
  <si>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</si>
  <si>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</si>
  <si>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</si>
  <si>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</si>
  <si>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</si>
  <si>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</si>
  <si>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</si>
  <si>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</si>
  <si>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</si>
  <si>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</si>
  <si>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</si>
  <si>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</si>
  <si>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</si>
  <si>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</si>
  <si>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</si>
  <si>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</si>
  <si>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</si>
  <si>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</si>
  <si>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</si>
  <si>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</si>
  <si>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</si>
  <si>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</si>
  <si>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</si>
  <si>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</si>
  <si>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</si>
  <si>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</si>
  <si>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</si>
  <si>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</si>
  <si>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</si>
  <si>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</si>
  <si>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</si>
  <si>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</si>
  <si>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</si>
  <si>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</si>
  <si>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</si>
  <si>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</si>
  <si>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</si>
  <si>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</si>
  <si>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</si>
  <si>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</si>
  <si>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</si>
  <si>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</si>
  <si>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</si>
  <si>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</si>
  <si>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</si>
  <si>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</si>
  <si>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</si>
  <si>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</si>
  <si>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</si>
  <si>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</si>
  <si>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</si>
  <si>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</si>
  <si>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</si>
  <si>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</si>
  <si>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</si>
  <si>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</si>
  <si>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</si>
  <si>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</si>
  <si>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</si>
  <si>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</si>
  <si>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</si>
  <si>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</si>
  <si>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</si>
  <si>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</si>
  <si>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</si>
  <si>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</si>
  <si>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</si>
  <si>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</si>
  <si>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</si>
  <si>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</si>
  <si>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</si>
  <si>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</si>
  <si>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</si>
  <si>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</si>
  <si>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</si>
  <si>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</si>
  <si>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</si>
  <si>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</si>
  <si>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</si>
  <si>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</si>
  <si>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</si>
  <si>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</si>
  <si>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</si>
  <si>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</si>
  <si>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</si>
  <si>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</si>
  <si>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</si>
  <si>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</si>
  <si>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</si>
  <si>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</si>
  <si>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</si>
  <si>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</si>
  <si>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</si>
  <si>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</si>
  <si>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</si>
  <si>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</si>
  <si>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</si>
  <si>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</si>
  <si>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</si>
  <si>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</si>
  <si>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</si>
  <si>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</si>
  <si>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</si>
  <si>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</si>
  <si>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</si>
  <si>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</si>
  <si>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</si>
  <si>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</si>
  <si>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</si>
  <si>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</si>
  <si>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</si>
  <si>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</si>
  <si>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</si>
  <si>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</si>
  <si>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</si>
  <si>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</si>
  <si>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</si>
  <si>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</si>
  <si>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</si>
  <si>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</si>
  <si>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</si>
  <si>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</si>
  <si>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</si>
  <si>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</si>
  <si>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</si>
  <si>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</si>
  <si>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</si>
  <si>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</si>
  <si>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</si>
  <si>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</si>
  <si>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</si>
  <si>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</si>
  <si>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</si>
  <si>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</si>
  <si>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</si>
  <si>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</si>
  <si>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</si>
  <si>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</si>
  <si>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</si>
  <si>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</si>
  <si>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</si>
  <si>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</si>
  <si>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</si>
  <si>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</si>
  <si>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</si>
  <si>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</si>
  <si>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</si>
  <si>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</si>
  <si>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</si>
  <si>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</si>
  <si>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</si>
  <si>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</si>
  <si>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</si>
  <si>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</si>
  <si>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</si>
  <si>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</si>
  <si>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</si>
  <si>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</si>
  <si>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</si>
  <si>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</si>
  <si>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</si>
  <si>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</si>
  <si>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</si>
  <si>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</si>
  <si>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</si>
  <si>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</si>
  <si>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</si>
  <si>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</si>
  <si>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</si>
  <si>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</si>
  <si>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</si>
  <si>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</si>
  <si>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</si>
  <si>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</si>
  <si>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</si>
  <si>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</si>
  <si>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</si>
  <si>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</si>
  <si>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</si>
  <si>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</si>
  <si>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</si>
  <si>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</si>
  <si>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</si>
  <si>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</si>
  <si>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</si>
  <si>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</si>
  <si>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</si>
  <si>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</si>
  <si>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</si>
  <si>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</si>
  <si>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</si>
  <si>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</si>
  <si>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</si>
  <si>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</si>
  <si>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</si>
  <si>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</si>
  <si>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</si>
  <si>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</si>
  <si>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</si>
  <si>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</si>
  <si>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</si>
  <si>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</si>
  <si>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</si>
  <si>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</si>
  <si>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</si>
  <si>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</si>
  <si>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</si>
  <si>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</si>
  <si>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</si>
  <si>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</si>
  <si>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</si>
  <si>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</si>
  <si>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</si>
  <si>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</si>
  <si>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</si>
  <si>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</si>
  <si>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</si>
  <si>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</si>
  <si>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</si>
  <si>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</si>
  <si>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</si>
  <si>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</si>
  <si>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</si>
  <si>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</si>
  <si>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</si>
  <si>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</si>
  <si>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</si>
  <si>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</si>
  <si>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</si>
  <si>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</si>
  <si>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</si>
  <si>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</si>
  <si>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</si>
  <si>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</si>
  <si>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</si>
  <si>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</si>
  <si>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</si>
  <si>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</si>
  <si>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</si>
  <si>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</si>
  <si>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</si>
  <si>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</si>
  <si>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</si>
  <si>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</si>
  <si>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</si>
  <si>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</si>
  <si>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</si>
  <si>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</si>
  <si>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</si>
  <si>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</si>
  <si>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</si>
  <si>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</si>
  <si>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</si>
  <si>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</si>
  <si>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</si>
  <si>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</si>
  <si>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</si>
  <si>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</si>
  <si>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</si>
  <si>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</si>
  <si>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</si>
  <si>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</si>
  <si>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</si>
  <si>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</si>
  <si>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</si>
  <si>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</si>
  <si>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</si>
  <si>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</si>
  <si>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</si>
  <si>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</si>
  <si>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</si>
  <si>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</si>
  <si>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</si>
  <si>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</si>
  <si>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</si>
  <si>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</si>
  <si>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</si>
  <si>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</si>
  <si>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</si>
  <si>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</si>
  <si>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</si>
  <si>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</si>
  <si>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</si>
  <si>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</si>
  <si>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</si>
  <si>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</si>
  <si>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</si>
  <si>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</si>
  <si>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</si>
  <si>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</si>
  <si>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</si>
  <si>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</si>
  <si>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</si>
  <si>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</si>
  <si>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</si>
  <si>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</si>
  <si>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</si>
  <si>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</si>
  <si>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</si>
  <si>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</si>
  <si>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</si>
  <si>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</si>
  <si>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</si>
  <si>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</si>
  <si>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</si>
  <si>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</si>
  <si>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</si>
  <si>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</si>
  <si>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</si>
  <si>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</si>
  <si>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</si>
  <si>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</si>
  <si>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</si>
  <si>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</si>
  <si>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</si>
  <si>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</si>
  <si>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</si>
  <si>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</si>
  <si>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</si>
  <si>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</si>
  <si>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</si>
  <si>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</si>
  <si>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</si>
  <si>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</si>
  <si>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</si>
  <si>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</si>
  <si>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</si>
  <si>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</si>
  <si>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</si>
  <si>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</si>
  <si>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</si>
  <si>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</si>
  <si>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</si>
  <si>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</si>
  <si>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</si>
  <si>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</si>
  <si>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</si>
  <si>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</si>
  <si>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</si>
  <si>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</si>
  <si>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</si>
  <si>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</si>
  <si>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</si>
  <si>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</si>
  <si>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</si>
  <si>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</si>
  <si>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</si>
  <si>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</si>
  <si>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</si>
  <si>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</si>
  <si>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</si>
  <si>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</si>
  <si>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</si>
  <si>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</si>
  <si>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</si>
  <si>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</si>
  <si>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</si>
  <si>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</si>
  <si>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</si>
  <si>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</si>
  <si>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</si>
  <si>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</si>
  <si>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</si>
  <si>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</si>
  <si>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</si>
  <si>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</si>
  <si>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</si>
  <si>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</si>
  <si>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</si>
  <si>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</si>
  <si>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</si>
  <si>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</si>
  <si>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</si>
  <si>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</si>
  <si>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</si>
  <si>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</si>
  <si>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</si>
  <si>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</si>
  <si>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</si>
  <si>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</si>
  <si>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</si>
  <si>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</si>
  <si>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</si>
  <si>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</si>
  <si>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</si>
  <si>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</si>
  <si>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</si>
  <si>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</si>
  <si>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</si>
  <si>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</si>
  <si>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</si>
  <si>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</si>
  <si>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</si>
  <si>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</si>
  <si>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</si>
  <si>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</si>
  <si>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</si>
  <si>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</si>
  <si>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</si>
  <si>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</si>
  <si>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</si>
  <si>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</si>
  <si>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</si>
  <si>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</si>
  <si>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</si>
  <si>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</si>
  <si>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</si>
  <si>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</si>
  <si>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</si>
  <si>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</si>
  <si>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</si>
  <si>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</si>
  <si>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</si>
  <si>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</si>
  <si>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</si>
  <si>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</si>
  <si>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</si>
  <si>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</si>
  <si>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</si>
  <si>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</si>
  <si>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</si>
  <si>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</si>
  <si>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</si>
  <si>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</si>
  <si>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</si>
  <si>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</si>
  <si>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</si>
  <si>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</si>
  <si>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</si>
  <si>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</si>
  <si>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</si>
  <si>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</si>
  <si>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</si>
  <si>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</si>
  <si>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</si>
  <si>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</si>
  <si>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</si>
  <si>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</si>
  <si>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</si>
  <si>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</si>
  <si>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</si>
  <si>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</si>
  <si>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</si>
  <si>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</si>
  <si>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</si>
  <si>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</si>
  <si>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</si>
  <si>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</si>
  <si>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</si>
  <si>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</si>
  <si>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</si>
  <si>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</si>
  <si>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</si>
  <si>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</si>
  <si>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</si>
  <si>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</si>
  <si>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</si>
  <si>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</si>
  <si>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</si>
  <si>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</si>
  <si>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</si>
  <si>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</si>
  <si>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</si>
  <si>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</si>
  <si>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</si>
  <si>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</si>
  <si>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</si>
  <si>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</si>
  <si>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</si>
  <si>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</si>
  <si>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</si>
  <si>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</si>
  <si>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</si>
  <si>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</si>
  <si>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</si>
  <si>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</si>
  <si>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</si>
  <si>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</si>
  <si>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</si>
  <si>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</si>
  <si>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</si>
  <si>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</si>
  <si>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</si>
  <si>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</si>
  <si>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</si>
  <si>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</si>
  <si>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</si>
  <si>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</si>
  <si>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</si>
  <si>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</si>
  <si>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</si>
  <si>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</si>
  <si>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</si>
  <si>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</si>
  <si>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</si>
  <si>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</si>
  <si>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</si>
  <si>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</si>
  <si>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</si>
  <si>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</si>
  <si>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</si>
  <si>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</si>
  <si>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</si>
  <si>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</si>
  <si>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</si>
  <si>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</si>
  <si>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</si>
  <si>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</si>
  <si>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</si>
  <si>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</si>
  <si>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</si>
  <si>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</si>
  <si>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</si>
  <si>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</si>
  <si>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</si>
  <si>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</si>
  <si>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</si>
  <si>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</si>
  <si>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</si>
  <si>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</si>
  <si>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</si>
  <si>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</si>
  <si>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</si>
  <si>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</si>
  <si>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</si>
  <si>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</si>
  <si>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</si>
  <si>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</si>
  <si>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</si>
  <si>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</si>
  <si>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</si>
  <si>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</si>
  <si>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</si>
  <si>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</si>
  <si>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</si>
  <si>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</si>
  <si>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</si>
  <si>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</si>
  <si>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</si>
  <si>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</si>
  <si>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</si>
  <si>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</si>
  <si>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</si>
  <si>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</si>
  <si>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</si>
  <si>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</si>
  <si>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</si>
  <si>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</si>
  <si>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</si>
  <si>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</si>
  <si>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</si>
  <si>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</si>
  <si>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</si>
  <si>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</si>
  <si>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</si>
  <si>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</si>
  <si>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</si>
  <si>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</si>
  <si>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</si>
  <si>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</si>
  <si>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</si>
  <si>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</si>
  <si>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</si>
  <si>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</si>
  <si>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</si>
  <si>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</si>
  <si>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</si>
  <si>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</si>
  <si>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</si>
  <si>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</si>
  <si>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</si>
  <si>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</si>
  <si>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</si>
  <si>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</si>
  <si>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</si>
  <si>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</si>
  <si>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</si>
  <si>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</si>
  <si>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</si>
  <si>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</si>
  <si>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</si>
  <si>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</si>
  <si>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</si>
  <si>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</si>
  <si>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</si>
  <si>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</si>
  <si>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</si>
  <si>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</si>
  <si>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</si>
  <si>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</si>
  <si>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</si>
  <si>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</si>
  <si>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</si>
  <si>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</si>
  <si>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</si>
  <si>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</si>
  <si>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</si>
  <si>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</si>
  <si>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</si>
  <si>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</si>
  <si>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</si>
  <si>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</si>
  <si>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</si>
  <si>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</si>
  <si>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</si>
  <si>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</si>
  <si>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</si>
  <si>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</si>
  <si>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</si>
  <si>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</si>
  <si>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</si>
  <si>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</si>
  <si>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</si>
  <si>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</si>
  <si>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</si>
  <si>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</si>
  <si>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</si>
  <si>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</si>
  <si>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</si>
  <si>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</si>
  <si>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</si>
  <si>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</si>
  <si>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</si>
  <si>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</si>
  <si>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</si>
  <si>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</si>
  <si>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</si>
  <si>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</si>
  <si>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</si>
  <si>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</si>
  <si>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</si>
  <si>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</si>
  <si>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</si>
  <si>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</si>
  <si>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</si>
  <si>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</si>
  <si>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</si>
  <si>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</si>
  <si>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</si>
  <si>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</si>
  <si>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</si>
  <si>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</si>
  <si>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</si>
  <si>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</si>
  <si>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</si>
  <si>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</si>
  <si>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</si>
  <si>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</si>
  <si>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</si>
  <si>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</si>
  <si>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</si>
  <si>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</si>
  <si>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</si>
  <si>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</si>
  <si>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</si>
  <si>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</si>
  <si>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</si>
  <si>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</si>
  <si>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</si>
  <si>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</si>
  <si>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</si>
  <si>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</si>
  <si>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</si>
  <si>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</si>
  <si>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</si>
  <si>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</si>
  <si>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</si>
  <si>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</si>
  <si>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</si>
  <si>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</si>
  <si>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</si>
  <si>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</si>
  <si>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</si>
  <si>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</si>
  <si>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</si>
  <si>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</si>
  <si>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</si>
  <si>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</si>
  <si>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</si>
  <si>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</si>
  <si>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</si>
  <si>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</si>
  <si>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</si>
  <si>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</si>
  <si>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</si>
  <si>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</si>
  <si>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</si>
  <si>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</si>
  <si>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</si>
  <si>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</si>
  <si>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</si>
  <si>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</si>
  <si>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</si>
  <si>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</si>
  <si>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</si>
  <si>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</si>
  <si>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</si>
  <si>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</si>
  <si>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</si>
  <si>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</si>
  <si>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</si>
  <si>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</si>
  <si>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</si>
  <si>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</si>
  <si>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</si>
  <si>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</si>
  <si>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</si>
  <si>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</si>
  <si>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</si>
  <si>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</si>
  <si>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</si>
  <si>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</si>
  <si>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</si>
  <si>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</si>
  <si>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</si>
  <si>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</si>
  <si>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</si>
  <si>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</si>
  <si>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</si>
  <si>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</si>
  <si>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</si>
  <si>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</si>
  <si>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</si>
  <si>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</si>
  <si>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</si>
  <si>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</si>
  <si>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</si>
  <si>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</si>
  <si>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</si>
  <si>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</si>
  <si>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</si>
  <si>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</si>
  <si>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</si>
  <si>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</si>
  <si>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</si>
  <si>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</si>
  <si>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</si>
  <si>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</si>
  <si>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</si>
  <si>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</si>
  <si>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</si>
  <si>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</si>
  <si>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</si>
  <si>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</si>
  <si>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</si>
  <si>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</si>
  <si>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</si>
  <si>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</si>
  <si>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</si>
  <si>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</si>
  <si>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</si>
  <si>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</si>
  <si>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</si>
  <si>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</si>
  <si>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</si>
  <si>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</si>
  <si>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</si>
  <si>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</si>
  <si>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</si>
  <si>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</si>
  <si>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</si>
  <si>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</si>
  <si>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</si>
  <si>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</si>
  <si>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</si>
  <si>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</si>
  <si>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</si>
  <si>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</si>
  <si>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</si>
  <si>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</si>
  <si>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</si>
  <si>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</si>
  <si>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</si>
  <si>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</si>
  <si>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</si>
  <si>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</si>
  <si>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</si>
  <si>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</si>
  <si>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</si>
  <si>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</si>
  <si>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</si>
  <si>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</si>
  <si>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</si>
  <si>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</si>
  <si>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</si>
  <si>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</si>
  <si>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</si>
  <si>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</si>
  <si>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</si>
  <si>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</si>
  <si>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</si>
  <si>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</si>
  <si>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</si>
  <si>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</si>
  <si>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</si>
  <si>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</si>
  <si>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</si>
  <si>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</si>
  <si>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</si>
  <si>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</si>
  <si>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</si>
  <si>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</si>
  <si>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</si>
  <si>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</si>
  <si>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</si>
  <si>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</si>
  <si>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</si>
  <si>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</si>
  <si>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</si>
  <si>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</si>
  <si>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</si>
  <si>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</si>
  <si>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</si>
  <si>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</si>
  <si>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</si>
  <si>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</si>
  <si>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</si>
  <si>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</si>
  <si>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</si>
  <si>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</si>
  <si>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</si>
  <si>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</si>
  <si>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</si>
  <si>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</si>
  <si>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</si>
  <si>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</si>
  <si>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</si>
  <si>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</si>
  <si>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</si>
  <si>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</si>
  <si>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</si>
  <si>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</si>
  <si>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</si>
  <si>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</si>
  <si>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</si>
  <si>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</si>
  <si>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</si>
  <si>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</si>
  <si>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</si>
  <si>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</si>
  <si>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</si>
  <si>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</si>
  <si>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</si>
  <si>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</si>
  <si>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</si>
  <si>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</si>
  <si>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</si>
  <si>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</si>
  <si>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</si>
  <si>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</si>
  <si>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</si>
  <si>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</si>
  <si>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</si>
  <si>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</si>
  <si>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</si>
  <si>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</si>
  <si>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</si>
  <si>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</si>
  <si>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</si>
  <si>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</si>
  <si>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</si>
  <si>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</si>
  <si>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</si>
  <si>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</si>
  <si>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</si>
  <si>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</si>
  <si>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</si>
  <si>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</si>
  <si>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</si>
  <si>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</si>
  <si>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</si>
  <si>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</si>
  <si>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</si>
  <si>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</si>
  <si>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</si>
  <si>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</si>
  <si>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</si>
  <si>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</si>
  <si>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</si>
  <si>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</si>
  <si>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</si>
  <si>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</si>
  <si>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</si>
  <si>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</si>
  <si>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</si>
  <si>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</si>
  <si>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</si>
  <si>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</si>
  <si>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</si>
  <si>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</si>
  <si>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</si>
  <si>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</si>
  <si>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</si>
  <si>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</si>
  <si>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</si>
  <si>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</si>
  <si>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</si>
  <si>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</si>
  <si>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</si>
  <si>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</si>
  <si>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</si>
  <si>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</si>
  <si>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</si>
  <si>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</si>
  <si>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</si>
  <si>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</si>
  <si>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</si>
  <si>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</si>
  <si>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</si>
  <si>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</si>
  <si>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</si>
  <si>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</si>
  <si>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</si>
  <si>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</si>
  <si>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</si>
  <si>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</si>
  <si>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</si>
  <si>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</si>
  <si>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</si>
  <si>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</si>
  <si>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</si>
  <si>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</si>
  <si>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</si>
  <si>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</si>
  <si>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</si>
  <si>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</si>
  <si>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</si>
  <si>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</si>
  <si>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</si>
  <si>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</si>
  <si>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</si>
  <si>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</si>
  <si>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</si>
  <si>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</si>
  <si>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</si>
  <si>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</si>
  <si>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</si>
  <si>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</si>
  <si>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</si>
  <si>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</si>
  <si>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</si>
  <si>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</si>
  <si>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</si>
  <si>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</si>
  <si>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</si>
  <si>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</si>
  <si>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</si>
  <si>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</si>
  <si>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</si>
  <si>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</si>
  <si>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</si>
  <si>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</si>
  <si>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</si>
  <si>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</si>
  <si>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</si>
  <si>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</si>
  <si>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</si>
  <si>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</si>
  <si>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</si>
  <si>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</si>
  <si>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</si>
  <si>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</si>
  <si>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</si>
  <si>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</si>
  <si>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</si>
  <si>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</si>
  <si>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</si>
  <si>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</si>
  <si>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</si>
  <si>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</si>
  <si>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</si>
  <si>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</si>
  <si>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</si>
  <si>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</si>
  <si>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</si>
  <si>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</si>
  <si>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</si>
  <si>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</si>
  <si>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</si>
  <si>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</si>
  <si>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</si>
  <si>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</si>
  <si>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</si>
  <si>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</si>
  <si>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</si>
  <si>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</si>
  <si>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</si>
  <si>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</si>
  <si>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</si>
  <si>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</si>
  <si>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</si>
  <si>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</si>
  <si>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</si>
  <si>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</si>
  <si>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</si>
  <si>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</si>
  <si>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</si>
  <si>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</si>
  <si>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</si>
  <si>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</si>
  <si>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</si>
  <si>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</si>
  <si>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</si>
  <si>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</si>
  <si>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</si>
  <si>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</si>
  <si>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</si>
  <si>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</si>
  <si>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</si>
  <si>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</si>
  <si>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</si>
  <si>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</si>
  <si>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</si>
  <si>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</si>
  <si>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</si>
  <si>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</si>
  <si>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</si>
  <si>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</si>
  <si>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</si>
  <si>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</si>
  <si>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</si>
  <si>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</si>
  <si>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</si>
  <si>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</si>
  <si>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</si>
  <si>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</si>
  <si>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</si>
  <si>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</si>
  <si>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</si>
  <si>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</si>
  <si>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</si>
  <si>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</si>
  <si>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</si>
  <si>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</si>
  <si>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</si>
  <si>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</si>
  <si>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</si>
  <si>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</si>
  <si>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</si>
  <si>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</si>
  <si>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</si>
  <si>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</si>
  <si>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</si>
  <si>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</si>
  <si>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</si>
  <si>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</si>
  <si>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</si>
  <si>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</si>
  <si>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</si>
  <si>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</si>
  <si>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</si>
  <si>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</si>
  <si>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</si>
  <si>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</si>
  <si>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</si>
  <si>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</si>
  <si>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</si>
  <si>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</si>
  <si>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</si>
  <si>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</si>
  <si>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</si>
  <si>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</si>
  <si>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</si>
  <si>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</si>
  <si>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</si>
  <si>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</si>
  <si>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</si>
  <si>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</si>
  <si>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</si>
  <si>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</si>
  <si>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</si>
  <si>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</si>
  <si>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</si>
  <si>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</si>
  <si>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</si>
  <si>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</si>
  <si>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</si>
  <si>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</si>
  <si>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</si>
  <si>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</si>
  <si>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</si>
  <si>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</si>
  <si>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</si>
  <si>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</si>
  <si>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</si>
  <si>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</si>
  <si>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</si>
  <si>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</si>
  <si>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</si>
  <si>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</si>
  <si>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</si>
  <si>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</si>
  <si>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</si>
  <si>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</si>
  <si>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</si>
  <si>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</si>
  <si>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</si>
  <si>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</si>
  <si>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</si>
  <si>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</si>
  <si>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</si>
  <si>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</si>
  <si>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</si>
  <si>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</si>
  <si>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</si>
  <si>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</si>
  <si>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</si>
  <si>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</si>
  <si>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</si>
  <si>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</si>
  <si>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</si>
  <si>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</si>
  <si>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</si>
  <si>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</si>
  <si>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</si>
  <si>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</si>
  <si>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</si>
  <si>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</si>
  <si>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</si>
  <si>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</si>
  <si>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</si>
  <si>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</si>
  <si>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</si>
  <si>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</si>
  <si>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</si>
  <si>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</si>
  <si>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</si>
  <si>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</si>
  <si>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</si>
  <si>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</si>
  <si>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</si>
  <si>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</si>
  <si>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</si>
  <si>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</si>
  <si>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</si>
  <si>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</si>
  <si>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</si>
  <si>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</si>
  <si>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</si>
  <si>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</si>
  <si>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</si>
  <si>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</si>
  <si>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</si>
  <si>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</si>
  <si>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</si>
  <si>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</si>
  <si>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</si>
  <si>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</si>
  <si>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</si>
  <si>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</si>
  <si>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</si>
  <si>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</si>
  <si>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</si>
  <si>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</si>
  <si>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</si>
  <si>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</si>
  <si>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</si>
  <si>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</si>
  <si>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</si>
  <si>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</si>
  <si>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</si>
  <si>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</si>
  <si>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</si>
  <si>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</si>
  <si>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</si>
  <si>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</si>
  <si>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</si>
  <si>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</si>
  <si>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</si>
  <si>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</si>
  <si>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</si>
  <si>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</si>
  <si>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</si>
  <si>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</si>
  <si>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</si>
  <si>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</si>
  <si>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</si>
  <si>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</si>
  <si>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</si>
  <si>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</si>
  <si>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</si>
  <si>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</si>
  <si>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</si>
  <si>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</si>
  <si>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</si>
  <si>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</si>
  <si>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</si>
  <si>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</si>
  <si>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</si>
  <si>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</si>
  <si>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</si>
  <si>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</si>
  <si>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</si>
  <si>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</si>
  <si>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</si>
  <si>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</si>
  <si>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</si>
  <si>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</si>
  <si>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</si>
  <si>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</si>
  <si>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</si>
  <si>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</si>
  <si>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</si>
  <si>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</si>
  <si>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</si>
  <si>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</si>
  <si>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</si>
  <si>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</si>
  <si>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</si>
  <si>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</si>
  <si>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</si>
  <si>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</si>
  <si>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</si>
  <si>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</si>
  <si>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</si>
  <si>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</si>
  <si>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</si>
  <si>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</si>
  <si>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</si>
  <si>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</si>
  <si>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</si>
  <si>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</si>
  <si>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</si>
  <si>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</si>
  <si>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</si>
  <si>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</si>
  <si>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</si>
  <si>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</si>
  <si>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</si>
  <si>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</si>
  <si>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</si>
  <si>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</si>
  <si>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</si>
  <si>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</si>
  <si>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</si>
  <si>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</si>
  <si>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</si>
  <si>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</si>
  <si>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</si>
  <si>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</si>
  <si>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</si>
  <si>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</si>
  <si>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</si>
  <si>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</si>
  <si>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</si>
  <si>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</si>
  <si>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</si>
  <si>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</si>
  <si>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</si>
  <si>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</si>
  <si>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</si>
  <si>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</si>
  <si>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</si>
  <si>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</si>
  <si>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</si>
  <si>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</si>
  <si>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</si>
  <si>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</si>
  <si>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</si>
  <si>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</si>
  <si>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</si>
  <si>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</si>
  <si>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</si>
  <si>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</si>
  <si>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</si>
  <si>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</si>
  <si>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</si>
  <si>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</si>
  <si>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</si>
  <si>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</si>
  <si>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</si>
  <si>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</si>
  <si>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</si>
  <si>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</si>
  <si>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</si>
  <si>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</si>
  <si>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</si>
  <si>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</si>
  <si>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</si>
  <si>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</si>
  <si>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</si>
  <si>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</si>
  <si>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</si>
  <si>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</si>
  <si>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</si>
  <si>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</si>
  <si>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</si>
  <si>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</si>
  <si>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</si>
  <si>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</si>
  <si>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</si>
  <si>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</si>
  <si>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</si>
  <si>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</si>
  <si>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</si>
  <si>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</si>
  <si>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</si>
  <si>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</si>
  <si>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</si>
  <si>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</si>
  <si>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</si>
  <si>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</si>
  <si>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</si>
  <si>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</si>
  <si>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</si>
  <si>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</si>
  <si>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</si>
  <si>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</si>
  <si>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</si>
  <si>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</si>
  <si>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</si>
  <si>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</si>
  <si>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</si>
  <si>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</si>
  <si>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</si>
  <si>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</si>
  <si>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</si>
  <si>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</si>
  <si>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</si>
  <si>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</si>
  <si>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</si>
  <si>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</si>
  <si>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</si>
  <si>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</si>
  <si>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</si>
  <si>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</si>
  <si>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</si>
  <si>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</si>
  <si>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</si>
  <si>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</si>
  <si>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</si>
  <si>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</si>
  <si>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</si>
  <si>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</si>
  <si>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</si>
  <si>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</si>
  <si>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</si>
  <si>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</si>
  <si>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</si>
  <si>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</si>
  <si>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</si>
  <si>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</si>
  <si>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</si>
  <si>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</si>
  <si>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</si>
  <si>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</si>
  <si>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</si>
  <si>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</si>
  <si>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</si>
  <si>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</si>
  <si>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</si>
  <si>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</si>
  <si>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</si>
  <si>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</si>
  <si>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</si>
  <si>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</si>
  <si>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</si>
  <si>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</si>
  <si>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</si>
  <si>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</si>
  <si>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</si>
  <si>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</si>
  <si>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</si>
  <si>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</si>
  <si>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</si>
  <si>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</si>
  <si>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</si>
  <si>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</si>
  <si>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</si>
  <si>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</si>
  <si>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</si>
  <si>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</si>
  <si>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</si>
  <si>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</si>
  <si>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</si>
  <si>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</si>
  <si>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</si>
  <si>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</si>
  <si>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</si>
  <si>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</si>
  <si>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</si>
  <si>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</si>
  <si>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</si>
  <si>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</si>
  <si>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</si>
  <si>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</si>
  <si>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</si>
  <si>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</si>
  <si>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</si>
  <si>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</si>
  <si>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</si>
  <si>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</si>
  <si>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</si>
  <si>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</si>
  <si>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</si>
  <si>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</si>
  <si>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</si>
  <si>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</si>
  <si>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</si>
  <si>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</si>
  <si>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</si>
  <si>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</si>
  <si>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</si>
  <si>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</si>
  <si>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</si>
  <si>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</si>
  <si>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</si>
  <si>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</si>
  <si>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</si>
  <si>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</si>
  <si>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</si>
  <si>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</si>
  <si>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</si>
  <si>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</si>
  <si>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</si>
  <si>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</si>
  <si>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</si>
  <si>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</si>
  <si>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</si>
  <si>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</si>
  <si>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</si>
  <si>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</si>
  <si>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</si>
  <si>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</si>
  <si>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</si>
  <si>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</si>
  <si>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</si>
  <si>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</si>
  <si>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</si>
  <si>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</si>
  <si>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</si>
  <si>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</si>
  <si>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</si>
  <si>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</si>
  <si>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</si>
  <si>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</si>
  <si>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</si>
  <si>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</si>
  <si>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</si>
  <si>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</si>
  <si>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</si>
  <si>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</si>
  <si>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</si>
  <si>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</si>
  <si>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</si>
  <si>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</si>
  <si>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</si>
  <si>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</si>
  <si>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</si>
  <si>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</si>
  <si>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</si>
  <si>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</si>
  <si>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</si>
  <si>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</si>
  <si>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</si>
  <si>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</si>
  <si>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</si>
  <si>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</si>
  <si>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</si>
  <si>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</si>
  <si>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</si>
  <si>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</si>
  <si>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</si>
  <si>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</si>
  <si>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</si>
  <si>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</si>
  <si>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</si>
  <si>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</si>
  <si>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</si>
  <si>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</si>
  <si>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</si>
  <si>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</si>
  <si>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</si>
  <si>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</si>
  <si>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</si>
  <si>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</si>
  <si>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</si>
  <si>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</si>
  <si>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</si>
  <si>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</si>
  <si>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</si>
  <si>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</si>
  <si>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</si>
  <si>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</si>
  <si>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</si>
  <si>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</si>
  <si>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</si>
  <si>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</si>
  <si>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</si>
  <si>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</si>
  <si>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</si>
  <si>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</si>
  <si>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</si>
  <si>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</si>
  <si>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</si>
  <si>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</si>
  <si>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</si>
  <si>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</si>
  <si>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</si>
  <si>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</si>
  <si>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</si>
  <si>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</si>
  <si>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</si>
  <si>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</si>
  <si>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</si>
  <si>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</si>
  <si>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</si>
  <si>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</si>
  <si>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</si>
  <si>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</si>
  <si>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</si>
  <si>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</si>
  <si>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</si>
  <si>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</si>
  <si>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</si>
  <si>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</si>
  <si>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</si>
  <si>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</si>
  <si>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</si>
  <si>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</si>
  <si>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</si>
  <si>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</si>
  <si>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</si>
  <si>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</si>
  <si>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</si>
  <si>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</si>
  <si>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</si>
  <si>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</si>
  <si>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</si>
  <si>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</si>
  <si>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</si>
  <si>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</si>
  <si>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</si>
  <si>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</si>
  <si>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</si>
  <si>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</si>
  <si>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</si>
  <si>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</si>
  <si>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</si>
  <si>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</si>
  <si>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</si>
  <si>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</si>
  <si>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</si>
  <si>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</si>
  <si>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</si>
  <si>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</si>
  <si>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</si>
  <si>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</si>
  <si>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</si>
  <si>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</si>
  <si>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</si>
  <si>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</si>
  <si>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</si>
  <si>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</si>
  <si>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</si>
  <si>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</si>
  <si>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</si>
  <si>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</si>
  <si>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</si>
  <si>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</si>
  <si>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</si>
  <si>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</si>
  <si>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</si>
  <si>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</si>
  <si>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</si>
  <si>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</si>
  <si>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</si>
  <si>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</si>
  <si>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</si>
  <si>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</si>
  <si>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</si>
  <si>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</si>
  <si>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</si>
  <si>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</si>
  <si>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</si>
  <si>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</si>
  <si>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</si>
  <si>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</si>
  <si>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</si>
  <si>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</si>
  <si>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</si>
  <si>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</si>
  <si>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</si>
  <si>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</si>
  <si>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</si>
  <si>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</si>
  <si>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</si>
  <si>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</si>
  <si>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</si>
  <si>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</si>
  <si>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</si>
  <si>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</si>
  <si>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</si>
  <si>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</si>
  <si>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</si>
  <si>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</si>
  <si>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</si>
  <si>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</si>
  <si>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</si>
  <si>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</si>
  <si>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</si>
  <si>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</si>
  <si>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</si>
  <si>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</si>
  <si>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</si>
  <si>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</si>
  <si>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</si>
  <si>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</si>
  <si>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</si>
  <si>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</si>
  <si>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</si>
  <si>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</si>
  <si>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</si>
  <si>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</si>
  <si>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</si>
  <si>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</si>
  <si>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</si>
  <si>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</si>
  <si>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</si>
  <si>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</si>
  <si>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</si>
  <si>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</si>
  <si>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</si>
  <si>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</si>
  <si>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</si>
  <si>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</si>
  <si>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</si>
  <si>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</si>
  <si>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</si>
  <si>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</si>
  <si>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</si>
  <si>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</si>
  <si>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</si>
  <si>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</si>
  <si>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</si>
  <si>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</si>
  <si>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</si>
  <si>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</si>
  <si>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</si>
  <si>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</si>
  <si>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</si>
  <si>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</si>
  <si>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</si>
  <si>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</si>
  <si>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</si>
  <si>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</si>
  <si>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</si>
  <si>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</si>
  <si>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</si>
  <si>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</si>
  <si>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</si>
  <si>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</si>
  <si>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</si>
  <si>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</si>
  <si>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</si>
  <si>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</si>
  <si>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</si>
  <si>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</si>
  <si>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</si>
  <si>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</si>
  <si>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</si>
  <si>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</si>
  <si>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</si>
  <si>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</si>
  <si>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</si>
  <si>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</si>
  <si>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</si>
  <si>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</si>
  <si>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</si>
  <si>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</si>
  <si>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</si>
  <si>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</si>
  <si>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</si>
  <si>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</si>
  <si>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</si>
  <si>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</si>
  <si>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</si>
  <si>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</si>
  <si>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</si>
  <si>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</si>
  <si>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</si>
  <si>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</si>
  <si>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</si>
  <si>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</si>
  <si>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</si>
  <si>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</si>
  <si>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</si>
  <si>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</si>
  <si>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</si>
  <si>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</si>
  <si>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</si>
  <si>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</si>
  <si>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</si>
  <si>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</si>
  <si>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</si>
  <si>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</si>
  <si>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</si>
  <si>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</si>
  <si>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</si>
  <si>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</si>
  <si>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</si>
  <si>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</si>
  <si>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</si>
  <si>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</si>
  <si>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</si>
  <si>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</si>
  <si>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</si>
  <si>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</si>
  <si>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</si>
  <si>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</si>
  <si>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</si>
  <si>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</si>
  <si>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</si>
  <si>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</si>
  <si>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</si>
  <si>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</si>
  <si>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</si>
  <si>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</si>
  <si>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</si>
  <si>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</si>
  <si>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</si>
  <si>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</si>
  <si>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</si>
  <si>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</si>
  <si>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</si>
  <si>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</si>
  <si>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</si>
  <si>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</si>
  <si>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</si>
  <si>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</si>
  <si>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</si>
  <si>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</si>
  <si>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</si>
  <si>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</si>
  <si>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</si>
  <si>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</si>
  <si>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</si>
  <si>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</si>
  <si>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</si>
  <si>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</si>
  <si>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</si>
  <si>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</si>
  <si>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</si>
  <si>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</si>
  <si>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</si>
  <si>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</si>
  <si>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</si>
  <si>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</si>
  <si>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</si>
  <si>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</si>
  <si>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</si>
  <si>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</si>
  <si>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</si>
  <si>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</si>
  <si>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</si>
  <si>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</si>
  <si>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</si>
  <si>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</si>
  <si>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</si>
  <si>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</si>
  <si>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</si>
  <si>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</si>
  <si>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</si>
  <si>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</si>
  <si>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</si>
  <si>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</si>
  <si>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</si>
  <si>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</si>
  <si>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</si>
  <si>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</si>
  <si>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</si>
  <si>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</si>
  <si>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</si>
  <si>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</si>
  <si>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</si>
  <si>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</si>
  <si>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</si>
  <si>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</si>
  <si>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</si>
  <si>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</si>
  <si>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</si>
  <si>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</si>
  <si>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</si>
  <si>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</si>
  <si>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</si>
  <si>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</si>
  <si>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</si>
  <si>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</si>
  <si>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</si>
  <si>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</si>
  <si>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</si>
  <si>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</si>
  <si>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</si>
  <si>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</si>
  <si>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</si>
  <si>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</si>
  <si>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</si>
  <si>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</si>
  <si>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</si>
  <si>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</si>
  <si>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</si>
  <si>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</si>
  <si>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</si>
  <si>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</si>
  <si>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</si>
  <si>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</si>
  <si>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</si>
  <si>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</si>
  <si>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</si>
  <si>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</si>
  <si>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</si>
  <si>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</si>
  <si>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</si>
  <si>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</si>
  <si>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</si>
  <si>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</si>
  <si>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</si>
  <si>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</si>
  <si>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</si>
  <si>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</si>
  <si>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</si>
  <si>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</si>
  <si>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</si>
  <si>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</si>
  <si>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</si>
  <si>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</si>
  <si>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</si>
  <si>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</si>
  <si>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</si>
  <si>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</si>
  <si>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</si>
  <si>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</si>
  <si>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</si>
  <si>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</si>
  <si>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</si>
  <si>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</si>
  <si>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</si>
  <si>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</si>
  <si>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</si>
  <si>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</si>
  <si>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</si>
  <si>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</si>
  <si>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</si>
  <si>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</si>
  <si>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</si>
  <si>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</si>
  <si>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</si>
  <si>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</si>
  <si>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</si>
  <si>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</si>
  <si>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</si>
  <si>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</si>
  <si>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</si>
  <si>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</si>
  <si>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</si>
  <si>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</si>
  <si>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</si>
  <si>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</si>
  <si>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</si>
  <si>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</si>
  <si>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</si>
  <si>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</si>
  <si>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</si>
  <si>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</si>
  <si>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</si>
  <si>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</si>
  <si>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</si>
  <si>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</si>
  <si>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</si>
  <si>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</si>
  <si>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</si>
  <si>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</si>
  <si>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</si>
  <si>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</si>
  <si>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</si>
  <si>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</si>
  <si>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</si>
  <si>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</si>
  <si>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</si>
  <si>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</si>
  <si>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</si>
  <si>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</si>
  <si>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</si>
  <si>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</si>
  <si>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</si>
  <si>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</si>
  <si>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</si>
  <si>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</si>
  <si>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</si>
  <si>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</si>
  <si>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</si>
  <si>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</si>
  <si>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</si>
  <si>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</si>
  <si>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</si>
  <si>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</si>
  <si>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</si>
  <si>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</si>
  <si>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</si>
  <si>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</si>
  <si>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</si>
  <si>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</si>
  <si>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</si>
  <si>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</si>
  <si>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</si>
  <si>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</si>
  <si>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</si>
  <si>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</si>
  <si>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</si>
  <si>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</si>
  <si>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</si>
  <si>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</si>
  <si>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</si>
  <si>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</si>
  <si>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</si>
  <si>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</si>
  <si>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</si>
  <si>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</si>
  <si>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</si>
  <si>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</si>
  <si>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</si>
  <si>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</si>
  <si>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</si>
  <si>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</si>
  <si>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</si>
  <si>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</si>
  <si>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</si>
  <si>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</si>
  <si>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</si>
  <si>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</si>
  <si>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</si>
  <si>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</si>
  <si>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</si>
  <si>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</si>
  <si>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</si>
  <si>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</si>
  <si>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</si>
  <si>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</si>
  <si>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</si>
  <si>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</si>
  <si>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</si>
  <si>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</si>
  <si>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</si>
  <si>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</si>
  <si>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</si>
  <si>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</si>
  <si>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</si>
  <si>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</si>
  <si>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</si>
  <si>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</si>
  <si>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</si>
  <si>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</si>
  <si>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</si>
  <si>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</si>
  <si>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</si>
  <si>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</si>
  <si>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</si>
  <si>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</si>
  <si>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</si>
  <si>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</si>
  <si>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</si>
  <si>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</si>
  <si>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</si>
  <si>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</si>
  <si>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</si>
  <si>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</si>
  <si>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</si>
  <si>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</si>
  <si>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</si>
  <si>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</si>
  <si>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</si>
  <si>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</si>
  <si>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</si>
  <si>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</si>
  <si>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</si>
  <si>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</si>
  <si>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</si>
  <si>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</si>
  <si>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</si>
  <si>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</si>
  <si>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</si>
  <si>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</si>
  <si>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</si>
  <si>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</si>
  <si>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</si>
  <si>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</si>
  <si>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</si>
  <si>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</si>
  <si>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</si>
  <si>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</si>
  <si>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</si>
  <si>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</si>
  <si>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</si>
  <si>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</si>
  <si>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</si>
  <si>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</si>
  <si>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</si>
  <si>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</si>
  <si>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</si>
  <si>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</si>
  <si>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</si>
  <si>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</si>
  <si>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</si>
  <si>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</si>
  <si>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</si>
  <si>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</si>
  <si>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</si>
  <si>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</si>
  <si>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</si>
  <si>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</si>
  <si>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</si>
  <si>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</si>
  <si>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</si>
  <si>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</si>
  <si>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</si>
  <si>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</si>
  <si>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</si>
  <si>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</si>
  <si>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</si>
  <si>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</si>
  <si>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</si>
  <si>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</si>
  <si>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</si>
  <si>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</si>
  <si>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</si>
  <si>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</si>
  <si>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</si>
  <si>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</si>
  <si>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</si>
  <si>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</si>
  <si>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</si>
  <si>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</si>
  <si>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</si>
  <si>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</si>
  <si>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</si>
  <si>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</si>
  <si>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</si>
  <si>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</si>
  <si>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</si>
  <si>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</si>
  <si>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</si>
  <si>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</si>
  <si>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</si>
  <si>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</si>
  <si>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</si>
  <si>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</si>
  <si>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</si>
  <si>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</si>
  <si>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</si>
  <si>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</si>
  <si>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</si>
  <si>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</si>
  <si>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</si>
  <si>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</si>
  <si>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</si>
  <si>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</si>
  <si>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</si>
  <si>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</si>
  <si>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</si>
  <si>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</si>
  <si>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</si>
  <si>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</si>
  <si>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</si>
  <si>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</si>
  <si>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</si>
  <si>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</si>
  <si>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</si>
  <si>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</si>
  <si>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</si>
  <si>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</si>
  <si>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</si>
  <si>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</si>
  <si>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</si>
  <si>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</si>
  <si>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</si>
  <si>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</si>
  <si>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</si>
  <si>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</si>
  <si>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</si>
  <si>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</si>
  <si>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</si>
  <si>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</si>
  <si>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</si>
  <si>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</si>
  <si>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</si>
  <si>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</si>
  <si>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</si>
  <si>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</si>
  <si>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</si>
  <si>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</si>
  <si>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</si>
  <si>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</si>
  <si>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</si>
  <si>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</si>
  <si>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</si>
  <si>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</si>
  <si>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</si>
  <si>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</si>
  <si>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</si>
  <si>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</si>
  <si>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</si>
  <si>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</si>
  <si>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</si>
  <si>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</si>
  <si>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</si>
  <si>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</si>
  <si>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</si>
  <si>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</si>
  <si>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</si>
  <si>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</si>
  <si>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</si>
  <si>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</si>
  <si>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</si>
  <si>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</si>
  <si>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</si>
  <si>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</si>
  <si>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</si>
  <si>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</si>
  <si>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</si>
  <si>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</si>
  <si>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</si>
  <si>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</si>
  <si>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</si>
  <si>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</si>
  <si>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</si>
  <si>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</si>
  <si>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</si>
  <si>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</si>
  <si>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</si>
  <si>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</si>
  <si>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</si>
  <si>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</si>
  <si>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</si>
  <si>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</si>
  <si>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</si>
  <si>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</si>
  <si>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</si>
  <si>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</si>
  <si>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</si>
  <si>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</si>
  <si>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</si>
  <si>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</si>
  <si>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</si>
  <si>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</si>
  <si>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</si>
  <si>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</si>
  <si>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</si>
  <si>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</si>
  <si>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</si>
  <si>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</si>
  <si>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</si>
  <si>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</si>
  <si>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</si>
  <si>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</si>
  <si>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</si>
  <si>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</si>
  <si>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</si>
  <si>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</si>
  <si>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</si>
  <si>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</si>
  <si>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</si>
  <si>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</si>
  <si>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</si>
  <si>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</si>
  <si>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</si>
  <si>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</si>
  <si>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</si>
  <si>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</si>
  <si>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</si>
  <si>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</si>
  <si>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</si>
  <si>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</si>
  <si>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</si>
  <si>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</si>
  <si>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</si>
  <si>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</si>
  <si>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</si>
  <si>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</si>
  <si>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</si>
  <si>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</si>
  <si>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</si>
  <si>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</si>
  <si>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</si>
  <si>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</si>
  <si>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</si>
  <si>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</si>
  <si>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</si>
  <si>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</si>
  <si>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</si>
  <si>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</si>
  <si>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</si>
  <si>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</si>
  <si>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</si>
  <si>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</si>
  <si>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</si>
  <si>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</si>
  <si>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</si>
  <si>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</si>
  <si>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</si>
  <si>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</si>
  <si>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</si>
  <si>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</si>
  <si>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</si>
  <si>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</si>
  <si>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</si>
  <si>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</si>
  <si>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</si>
  <si>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</si>
  <si>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</si>
  <si>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</si>
  <si>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</si>
  <si>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</si>
  <si>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</si>
  <si>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</si>
  <si>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</si>
  <si>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</si>
  <si>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</si>
  <si>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</si>
  <si>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</si>
  <si>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</si>
  <si>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</si>
  <si>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</si>
  <si>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</si>
  <si>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</si>
  <si>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</si>
  <si>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</si>
  <si>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</si>
  <si>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</si>
  <si>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</si>
  <si>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</si>
  <si>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</si>
  <si>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</si>
  <si>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</si>
  <si>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</si>
  <si>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</si>
  <si>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</si>
  <si>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</si>
  <si>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</si>
  <si>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</si>
  <si>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</si>
  <si>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</si>
  <si>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</si>
  <si>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</si>
  <si>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</si>
  <si>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</si>
  <si>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</si>
  <si>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</si>
  <si>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</si>
  <si>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</si>
  <si>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</si>
  <si>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</si>
  <si>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</si>
  <si>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</si>
  <si>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</si>
  <si>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</si>
  <si>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</si>
  <si>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</si>
  <si>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</si>
  <si>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</si>
  <si>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</si>
  <si>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</si>
  <si>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</si>
  <si>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</si>
  <si>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</si>
  <si>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</si>
  <si>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</si>
  <si>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</si>
  <si>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</si>
  <si>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</si>
  <si>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</si>
  <si>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</si>
  <si>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</si>
  <si>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</si>
  <si>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</si>
  <si>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</si>
  <si>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</si>
  <si>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</si>
  <si>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</si>
  <si>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</si>
  <si>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</si>
  <si>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</si>
  <si>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</si>
  <si>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</si>
  <si>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</si>
  <si>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</si>
  <si>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</si>
  <si>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</si>
  <si>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</si>
  <si>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</si>
  <si>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</si>
  <si>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</si>
  <si>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</si>
  <si>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</si>
  <si>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</si>
  <si>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</si>
  <si>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</si>
  <si>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</si>
  <si>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</si>
  <si>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</si>
  <si>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</si>
  <si>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</si>
  <si>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</si>
  <si>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</si>
  <si>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</si>
  <si>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</si>
  <si>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</si>
  <si>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</si>
  <si>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</si>
  <si>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</si>
  <si>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</si>
  <si>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</si>
  <si>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</si>
  <si>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</si>
  <si>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</si>
  <si>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</si>
  <si>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</si>
  <si>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</si>
  <si>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</si>
  <si>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</si>
  <si>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</si>
  <si>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</si>
  <si>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</si>
  <si>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</si>
  <si>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</si>
  <si>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</si>
  <si>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</si>
  <si>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</si>
  <si>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</si>
  <si>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</si>
  <si>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</si>
  <si>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</si>
  <si>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</si>
  <si>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</si>
  <si>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</si>
  <si>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</si>
  <si>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</si>
  <si>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</si>
  <si>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</si>
  <si>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</si>
  <si>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</si>
  <si>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</si>
  <si>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</si>
  <si>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</si>
  <si>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</si>
  <si>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</si>
  <si>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</si>
  <si>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</si>
  <si>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</si>
  <si>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</si>
  <si>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</si>
  <si>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</si>
  <si>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</si>
  <si>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</si>
  <si>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</si>
  <si>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</si>
  <si>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</si>
  <si>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</si>
  <si>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</si>
  <si>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</si>
  <si>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</si>
  <si>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</si>
  <si>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</si>
  <si>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</si>
  <si>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</si>
  <si>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</si>
  <si>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</si>
  <si>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</si>
  <si>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</si>
  <si>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</si>
  <si>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</si>
  <si>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</si>
  <si>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</si>
  <si>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</si>
  <si>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</si>
  <si>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</si>
  <si>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</si>
  <si>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</si>
  <si>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</si>
  <si>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</si>
  <si>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</si>
  <si>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</si>
  <si>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</si>
  <si>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</si>
  <si>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</si>
  <si>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</si>
  <si>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</si>
  <si>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</si>
  <si>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</si>
  <si>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</si>
  <si>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</si>
  <si>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</si>
  <si>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</si>
  <si>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</si>
  <si>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</si>
  <si>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</si>
  <si>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</si>
  <si>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</si>
  <si>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</si>
  <si>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</si>
  <si>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</si>
  <si>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</si>
  <si>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</si>
  <si>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</si>
  <si>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</si>
  <si>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</si>
  <si>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</si>
  <si>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</si>
  <si>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</si>
  <si>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</si>
  <si>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</si>
  <si>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</si>
  <si>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</si>
  <si>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</si>
  <si>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</si>
  <si>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</si>
  <si>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</si>
  <si>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</si>
  <si>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</si>
  <si>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</si>
  <si>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</si>
  <si>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</si>
  <si>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</si>
  <si>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</si>
  <si>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</si>
  <si>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</si>
  <si>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</si>
  <si>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</si>
  <si>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</si>
  <si>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</si>
  <si>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</si>
  <si>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</si>
  <si>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</si>
  <si>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</si>
  <si>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</si>
  <si>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</si>
  <si>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</si>
  <si>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</si>
  <si>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</si>
  <si>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</si>
  <si>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</si>
  <si>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</si>
  <si>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</si>
  <si>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</si>
  <si>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</si>
  <si>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</si>
  <si>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</si>
  <si>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</si>
  <si>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</si>
  <si>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</si>
  <si>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</si>
  <si>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</si>
  <si>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</si>
  <si>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</si>
  <si>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</si>
  <si>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</si>
  <si>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</si>
  <si>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</si>
  <si>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</si>
  <si>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</si>
  <si>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</si>
  <si>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</si>
  <si>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</si>
  <si>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</si>
  <si>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</si>
  <si>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</si>
  <si>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</si>
  <si>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</si>
  <si>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</si>
  <si>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</si>
  <si>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</si>
  <si>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</si>
  <si>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</si>
  <si>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</si>
  <si>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</si>
  <si>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</si>
  <si>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</si>
  <si>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</si>
  <si>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</si>
  <si>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</si>
  <si>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</si>
  <si>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</si>
  <si>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</si>
  <si>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</si>
  <si>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</si>
  <si>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</si>
  <si>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</si>
  <si>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</si>
  <si>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</si>
  <si>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</si>
  <si>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</si>
  <si>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</si>
  <si>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</si>
  <si>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</si>
  <si>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</si>
  <si>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</si>
  <si>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</si>
  <si>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</si>
  <si>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</si>
  <si>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</si>
  <si>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</si>
  <si>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</si>
  <si>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</si>
  <si>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</si>
  <si>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</si>
  <si>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</si>
  <si>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</si>
  <si>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</si>
  <si>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</si>
  <si>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</si>
  <si>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</si>
  <si>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</si>
  <si>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</si>
  <si>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</si>
  <si>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</si>
  <si>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</si>
  <si>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</si>
  <si>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</si>
  <si>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</si>
  <si>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</si>
  <si>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</si>
  <si>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</si>
  <si>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</si>
  <si>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</si>
  <si>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</si>
  <si>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</si>
  <si>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</si>
  <si>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</si>
  <si>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</si>
  <si>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</si>
  <si>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</si>
  <si>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</si>
  <si>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</si>
  <si>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</si>
  <si>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</si>
  <si>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</si>
  <si>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</si>
  <si>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</si>
  <si>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</si>
  <si>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</si>
  <si>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</si>
  <si>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</si>
  <si>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</si>
  <si>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</si>
  <si>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</si>
  <si>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</si>
  <si>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</si>
  <si>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</si>
  <si>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</si>
  <si>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</si>
  <si>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</si>
  <si>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</si>
  <si>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</si>
  <si>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</si>
  <si>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</si>
  <si>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</si>
  <si>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</si>
  <si>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</si>
  <si>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</si>
  <si>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</si>
  <si>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</si>
  <si>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</si>
  <si>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</si>
  <si>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</si>
  <si>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</si>
  <si>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</si>
  <si>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</si>
  <si>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</si>
  <si>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</si>
  <si>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</si>
  <si>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</si>
  <si>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</si>
  <si>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</si>
  <si>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</si>
  <si>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</si>
  <si>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</si>
  <si>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</si>
  <si>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</si>
  <si>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</si>
  <si>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</si>
  <si>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</si>
  <si>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</si>
  <si>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</si>
  <si>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</si>
  <si>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</si>
  <si>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</si>
  <si>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</si>
  <si>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</si>
  <si>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</si>
  <si>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</si>
  <si>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</si>
  <si>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</si>
  <si>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</si>
  <si>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</si>
  <si>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</si>
  <si>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</si>
  <si>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</si>
  <si>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</si>
  <si>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</si>
  <si>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</si>
  <si>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</si>
  <si>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</si>
  <si>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</si>
  <si>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</si>
  <si>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</si>
  <si>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</si>
  <si>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</si>
  <si>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</si>
  <si>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</si>
  <si>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</si>
  <si>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</si>
  <si>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</si>
  <si>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</si>
  <si>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</si>
  <si>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</si>
  <si>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</si>
  <si>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</si>
  <si>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</si>
  <si>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</si>
  <si>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</si>
  <si>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</si>
  <si>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</si>
  <si>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</si>
  <si>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</si>
  <si>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</si>
  <si>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</si>
  <si>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</si>
  <si>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</si>
  <si>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</si>
  <si>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</si>
  <si>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</si>
  <si>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</si>
  <si>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</si>
  <si>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</si>
  <si>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</si>
  <si>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</si>
  <si>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</si>
  <si>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</si>
  <si>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</si>
  <si>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</si>
  <si>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</si>
  <si>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</si>
  <si>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</si>
  <si>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</si>
  <si>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</si>
  <si>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</si>
  <si>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</si>
  <si>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</si>
  <si>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</si>
  <si>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</si>
  <si>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</si>
  <si>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</si>
  <si>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</si>
  <si>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</si>
  <si>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</si>
  <si>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</si>
  <si>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</si>
  <si>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</si>
  <si>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</si>
  <si>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</si>
  <si>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</si>
  <si>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</si>
  <si>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</si>
  <si>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</si>
  <si>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</si>
  <si>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</si>
  <si>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</si>
  <si>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</si>
  <si>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</si>
  <si>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</si>
  <si>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</si>
  <si>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</si>
  <si>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</si>
  <si>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</si>
  <si>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</si>
  <si>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</si>
  <si>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</si>
  <si>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</si>
  <si>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</si>
  <si>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</si>
  <si>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</si>
  <si>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</si>
  <si>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</si>
  <si>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</si>
  <si>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</si>
  <si>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</si>
  <si>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</si>
  <si>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</si>
  <si>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</si>
  <si>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</si>
  <si>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</si>
  <si>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</si>
  <si>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</si>
  <si>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</si>
  <si>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</si>
  <si>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</si>
  <si>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</si>
  <si>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</si>
  <si>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</si>
  <si>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</si>
  <si>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</si>
  <si>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</si>
  <si>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</si>
  <si>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</si>
  <si>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</si>
  <si>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</si>
  <si>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</si>
  <si>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</si>
  <si>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</si>
  <si>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</si>
  <si>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</si>
  <si>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</si>
  <si>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</si>
  <si>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</si>
  <si>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</si>
  <si>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</si>
  <si>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</si>
  <si>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</si>
  <si>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</si>
  <si>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</si>
  <si>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</si>
  <si>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</si>
  <si>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</si>
  <si>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</si>
  <si>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</si>
  <si>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</si>
  <si>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</si>
  <si>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</si>
  <si>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</si>
  <si>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</si>
  <si>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</si>
  <si>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</si>
  <si>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</si>
  <si>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</si>
  <si>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</si>
  <si>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</si>
  <si>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</si>
  <si>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</si>
  <si>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</si>
  <si>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</si>
  <si>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</si>
  <si>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</si>
  <si>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</si>
  <si>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</si>
  <si>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</si>
  <si>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</si>
  <si>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</si>
  <si>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</si>
  <si>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</si>
  <si>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</si>
  <si>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</si>
  <si>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</si>
  <si>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</si>
  <si>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</si>
  <si>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</si>
  <si>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</si>
  <si>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</si>
  <si>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</si>
  <si>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</si>
  <si>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</si>
  <si>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</si>
  <si>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</si>
  <si>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</si>
  <si>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</si>
  <si>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</si>
  <si>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</si>
  <si>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</si>
  <si>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</si>
  <si>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</si>
  <si>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</si>
  <si>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</si>
  <si>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</si>
  <si>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</si>
  <si>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</si>
  <si>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</si>
  <si>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</si>
  <si>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</si>
  <si>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</si>
  <si>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</si>
  <si>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</si>
  <si>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</si>
  <si>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</si>
  <si>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</si>
  <si>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</si>
  <si>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</si>
  <si>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</si>
  <si>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</si>
  <si>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</si>
  <si>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</si>
  <si>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</si>
  <si>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</si>
  <si>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</si>
  <si>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</si>
  <si>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</si>
  <si>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</si>
  <si>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</si>
  <si>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</si>
  <si>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</si>
  <si>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</si>
  <si>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</si>
  <si>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</si>
  <si>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</si>
  <si>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</si>
  <si>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</si>
  <si>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</si>
  <si>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</si>
  <si>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</si>
  <si>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</si>
  <si>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</si>
  <si>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</si>
  <si>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</si>
  <si>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</si>
  <si>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</si>
  <si>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</si>
  <si>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</si>
  <si>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</si>
  <si>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</si>
  <si>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</si>
  <si>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</si>
  <si>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</si>
  <si>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</si>
  <si>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</si>
  <si>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</si>
  <si>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</si>
  <si>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</si>
  <si>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</si>
  <si>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</si>
  <si>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</si>
  <si>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</si>
  <si>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</si>
  <si>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</si>
  <si>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</si>
  <si>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</si>
  <si>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</si>
  <si>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</si>
  <si>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</si>
  <si>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</si>
  <si>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</si>
  <si>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</si>
  <si>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</si>
  <si>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</si>
  <si>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</si>
  <si>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</si>
  <si>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</si>
  <si>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</si>
  <si>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</si>
  <si>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</si>
  <si>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</si>
  <si>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</si>
  <si>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</si>
  <si>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</si>
  <si>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</si>
  <si>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</si>
  <si>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</si>
  <si>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</si>
  <si>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</si>
  <si>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</si>
  <si>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</si>
  <si>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</si>
  <si>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</si>
  <si>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</si>
  <si>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</si>
  <si>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</si>
  <si>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</si>
  <si>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</si>
  <si>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</si>
  <si>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</si>
  <si>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</si>
  <si>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</si>
  <si>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</si>
  <si>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</si>
  <si>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</si>
  <si>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</si>
  <si>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</si>
  <si>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</si>
  <si>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</si>
  <si>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</si>
  <si>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</si>
  <si>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</si>
  <si>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</si>
  <si>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</si>
  <si>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</si>
  <si>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</si>
  <si>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</si>
  <si>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</si>
  <si>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</si>
  <si>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</si>
  <si>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</si>
  <si>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</si>
  <si>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</si>
  <si>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</si>
  <si>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</si>
  <si>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</si>
  <si>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</si>
  <si>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</si>
  <si>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</si>
  <si>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</si>
  <si>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</si>
  <si>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</si>
  <si>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</si>
  <si>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</si>
  <si>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</si>
  <si>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</si>
  <si>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</si>
  <si>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</si>
  <si>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</si>
  <si>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</si>
  <si>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</si>
  <si>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</si>
  <si>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</si>
  <si>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</si>
  <si>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</si>
  <si>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</si>
  <si>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</si>
  <si>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</si>
  <si>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</si>
  <si>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</si>
  <si>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</si>
  <si>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</si>
  <si>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</si>
  <si>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</si>
  <si>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</si>
  <si>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</si>
  <si>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</si>
  <si>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</si>
  <si>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</si>
  <si>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</si>
  <si>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</si>
  <si>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</si>
  <si>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</si>
  <si>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</si>
  <si>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</si>
  <si>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</si>
  <si>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</si>
  <si>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</si>
  <si>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</si>
  <si>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</si>
  <si>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</si>
  <si>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</si>
  <si>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</si>
  <si>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</si>
  <si>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</si>
  <si>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</si>
  <si>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</si>
  <si>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</si>
  <si>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</si>
  <si>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</si>
  <si>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</si>
  <si>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</si>
  <si>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</si>
  <si>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</si>
  <si>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</si>
  <si>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</si>
  <si>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</si>
  <si>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</si>
  <si>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</si>
  <si>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</si>
  <si>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</si>
  <si>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</si>
  <si>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</si>
  <si>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</si>
  <si>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</si>
  <si>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</si>
  <si>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</si>
  <si>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</si>
  <si>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</si>
  <si>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</si>
  <si>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</si>
  <si>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</si>
  <si>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</si>
  <si>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</si>
  <si>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</si>
  <si>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</si>
  <si>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</si>
  <si>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</si>
  <si>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</si>
  <si>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</si>
  <si>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</si>
  <si>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</si>
  <si>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</si>
  <si>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</si>
  <si>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</si>
  <si>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</si>
  <si>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</si>
  <si>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</si>
  <si>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</si>
  <si>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</si>
  <si>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</si>
  <si>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</si>
  <si>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</si>
  <si>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</si>
  <si>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</si>
  <si>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</si>
  <si>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</si>
  <si>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</si>
  <si>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</si>
  <si>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</si>
  <si>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</si>
  <si>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</si>
  <si>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</si>
  <si>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</si>
  <si>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</si>
  <si>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</si>
  <si>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</si>
  <si>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</si>
  <si>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</si>
  <si>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</si>
  <si>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</si>
  <si>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</si>
  <si>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</si>
  <si>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</si>
  <si>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</si>
  <si>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</si>
  <si>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</si>
  <si>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</si>
  <si>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</si>
  <si>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</si>
  <si>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</si>
  <si>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</si>
  <si>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</si>
  <si>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</si>
  <si>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</si>
  <si>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</si>
  <si>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</si>
  <si>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</si>
  <si>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</si>
  <si>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</si>
  <si>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</si>
  <si>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</si>
  <si>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</si>
  <si>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</si>
  <si>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</si>
  <si>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</si>
  <si>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</si>
  <si>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</si>
  <si>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</si>
  <si>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</si>
  <si>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</si>
  <si>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</si>
  <si>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</si>
  <si>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</si>
  <si>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</si>
  <si>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</si>
  <si>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</si>
  <si>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</si>
  <si>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</si>
  <si>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</si>
  <si>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</si>
  <si>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</si>
  <si>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</si>
  <si>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</si>
  <si>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</si>
  <si>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</si>
  <si>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</si>
  <si>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</si>
  <si>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</si>
  <si>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</si>
  <si>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</si>
  <si>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</si>
  <si>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</si>
  <si>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</si>
  <si>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</si>
  <si>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</si>
  <si>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</si>
  <si>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</si>
  <si>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</si>
  <si>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</si>
  <si>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</si>
  <si>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</si>
  <si>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</si>
  <si>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</si>
  <si>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</si>
  <si>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</si>
  <si>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</si>
  <si>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</si>
  <si>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</si>
  <si>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</si>
  <si>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</si>
  <si>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</si>
  <si>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</si>
  <si>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</si>
  <si>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</si>
  <si>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</si>
  <si>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</si>
  <si>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</si>
  <si>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</si>
  <si>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</si>
  <si>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</si>
  <si>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</si>
  <si>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</si>
  <si>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</si>
  <si>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</si>
  <si>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</si>
  <si>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</si>
  <si>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</si>
  <si>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</si>
  <si>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</si>
  <si>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</si>
  <si>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</si>
  <si>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</si>
  <si>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</si>
  <si>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</si>
  <si>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</si>
  <si>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</si>
  <si>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</si>
  <si>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</si>
  <si>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</si>
  <si>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</si>
  <si>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</si>
  <si>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</si>
  <si>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</si>
  <si>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</si>
  <si>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</si>
  <si>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</si>
  <si>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</si>
  <si>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</si>
  <si>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</si>
  <si>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</si>
  <si>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</si>
  <si>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</si>
  <si>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</si>
  <si>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</si>
  <si>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</si>
  <si>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</si>
  <si>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</si>
  <si>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</si>
  <si>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</si>
  <si>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</si>
  <si>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</si>
  <si>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</si>
  <si>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</si>
  <si>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</si>
  <si>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</si>
  <si>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</si>
  <si>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</si>
  <si>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</si>
  <si>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</si>
  <si>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</si>
  <si>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</si>
  <si>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</si>
  <si>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</si>
  <si>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</si>
  <si>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</si>
  <si>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</si>
  <si>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</si>
  <si>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</si>
  <si>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</si>
  <si>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</si>
  <si>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</si>
  <si>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</si>
  <si>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</si>
  <si>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</si>
  <si>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</si>
  <si>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</si>
  <si>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</si>
  <si>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</si>
  <si>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</si>
  <si>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</si>
  <si>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</si>
  <si>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</si>
  <si>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</si>
  <si>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</si>
  <si>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</si>
  <si>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</si>
  <si>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</si>
  <si>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</si>
  <si>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</si>
  <si>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</si>
  <si>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</si>
  <si>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</si>
  <si>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</si>
  <si>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</si>
  <si>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</si>
  <si>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</si>
  <si>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</si>
  <si>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</si>
  <si>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</si>
  <si>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</si>
  <si>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</si>
  <si>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</si>
  <si>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</si>
  <si>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</si>
  <si>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</si>
  <si>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</si>
  <si>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</si>
  <si>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</si>
  <si>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</si>
  <si>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</si>
  <si>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</si>
  <si>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</si>
  <si>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</si>
  <si>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</si>
  <si>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</si>
  <si>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</si>
  <si>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</si>
  <si>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</si>
  <si>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</si>
  <si>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</si>
  <si>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</si>
  <si>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</si>
  <si>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</si>
  <si>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</si>
  <si>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</si>
  <si>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</si>
  <si>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</si>
  <si>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</si>
  <si>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</si>
  <si>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</si>
  <si>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</si>
  <si>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</si>
  <si>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</si>
  <si>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</si>
  <si>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</si>
  <si>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</si>
  <si>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</si>
  <si>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</si>
  <si>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</si>
  <si>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</si>
  <si>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</si>
  <si>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</si>
  <si>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</si>
  <si>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</si>
  <si>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</si>
  <si>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</si>
  <si>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</si>
  <si>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</si>
  <si>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</si>
  <si>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</si>
  <si>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</si>
  <si>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</si>
  <si>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</si>
  <si>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</si>
  <si>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</si>
  <si>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</si>
  <si>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</si>
  <si>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</si>
  <si>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</si>
  <si>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</si>
  <si>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</si>
  <si>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</si>
  <si>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</si>
  <si>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</si>
  <si>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</si>
  <si>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</si>
  <si>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</si>
  <si>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</si>
  <si>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</si>
  <si>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</si>
  <si>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</si>
  <si>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</si>
  <si>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</si>
  <si>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</si>
  <si>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</si>
  <si>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</si>
  <si>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</si>
  <si>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</si>
  <si>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</si>
  <si>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</si>
  <si>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</si>
  <si>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</si>
  <si>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</si>
  <si>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</si>
  <si>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</si>
  <si>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</si>
  <si>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</si>
  <si>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</si>
  <si>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</si>
  <si>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</si>
  <si>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</si>
  <si>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</si>
  <si>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</si>
  <si>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</si>
  <si>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</si>
  <si>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</si>
  <si>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</si>
  <si>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</si>
  <si>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</si>
  <si>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</si>
  <si>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</si>
  <si>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</si>
  <si>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</si>
  <si>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</si>
  <si>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</si>
  <si>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</si>
  <si>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</si>
  <si>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</si>
  <si>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</si>
  <si>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</si>
  <si>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</si>
  <si>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</si>
  <si>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</si>
  <si>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</si>
  <si>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</si>
  <si>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</si>
  <si>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</si>
  <si>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</si>
  <si>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</si>
  <si>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</si>
  <si>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</si>
  <si>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</si>
  <si>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</si>
  <si>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</si>
  <si>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</si>
  <si>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</si>
  <si>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</si>
  <si>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</si>
  <si>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</si>
  <si>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</si>
  <si>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</si>
  <si>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</si>
  <si>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</si>
  <si>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</si>
  <si>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</si>
  <si>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</si>
  <si>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</si>
  <si>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</si>
  <si>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</si>
  <si>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</si>
  <si>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</si>
  <si>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</si>
  <si>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</si>
  <si>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</si>
  <si>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</si>
  <si>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</si>
  <si>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</si>
  <si>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</si>
  <si>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</si>
  <si>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</si>
  <si>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</si>
  <si>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</si>
  <si>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</si>
  <si>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</si>
  <si>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</si>
  <si>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</si>
  <si>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</si>
  <si>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</si>
  <si>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</si>
  <si>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</si>
  <si>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</si>
  <si>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</si>
  <si>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</si>
  <si>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</si>
  <si>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</si>
  <si>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</si>
  <si>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</si>
  <si>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</si>
  <si>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</si>
  <si>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</si>
  <si>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</si>
  <si>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</si>
  <si>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</si>
  <si>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</si>
  <si>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</si>
  <si>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</si>
  <si>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</si>
  <si>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</si>
  <si>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</si>
  <si>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</si>
  <si>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</si>
  <si>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</si>
  <si>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</si>
  <si>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</si>
  <si>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</si>
  <si>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</si>
  <si>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</si>
  <si>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</si>
  <si>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</si>
  <si>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</si>
  <si>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</si>
  <si>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</si>
  <si>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</si>
  <si>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</si>
  <si>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</si>
  <si>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</si>
  <si>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</si>
  <si>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</si>
  <si>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</si>
  <si>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</si>
  <si>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</si>
  <si>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</si>
  <si>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</si>
  <si>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</si>
  <si>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</si>
  <si>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</si>
  <si>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</si>
  <si>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</si>
  <si>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</si>
  <si>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</si>
  <si>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</si>
  <si>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</si>
  <si>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</si>
  <si>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</si>
  <si>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</si>
  <si>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</si>
  <si>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</si>
  <si>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</si>
  <si>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</si>
  <si>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</si>
  <si>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</si>
  <si>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</si>
  <si>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</si>
  <si>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</si>
  <si>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</si>
  <si>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</si>
  <si>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</si>
  <si>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</si>
  <si>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</si>
  <si>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</si>
  <si>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</si>
  <si>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</si>
  <si>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</si>
  <si>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</si>
  <si>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</si>
  <si>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</si>
  <si>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</si>
  <si>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</si>
  <si>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</si>
  <si>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</si>
  <si>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</si>
  <si>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</si>
  <si>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</si>
  <si>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</si>
  <si>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</si>
  <si>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</si>
  <si>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</si>
  <si>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</si>
  <si>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</si>
  <si>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</si>
  <si>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</si>
  <si>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</si>
  <si>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</si>
  <si>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</si>
  <si>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</si>
  <si>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</si>
  <si>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</si>
  <si>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</si>
  <si>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</si>
  <si>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</si>
  <si>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</si>
  <si>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</si>
  <si>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</si>
  <si>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</si>
  <si>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</si>
  <si>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</si>
  <si>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</si>
  <si>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</si>
  <si>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</si>
  <si>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</si>
  <si>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</si>
  <si>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</si>
  <si>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</si>
  <si>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</si>
  <si>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</si>
  <si>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</si>
  <si>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</si>
  <si>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</si>
  <si>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</si>
  <si>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</si>
  <si>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</si>
  <si>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</si>
  <si>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</si>
  <si>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</si>
  <si>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</si>
  <si>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</si>
  <si>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</si>
  <si>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</si>
  <si>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</si>
  <si>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</si>
  <si>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</si>
  <si>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</si>
  <si>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</si>
  <si>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</si>
  <si>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</si>
  <si>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</si>
  <si>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</si>
  <si>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</si>
  <si>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</si>
  <si>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</si>
  <si>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</si>
  <si>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</si>
  <si>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</si>
  <si>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</si>
  <si>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</si>
  <si>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</si>
  <si>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</si>
  <si>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</si>
  <si>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</si>
  <si>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</si>
  <si>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</si>
  <si>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</si>
  <si>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</si>
  <si>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</si>
  <si>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</si>
  <si>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</si>
  <si>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</si>
  <si>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</si>
  <si>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</si>
  <si>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</si>
  <si>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</si>
  <si>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</si>
  <si>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</si>
  <si>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</si>
  <si>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</si>
  <si>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</si>
  <si>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</si>
  <si>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</si>
  <si>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</si>
  <si>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</si>
  <si>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</si>
  <si>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</si>
  <si>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</si>
  <si>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</si>
  <si>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</si>
  <si>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</si>
  <si>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</si>
  <si>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</si>
  <si>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</si>
  <si>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</si>
  <si>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</si>
  <si>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</si>
  <si>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</si>
  <si>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</si>
  <si>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</si>
  <si>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</si>
  <si>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</si>
  <si>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</si>
  <si>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</si>
  <si>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</si>
  <si>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</si>
  <si>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</si>
  <si>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</si>
  <si>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</si>
  <si>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</si>
  <si>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</si>
  <si>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</si>
  <si>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</si>
  <si>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</si>
  <si>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</si>
  <si>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</si>
  <si>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</si>
  <si>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</si>
  <si>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</si>
  <si>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</si>
  <si>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</si>
  <si>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</si>
  <si>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</si>
  <si>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</si>
  <si>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</si>
  <si>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</si>
  <si>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</si>
  <si>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</si>
  <si>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</si>
  <si>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</si>
  <si>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</si>
  <si>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</si>
  <si>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</si>
  <si>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</si>
  <si>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</si>
  <si>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</si>
  <si>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</si>
  <si>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</si>
  <si>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</si>
  <si>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</si>
  <si>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</si>
  <si>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</si>
  <si>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</si>
  <si>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</si>
  <si>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</si>
  <si>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</si>
  <si>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</si>
  <si>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</si>
  <si>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</si>
  <si>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</si>
  <si>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</si>
  <si>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</si>
  <si>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</si>
  <si>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</si>
  <si>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</si>
  <si>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</si>
  <si>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</si>
  <si>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</si>
  <si>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</si>
  <si>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</si>
  <si>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</si>
  <si>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</si>
  <si>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</si>
  <si>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</si>
  <si>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</si>
  <si>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</si>
  <si>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</si>
  <si>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</si>
  <si>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</si>
  <si>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</si>
  <si>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</si>
  <si>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</si>
  <si>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</si>
  <si>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</si>
  <si>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</si>
  <si>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</si>
  <si>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</si>
  <si>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</si>
  <si>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</si>
  <si>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</si>
  <si>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</si>
  <si>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</si>
  <si>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</si>
  <si>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</si>
  <si>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</si>
  <si>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</si>
  <si>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</si>
  <si>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</si>
  <si>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</si>
  <si>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</si>
  <si>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</si>
  <si>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</si>
  <si>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</si>
  <si>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</si>
  <si>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</si>
  <si>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</si>
  <si>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</si>
  <si>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</si>
  <si>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</si>
  <si>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</si>
  <si>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</si>
  <si>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</si>
  <si>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</si>
  <si>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</si>
  <si>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</si>
  <si>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</si>
  <si>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</si>
  <si>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</si>
  <si>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</si>
  <si>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</si>
  <si>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</si>
  <si>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</si>
  <si>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</si>
  <si>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</si>
  <si>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</si>
  <si>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</si>
  <si>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</si>
  <si>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</si>
  <si>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</si>
  <si>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</si>
  <si>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</si>
  <si>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</si>
  <si>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</si>
  <si>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</si>
  <si>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</si>
  <si>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</si>
  <si>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</si>
  <si>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</si>
  <si>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</si>
  <si>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</si>
  <si>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</si>
  <si>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</si>
  <si>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</si>
  <si>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</si>
  <si>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</si>
  <si>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</si>
  <si>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</si>
  <si>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</si>
  <si>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</si>
  <si>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</si>
  <si>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</si>
  <si>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</si>
  <si>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</si>
  <si>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</si>
  <si>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</si>
  <si>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</si>
  <si>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</si>
  <si>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</si>
  <si>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</si>
  <si>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</si>
  <si>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</si>
  <si>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</si>
  <si>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</si>
  <si>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</si>
  <si>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</si>
  <si>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</si>
  <si>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</si>
  <si>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</si>
  <si>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</si>
  <si>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</si>
  <si>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</si>
  <si>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</si>
  <si>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</si>
  <si>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</si>
  <si>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</si>
  <si>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</si>
  <si>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</si>
  <si>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</si>
  <si>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</si>
  <si>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</si>
  <si>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</si>
  <si>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</si>
  <si>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</si>
  <si>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</si>
  <si>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</si>
  <si>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</si>
  <si>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</si>
  <si>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</si>
  <si>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</si>
  <si>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</si>
  <si>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</si>
  <si>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</si>
  <si>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</si>
  <si>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</si>
  <si>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</si>
  <si>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</si>
  <si>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</si>
  <si>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</si>
  <si>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</si>
  <si>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</si>
  <si>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</si>
  <si>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</si>
  <si>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</si>
  <si>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</si>
  <si>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</si>
  <si>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</si>
  <si>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</si>
  <si>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</si>
  <si>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</si>
  <si>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</si>
  <si>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</si>
  <si>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</si>
  <si>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</si>
  <si>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</si>
  <si>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</si>
  <si>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</si>
  <si>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</si>
  <si>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</si>
  <si>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</si>
  <si>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</si>
  <si>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</si>
  <si>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</si>
  <si>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</si>
  <si>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</si>
  <si>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</si>
  <si>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</si>
  <si>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</si>
  <si>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</si>
  <si>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</si>
  <si>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</si>
  <si>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</si>
  <si>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</si>
  <si>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</si>
  <si>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</si>
  <si>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</si>
  <si>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</si>
  <si>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</si>
  <si>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</si>
  <si>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</si>
  <si>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</si>
  <si>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</si>
  <si>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</si>
  <si>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</si>
  <si>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</si>
  <si>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</si>
  <si>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</si>
  <si>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</si>
  <si>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</si>
  <si>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</si>
  <si>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</si>
  <si>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</si>
  <si>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</si>
  <si>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</si>
  <si>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</si>
  <si>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</si>
  <si>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</si>
  <si>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</si>
  <si>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</si>
  <si>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</si>
  <si>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</si>
  <si>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</si>
  <si>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</si>
  <si>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</si>
  <si>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</si>
  <si>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</si>
  <si>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</si>
  <si>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</si>
  <si>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</si>
  <si>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</si>
  <si>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</si>
  <si>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</si>
  <si>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</si>
  <si>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</si>
  <si>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</si>
  <si>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</si>
  <si>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</si>
  <si>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</si>
  <si>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</si>
  <si>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</si>
  <si>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</si>
  <si>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</si>
  <si>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</si>
  <si>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</si>
  <si>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</si>
  <si>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</si>
  <si>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</si>
  <si>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</si>
  <si>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</si>
  <si>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</si>
  <si>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</si>
  <si>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</si>
  <si>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</si>
  <si>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</si>
  <si>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</si>
  <si>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</si>
  <si>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</si>
  <si>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</si>
  <si>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</si>
  <si>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</si>
  <si>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</si>
  <si>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</si>
  <si>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</si>
  <si>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</si>
  <si>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</si>
  <si>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</si>
  <si>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</si>
  <si>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</si>
  <si>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</si>
  <si>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</si>
  <si>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</si>
  <si>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</si>
  <si>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</si>
  <si>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</si>
  <si>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</si>
  <si>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</si>
  <si>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</si>
  <si>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</si>
  <si>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</si>
  <si>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</si>
  <si>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</si>
  <si>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</si>
  <si>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</si>
  <si>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</si>
  <si>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</si>
  <si>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</si>
  <si>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</si>
  <si>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</si>
  <si>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</si>
  <si>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</si>
  <si>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</si>
  <si>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</si>
  <si>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</si>
  <si>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</si>
  <si>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</si>
  <si>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</si>
  <si>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</si>
  <si>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</si>
  <si>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</si>
  <si>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</si>
  <si>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</si>
  <si>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</si>
  <si>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</si>
  <si>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</si>
  <si>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</si>
  <si>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</si>
  <si>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</si>
  <si>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</si>
  <si>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</si>
  <si>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</si>
  <si>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</si>
  <si>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</si>
  <si>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</si>
  <si>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</si>
  <si>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</si>
  <si>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</si>
  <si>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</si>
  <si>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</si>
  <si>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</si>
  <si>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</si>
  <si>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</si>
  <si>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</si>
  <si>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</si>
  <si>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</si>
  <si>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</si>
  <si>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</si>
  <si>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</si>
  <si>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</si>
  <si>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</si>
  <si>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</si>
  <si>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</si>
  <si>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</si>
  <si>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</si>
  <si>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</si>
  <si>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</si>
  <si>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</si>
  <si>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</si>
  <si>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</si>
  <si>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</si>
  <si>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</si>
  <si>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</si>
  <si>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</si>
  <si>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</si>
  <si>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</si>
  <si>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</si>
  <si>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</si>
  <si>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</si>
  <si>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</si>
  <si>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</si>
  <si>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</si>
  <si>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</si>
  <si>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</si>
  <si>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</si>
  <si>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</si>
  <si>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</si>
  <si>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</si>
  <si>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</si>
  <si>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</si>
  <si>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</si>
  <si>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</si>
  <si>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</si>
  <si>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</si>
  <si>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</si>
  <si>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</si>
  <si>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</si>
  <si>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</si>
  <si>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</si>
  <si>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</si>
  <si>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</si>
  <si>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</si>
  <si>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</si>
  <si>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</si>
  <si>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</si>
  <si>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</si>
  <si>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</si>
  <si>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</si>
  <si>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</si>
  <si>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</si>
  <si>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</si>
  <si>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</si>
  <si>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</si>
  <si>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</si>
  <si>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</si>
  <si>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</si>
  <si>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</si>
  <si>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</si>
  <si>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</si>
  <si>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</si>
  <si>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</si>
  <si>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</si>
  <si>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</si>
  <si>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</si>
  <si>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</si>
  <si>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</si>
  <si>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</si>
  <si>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</si>
  <si>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</si>
  <si>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</si>
  <si>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</si>
  <si>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</si>
  <si>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</si>
  <si>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</si>
  <si>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</si>
  <si>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</si>
  <si>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</si>
  <si>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</si>
  <si>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</si>
  <si>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</si>
  <si>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</si>
  <si>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</si>
  <si>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</si>
  <si>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</si>
  <si>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</si>
  <si>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</si>
  <si>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</si>
  <si>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</si>
  <si>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</si>
  <si>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</si>
  <si>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</si>
  <si>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</si>
  <si>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</si>
  <si>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</si>
  <si>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</si>
  <si>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</si>
  <si>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</si>
  <si>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</si>
  <si>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</si>
  <si>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</si>
  <si>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</si>
  <si>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</si>
  <si>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</si>
  <si>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</si>
  <si>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</si>
  <si>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</si>
  <si>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</si>
  <si>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</si>
  <si>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</si>
  <si>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</si>
  <si>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</si>
  <si>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</si>
  <si>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</si>
  <si>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</si>
  <si>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</si>
  <si>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</si>
  <si>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</si>
  <si>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</si>
  <si>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</si>
  <si>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</si>
  <si>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</si>
  <si>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</si>
  <si>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</si>
  <si>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</si>
  <si>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</si>
  <si>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</si>
  <si>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</si>
  <si>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</si>
  <si>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</si>
  <si>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</si>
  <si>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</si>
  <si>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</si>
  <si>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</si>
  <si>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</si>
  <si>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</si>
  <si>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</si>
  <si>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</si>
  <si>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</si>
  <si>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</si>
  <si>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</si>
  <si>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</si>
  <si>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</si>
  <si>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</si>
  <si>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</si>
  <si>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</si>
  <si>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</si>
  <si>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</si>
  <si>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</si>
  <si>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</si>
  <si>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</si>
  <si>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</si>
  <si>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</si>
  <si>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</si>
  <si>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</si>
  <si>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</si>
  <si>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</si>
  <si>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</si>
  <si>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</si>
  <si>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</si>
  <si>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</si>
  <si>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</si>
  <si>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</si>
  <si>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</si>
  <si>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</si>
  <si>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</si>
  <si>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</si>
  <si>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</si>
  <si>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</si>
  <si>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</si>
  <si>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</si>
  <si>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</si>
  <si>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</si>
  <si>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</si>
  <si>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</si>
  <si>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</si>
  <si>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</si>
  <si>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</si>
  <si>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</si>
  <si>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</si>
  <si>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</si>
  <si>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</si>
  <si>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</si>
  <si>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</si>
  <si>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</si>
  <si>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</si>
  <si>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</si>
  <si>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</si>
  <si>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</si>
  <si>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</si>
  <si>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</si>
  <si>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</si>
  <si>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</si>
  <si>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</si>
  <si>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</si>
  <si>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</si>
  <si>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</si>
  <si>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</si>
  <si>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</si>
  <si>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</si>
  <si>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</si>
  <si>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</si>
  <si>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</si>
  <si>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</si>
  <si>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</si>
  <si>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</si>
  <si>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</si>
  <si>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</si>
  <si>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</si>
  <si>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</si>
  <si>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</si>
  <si>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</si>
  <si>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</si>
  <si>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</si>
  <si>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</si>
  <si>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</si>
  <si>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</si>
  <si>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</si>
  <si>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</si>
  <si>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</si>
  <si>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</si>
  <si>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</si>
  <si>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</si>
  <si>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</si>
  <si>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</si>
  <si>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</si>
  <si>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</si>
  <si>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</si>
  <si>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</si>
  <si>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</si>
  <si>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</si>
  <si>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</si>
  <si>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</si>
  <si>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</si>
  <si>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</si>
  <si>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</si>
  <si>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</si>
  <si>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</si>
  <si>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</si>
  <si>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</si>
  <si>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</si>
  <si>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</si>
  <si>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</si>
  <si>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</si>
  <si>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</si>
  <si>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</si>
  <si>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</si>
  <si>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</si>
  <si>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</si>
  <si>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</si>
  <si>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</si>
  <si>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</si>
  <si>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</si>
  <si>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</si>
  <si>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</si>
  <si>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</si>
  <si>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</si>
  <si>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</si>
  <si>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</si>
  <si>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</si>
  <si>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</si>
  <si>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</si>
  <si>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</si>
  <si>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</si>
  <si>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</si>
  <si>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</si>
  <si>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</si>
  <si>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</si>
  <si>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</si>
  <si>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</si>
  <si>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</si>
  <si>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</si>
  <si>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</si>
  <si>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</si>
  <si>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</si>
  <si>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</si>
  <si>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</si>
  <si>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</si>
  <si>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</si>
  <si>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</si>
  <si>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</si>
  <si>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</si>
  <si>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</si>
  <si>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</si>
  <si>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</si>
  <si>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</si>
  <si>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</si>
  <si>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</si>
  <si>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</si>
  <si>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</si>
  <si>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</si>
  <si>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</si>
  <si>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</si>
  <si>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</si>
  <si>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</si>
  <si>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</si>
  <si>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</si>
  <si>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</si>
  <si>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</si>
  <si>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</si>
  <si>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</si>
  <si>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</si>
  <si>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</si>
  <si>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</si>
  <si>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</si>
  <si>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</si>
  <si>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</si>
  <si>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</si>
  <si>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</si>
  <si>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</si>
  <si>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</si>
  <si>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</si>
  <si>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</si>
  <si>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</si>
  <si>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</si>
  <si>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</si>
  <si>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</si>
  <si>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</si>
  <si>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</si>
  <si>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</si>
  <si>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</si>
  <si>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</si>
  <si>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</si>
  <si>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</si>
  <si>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</si>
  <si>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</si>
  <si>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</si>
  <si>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</si>
  <si>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</si>
  <si>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</si>
  <si>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</si>
  <si>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</si>
  <si>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</si>
  <si>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</si>
  <si>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</si>
  <si>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</si>
  <si>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</si>
  <si>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</si>
  <si>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</si>
  <si>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</si>
  <si>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</si>
  <si>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</si>
  <si>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</si>
  <si>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</si>
  <si>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</si>
  <si>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</si>
  <si>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</si>
  <si>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</si>
  <si>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</si>
  <si>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</si>
  <si>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</si>
  <si>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</si>
  <si>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</si>
  <si>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</si>
  <si>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</si>
  <si>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</si>
  <si>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</si>
  <si>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</si>
  <si>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</si>
  <si>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</si>
  <si>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</si>
  <si>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</si>
  <si>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</si>
  <si>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</si>
  <si>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</si>
  <si>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</si>
  <si>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</si>
  <si>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</si>
  <si>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</si>
  <si>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</si>
  <si>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</si>
  <si>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</si>
  <si>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</si>
  <si>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</si>
  <si>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</si>
  <si>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</si>
  <si>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</si>
  <si>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</si>
  <si>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</si>
  <si>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</si>
  <si>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</si>
  <si>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</si>
  <si>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</si>
  <si>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</si>
  <si>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</si>
  <si>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</si>
  <si>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</si>
  <si>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</si>
  <si>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</si>
  <si>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</si>
  <si>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</si>
  <si>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</si>
  <si>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</si>
  <si>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</si>
  <si>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</si>
  <si>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</si>
  <si>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</si>
  <si>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</si>
  <si>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</si>
  <si>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</si>
  <si>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</si>
  <si>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</si>
  <si>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</si>
  <si>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</si>
  <si>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</si>
  <si>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</si>
  <si>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</si>
  <si>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</si>
  <si>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</si>
  <si>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</si>
  <si>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</si>
  <si>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</si>
  <si>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</si>
  <si>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</si>
  <si>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</si>
  <si>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</si>
  <si>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</si>
  <si>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</si>
  <si>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</si>
  <si>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</si>
  <si>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</si>
  <si>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</si>
  <si>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</si>
  <si>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</si>
  <si>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</si>
  <si>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</si>
  <si>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</si>
  <si>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</si>
  <si>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</si>
  <si>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</si>
  <si>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</si>
  <si>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</si>
  <si>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</si>
  <si>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</si>
  <si>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</si>
  <si>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</si>
  <si>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</si>
  <si>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</si>
  <si>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</si>
  <si>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</si>
  <si>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</si>
  <si>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</si>
  <si>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</si>
  <si>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</si>
  <si>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</si>
  <si>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</si>
  <si>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</si>
  <si>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</si>
  <si>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</si>
  <si>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</si>
  <si>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</si>
  <si>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</si>
  <si>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</si>
  <si>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</si>
  <si>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</si>
  <si>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</si>
  <si>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</si>
  <si>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</si>
  <si>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</si>
  <si>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</si>
  <si>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</si>
  <si>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</si>
  <si>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</si>
  <si>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</si>
  <si>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</si>
  <si>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</si>
  <si>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</si>
  <si>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</si>
  <si>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</si>
  <si>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</si>
  <si>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</si>
  <si>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</si>
  <si>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</si>
  <si>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</si>
  <si>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</si>
  <si>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</si>
  <si>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</si>
  <si>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</si>
  <si>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</si>
  <si>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</si>
  <si>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</si>
  <si>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</si>
  <si>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</si>
  <si>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</si>
  <si>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</si>
  <si>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</si>
  <si>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</si>
  <si>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</si>
  <si>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</si>
  <si>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</si>
  <si>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</si>
  <si>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</si>
  <si>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</si>
  <si>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</si>
  <si>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</si>
  <si>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</si>
  <si>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</si>
  <si>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</si>
  <si>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</si>
  <si>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</si>
  <si>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</si>
  <si>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</si>
  <si>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</si>
  <si>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</si>
  <si>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</si>
  <si>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</si>
  <si>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</si>
  <si>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</si>
  <si>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</si>
  <si>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</si>
  <si>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</si>
  <si>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</si>
  <si>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</si>
  <si>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</si>
  <si>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</si>
  <si>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</si>
  <si>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</si>
  <si>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</si>
  <si>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</si>
  <si>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</si>
  <si>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</si>
  <si>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</si>
  <si>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</si>
  <si>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</si>
  <si>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</si>
  <si>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</si>
  <si>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</si>
  <si>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</si>
  <si>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</si>
  <si>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</si>
  <si>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</si>
  <si>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</si>
  <si>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</si>
  <si>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</si>
  <si>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</si>
  <si>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</si>
  <si>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</si>
  <si>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</si>
  <si>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</si>
  <si>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</si>
  <si>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</si>
  <si>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</si>
  <si>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</si>
  <si>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</si>
  <si>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</si>
  <si>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</si>
  <si>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</si>
  <si>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</si>
  <si>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</si>
  <si>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</si>
  <si>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</si>
  <si>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</si>
  <si>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</si>
  <si>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</si>
  <si>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</si>
  <si>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</si>
  <si>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</si>
  <si>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</si>
  <si>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</si>
  <si>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</si>
  <si>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</si>
  <si>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</si>
  <si>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</si>
  <si>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</si>
  <si>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</si>
  <si>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</si>
  <si>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</si>
  <si>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</si>
  <si>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</si>
  <si>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</si>
  <si>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</si>
  <si>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</si>
  <si>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</si>
  <si>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</si>
  <si>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</si>
  <si>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</si>
  <si>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</si>
  <si>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</si>
  <si>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</si>
  <si>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</si>
  <si>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</si>
  <si>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</si>
  <si>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</si>
  <si>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</si>
  <si>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</si>
  <si>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</si>
  <si>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</si>
  <si>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</si>
  <si>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</si>
  <si>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</si>
  <si>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</si>
  <si>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</si>
  <si>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</si>
  <si>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</si>
  <si>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</si>
  <si>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</si>
  <si>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</si>
  <si>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</si>
  <si>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</si>
  <si>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</si>
  <si>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</si>
  <si>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</si>
  <si>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</si>
  <si>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</si>
  <si>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</si>
  <si>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</si>
  <si>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</si>
  <si>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</si>
  <si>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</si>
  <si>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</si>
  <si>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</si>
  <si>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</si>
  <si>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</si>
  <si>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</si>
  <si>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</si>
  <si>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</si>
  <si>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</si>
  <si>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</si>
  <si>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</si>
  <si>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</si>
  <si>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</si>
  <si>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</si>
  <si>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</si>
  <si>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</si>
  <si>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</si>
  <si>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</si>
  <si>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</si>
  <si>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</si>
  <si>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</si>
  <si>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</si>
  <si>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</si>
  <si>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</si>
  <si>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</si>
  <si>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</si>
  <si>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</si>
  <si>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</si>
  <si>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</si>
  <si>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</si>
  <si>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</si>
  <si>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</si>
  <si>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</si>
  <si>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</si>
  <si>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</si>
  <si>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</si>
  <si>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</si>
  <si>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</si>
  <si>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</si>
  <si>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</si>
  <si>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</si>
  <si>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</si>
  <si>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</si>
  <si>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</si>
  <si>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</si>
  <si>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</si>
  <si>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</si>
  <si>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</si>
  <si>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</si>
  <si>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</si>
  <si>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</si>
  <si>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</si>
  <si>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</si>
  <si>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</si>
  <si>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</si>
  <si>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</si>
  <si>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</si>
  <si>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</si>
  <si>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</si>
  <si>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</si>
  <si>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</si>
  <si>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</si>
  <si>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</si>
  <si>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</si>
  <si>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</si>
  <si>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</si>
  <si>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</si>
  <si>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</si>
  <si>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</si>
  <si>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</si>
  <si>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</si>
  <si>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</si>
  <si>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</si>
  <si>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</si>
  <si>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</si>
  <si>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</si>
  <si>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</si>
  <si>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</si>
  <si>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</si>
  <si>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</si>
  <si>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</si>
  <si>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</si>
  <si>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</si>
  <si>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</si>
  <si>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</si>
  <si>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</si>
  <si>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</si>
  <si>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</si>
  <si>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</si>
  <si>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</si>
  <si>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</si>
  <si>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</si>
  <si>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</si>
  <si>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</si>
  <si>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</si>
  <si>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</si>
  <si>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</si>
  <si>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</si>
  <si>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</si>
  <si>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</si>
  <si>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</si>
  <si>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</si>
  <si>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</si>
  <si>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</si>
  <si>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</si>
  <si>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</si>
  <si>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</si>
  <si>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</si>
  <si>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</si>
  <si>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</si>
  <si>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</si>
  <si>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</si>
  <si>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</si>
  <si>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</si>
  <si>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</si>
  <si>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</si>
  <si>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</si>
  <si>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</si>
  <si>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</si>
  <si>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</si>
  <si>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</si>
  <si>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</si>
  <si>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</si>
  <si>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</si>
  <si>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</si>
  <si>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</si>
  <si>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</si>
  <si>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</si>
  <si>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</si>
  <si>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</si>
  <si>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</si>
  <si>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</si>
  <si>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</si>
  <si>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</si>
  <si>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</si>
  <si>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</si>
  <si>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</si>
  <si>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</si>
  <si>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</si>
  <si>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</si>
  <si>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</si>
  <si>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</si>
  <si>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</si>
  <si>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</si>
  <si>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</si>
  <si>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</si>
  <si>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</si>
  <si>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</si>
  <si>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</si>
  <si>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</si>
  <si>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</si>
  <si>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</si>
  <si>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</si>
  <si>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</si>
  <si>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</si>
  <si>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</si>
  <si>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</si>
  <si>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</si>
  <si>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</si>
  <si>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</si>
  <si>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</si>
  <si>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</si>
  <si>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</si>
  <si>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</si>
  <si>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</si>
  <si>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</si>
  <si>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</si>
  <si>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</si>
  <si>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</si>
  <si>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</si>
  <si>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</si>
  <si>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</si>
  <si>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</si>
  <si>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</si>
  <si>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</si>
  <si>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</si>
  <si>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</si>
  <si>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</si>
  <si>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</si>
  <si>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</si>
  <si>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</si>
  <si>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</si>
  <si>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</si>
  <si>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</si>
  <si>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</si>
  <si>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</si>
  <si>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</si>
  <si>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</si>
  <si>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</si>
  <si>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</si>
  <si>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</si>
  <si>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</si>
  <si>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</si>
  <si>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</si>
  <si>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</si>
  <si>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</si>
  <si>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</si>
  <si>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</si>
  <si>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</si>
  <si>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</si>
  <si>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</si>
  <si>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</si>
  <si>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</si>
  <si>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</si>
  <si>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</si>
  <si>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</si>
  <si>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</si>
  <si>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</si>
  <si>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</si>
  <si>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</si>
  <si>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</si>
  <si>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</si>
  <si>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</si>
  <si>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</si>
  <si>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</si>
  <si>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</si>
  <si>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</si>
  <si>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</si>
  <si>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</si>
  <si>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</si>
  <si>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</si>
  <si>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</si>
  <si>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</si>
  <si>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</si>
  <si>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</si>
  <si>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</si>
  <si>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</si>
  <si>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</si>
  <si>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</si>
  <si>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</si>
  <si>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</si>
  <si>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</si>
  <si>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</si>
  <si>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</si>
  <si>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</si>
  <si>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</si>
  <si>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</si>
  <si>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</si>
  <si>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</si>
  <si>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</si>
  <si>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</si>
  <si>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</si>
  <si>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</si>
  <si>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</si>
  <si>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</si>
  <si>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</si>
  <si>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</si>
  <si>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</si>
  <si>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</si>
  <si>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</si>
  <si>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</si>
  <si>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</si>
  <si>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</si>
  <si>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</si>
  <si>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</si>
  <si>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</si>
  <si>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</si>
  <si>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</si>
  <si>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</si>
  <si>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</si>
  <si>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</si>
  <si>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</si>
  <si>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</si>
  <si>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</si>
  <si>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</si>
  <si>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</si>
  <si>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</si>
  <si>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</si>
  <si>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</si>
  <si>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</si>
  <si>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</si>
  <si>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</si>
  <si>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</si>
  <si>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</si>
  <si>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</si>
  <si>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</si>
  <si>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</si>
  <si>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</si>
  <si>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</si>
  <si>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</si>
  <si>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</si>
  <si>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</si>
  <si>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</si>
  <si>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</si>
  <si>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</si>
  <si>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</si>
  <si>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</si>
  <si>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</si>
  <si>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</si>
  <si>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</si>
  <si>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</si>
  <si>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</si>
  <si>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</si>
  <si>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</si>
  <si>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</si>
  <si>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</si>
  <si>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</si>
  <si>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</si>
  <si>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</si>
  <si>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</si>
  <si>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</si>
  <si>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</si>
  <si>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</si>
  <si>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</si>
  <si>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</si>
  <si>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</si>
  <si>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</si>
  <si>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</si>
  <si>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</si>
  <si>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</si>
  <si>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</si>
  <si>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</si>
  <si>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</si>
  <si>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</si>
  <si>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</si>
  <si>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</si>
  <si>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</si>
  <si>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</si>
  <si>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</si>
  <si>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</si>
  <si>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</si>
  <si>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</si>
  <si>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</si>
  <si>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</si>
  <si>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</si>
  <si>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</si>
  <si>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</si>
  <si>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</si>
  <si>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</si>
  <si>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</si>
  <si>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</si>
  <si>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</si>
  <si>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</si>
  <si>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</si>
  <si>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</si>
  <si>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</si>
  <si>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</si>
  <si>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</si>
  <si>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</si>
  <si>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</si>
  <si>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</si>
  <si>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</si>
  <si>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</si>
  <si>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</si>
  <si>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</si>
  <si>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</si>
  <si>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</si>
  <si>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</si>
  <si>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</si>
  <si>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</si>
  <si>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</si>
  <si>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</si>
  <si>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</si>
  <si>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</si>
  <si>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</si>
  <si>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</si>
  <si>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</si>
  <si>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</si>
  <si>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</si>
  <si>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</si>
  <si>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</si>
  <si>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</si>
  <si>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</si>
  <si>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</si>
  <si>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</si>
  <si>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</si>
  <si>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</si>
  <si>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</si>
  <si>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</si>
  <si>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</si>
  <si>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</si>
  <si>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</si>
  <si>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</si>
  <si>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</si>
  <si>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</si>
  <si>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</si>
  <si>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</si>
  <si>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</si>
  <si>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</si>
  <si>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</si>
  <si>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</si>
  <si>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</si>
  <si>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</si>
  <si>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</si>
  <si>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</si>
  <si>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</si>
  <si>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</si>
  <si>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</si>
  <si>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</si>
  <si>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</si>
  <si>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</si>
  <si>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</si>
  <si>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</si>
  <si>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</si>
  <si>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</si>
  <si>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</si>
  <si>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</si>
  <si>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</si>
  <si>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</si>
  <si>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</si>
  <si>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</si>
  <si>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</si>
  <si>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</si>
  <si>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</si>
  <si>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</si>
  <si>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</si>
  <si>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</si>
  <si>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</si>
  <si>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</si>
  <si>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</si>
  <si>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</si>
  <si>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</si>
  <si>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</si>
  <si>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</si>
  <si>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</si>
  <si>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</si>
  <si>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</si>
  <si>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</si>
  <si>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</si>
  <si>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</si>
  <si>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</si>
  <si>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</si>
  <si>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</si>
  <si>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</si>
  <si>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</si>
  <si>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</si>
  <si>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</si>
  <si>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</si>
  <si>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</si>
  <si>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</si>
  <si>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</si>
  <si>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</si>
  <si>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</si>
  <si>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</si>
  <si>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</si>
  <si>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</si>
  <si>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</si>
  <si>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</si>
  <si>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</si>
  <si>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</si>
  <si>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</si>
  <si>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</si>
  <si>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</si>
  <si>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</si>
  <si>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</si>
  <si>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</si>
  <si>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</si>
  <si>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</si>
  <si>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</si>
  <si>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</si>
  <si>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</si>
  <si>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</si>
  <si>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</si>
  <si>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</si>
  <si>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</si>
  <si>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</si>
  <si>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</si>
  <si>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</si>
  <si>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</si>
  <si>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</si>
  <si>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</si>
  <si>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</si>
  <si>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</si>
  <si>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</si>
  <si>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</si>
  <si>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</si>
  <si>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</si>
  <si>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</si>
  <si>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</si>
  <si>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</si>
  <si>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</si>
  <si>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</si>
  <si>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</si>
  <si>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</si>
  <si>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</si>
  <si>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</si>
  <si>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</si>
  <si>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</si>
  <si>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</si>
  <si>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</si>
  <si>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</si>
  <si>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</si>
  <si>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</si>
  <si>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</si>
  <si>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</si>
  <si>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</si>
  <si>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</si>
  <si>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</si>
  <si>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</si>
  <si>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</si>
  <si>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</si>
  <si>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</si>
  <si>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</si>
  <si>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</si>
  <si>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</si>
  <si>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</si>
  <si>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</si>
  <si>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</si>
  <si>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</si>
  <si>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</si>
  <si>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</si>
  <si>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</si>
  <si>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</si>
  <si>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</si>
  <si>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</si>
  <si>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</si>
  <si>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</si>
  <si>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</si>
  <si>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</si>
  <si>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</si>
  <si>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</si>
  <si>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</si>
  <si>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</si>
  <si>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</si>
  <si>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</si>
  <si>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</si>
  <si>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</si>
  <si>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</si>
  <si>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</si>
  <si>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</si>
  <si>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</si>
  <si>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</si>
  <si>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</si>
  <si>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</si>
  <si>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</si>
  <si>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</si>
  <si>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</si>
  <si>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</si>
  <si>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</si>
  <si>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</si>
  <si>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</si>
  <si>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</si>
  <si>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</si>
  <si>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</si>
  <si>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</si>
  <si>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</si>
  <si>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</si>
  <si>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</si>
  <si>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</si>
  <si>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</si>
  <si>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</si>
  <si>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</si>
  <si>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</si>
  <si>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</si>
  <si>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</si>
  <si>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</si>
  <si>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</si>
  <si>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</si>
  <si>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</si>
  <si>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</si>
  <si>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</si>
  <si>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</si>
  <si>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</si>
  <si>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</si>
  <si>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</si>
  <si>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</si>
  <si>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</si>
  <si>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</si>
  <si>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</si>
  <si>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</si>
  <si>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</si>
  <si>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</si>
  <si>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</si>
  <si>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</si>
  <si>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</si>
  <si>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</si>
  <si>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</si>
  <si>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</si>
  <si>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</si>
  <si>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</si>
  <si>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</si>
  <si>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</si>
  <si>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</si>
  <si>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</si>
  <si>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</si>
  <si>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</si>
  <si>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</si>
  <si>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</si>
  <si>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</si>
  <si>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</si>
  <si>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</si>
  <si>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</si>
  <si>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</si>
  <si>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</si>
  <si>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</si>
  <si>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</si>
  <si>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</si>
  <si>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</si>
  <si>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</si>
  <si>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</si>
  <si>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</si>
  <si>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</si>
  <si>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</si>
  <si>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</si>
  <si>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</si>
  <si>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</si>
  <si>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</si>
  <si>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</si>
  <si>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</si>
  <si>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</si>
  <si>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</si>
  <si>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</si>
  <si>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</si>
  <si>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</si>
  <si>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</si>
  <si>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</si>
  <si>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</si>
  <si>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</si>
  <si>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</si>
  <si>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</si>
  <si>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</si>
  <si>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</si>
  <si>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</si>
  <si>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</si>
  <si>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</si>
  <si>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</si>
  <si>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</si>
  <si>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</si>
  <si>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</si>
  <si>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</si>
  <si>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</si>
  <si>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</si>
  <si>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</si>
  <si>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</si>
  <si>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</si>
  <si>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</si>
  <si>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</si>
  <si>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</si>
  <si>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</si>
  <si>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</si>
  <si>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</si>
  <si>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</si>
  <si>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</si>
  <si>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</si>
  <si>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</si>
  <si>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</si>
  <si>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</si>
  <si>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</si>
  <si>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</si>
  <si>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</si>
  <si>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</si>
  <si>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</si>
  <si>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</si>
  <si>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</si>
  <si>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</si>
  <si>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</si>
  <si>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</si>
  <si>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</si>
  <si>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</si>
  <si>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</si>
  <si>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</si>
  <si>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</si>
  <si>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</si>
  <si>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</si>
  <si>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</si>
  <si>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</si>
  <si>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</si>
  <si>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</si>
  <si>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</si>
  <si>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</si>
  <si>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</si>
  <si>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</si>
  <si>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</si>
  <si>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</si>
  <si>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</si>
  <si>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</si>
  <si>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</si>
  <si>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</si>
  <si>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</si>
  <si>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</si>
  <si>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</si>
  <si>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</si>
  <si>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</si>
  <si>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</si>
  <si>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</si>
  <si>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</si>
  <si>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</si>
  <si>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</si>
  <si>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</si>
  <si>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</si>
  <si>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</si>
  <si>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</si>
  <si>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</si>
  <si>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</si>
  <si>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</si>
  <si>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</si>
  <si>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</si>
  <si>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</si>
  <si>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</si>
  <si>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</si>
  <si>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</si>
  <si>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</si>
  <si>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</si>
  <si>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</si>
  <si>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</si>
  <si>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</si>
  <si>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</si>
  <si>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</si>
  <si>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</si>
  <si>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</si>
  <si>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</si>
  <si>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</si>
  <si>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</si>
  <si>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</si>
  <si>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</si>
  <si>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</si>
  <si>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</si>
  <si>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</si>
  <si>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</si>
  <si>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</si>
  <si>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</si>
  <si>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</si>
  <si>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</si>
  <si>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</si>
  <si>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</si>
  <si>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</si>
  <si>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</si>
  <si>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</si>
  <si>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</si>
  <si>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</si>
  <si>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</si>
  <si>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</si>
  <si>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</si>
  <si>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</si>
  <si>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</si>
  <si>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</si>
  <si>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</si>
  <si>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</si>
  <si>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</si>
  <si>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</si>
  <si>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</si>
  <si>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</si>
  <si>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</si>
  <si>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</si>
  <si>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</si>
  <si>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</si>
  <si>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</si>
  <si>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</si>
  <si>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</si>
  <si>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</si>
  <si>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</si>
  <si>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</si>
  <si>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</si>
  <si>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</si>
  <si>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</si>
  <si>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</si>
  <si>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</si>
  <si>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</si>
  <si>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</si>
  <si>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</si>
  <si>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</si>
  <si>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</si>
  <si>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</si>
  <si>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</si>
  <si>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</si>
  <si>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</si>
  <si>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</si>
  <si>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</si>
  <si>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</si>
  <si>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</si>
  <si>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</si>
  <si>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</si>
  <si>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</si>
  <si>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</si>
  <si>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</si>
  <si>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</si>
  <si>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</si>
  <si>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</si>
  <si>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</si>
  <si>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</si>
  <si>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</si>
  <si>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</si>
  <si>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</si>
  <si>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</si>
  <si>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</si>
  <si>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</si>
  <si>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</si>
  <si>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</si>
  <si>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</si>
  <si>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</si>
  <si>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</si>
  <si>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</si>
  <si>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</si>
  <si>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</si>
  <si>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</si>
  <si>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</si>
  <si>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</si>
  <si>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</si>
  <si>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</si>
  <si>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</si>
  <si>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</si>
  <si>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</si>
  <si>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</si>
  <si>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</si>
  <si>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</si>
  <si>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</si>
  <si>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</si>
  <si>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</si>
  <si>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</si>
  <si>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</si>
  <si>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</si>
  <si>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</si>
  <si>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</si>
  <si>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</si>
  <si>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</si>
  <si>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</si>
  <si>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</si>
  <si>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</si>
  <si>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</si>
  <si>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</si>
  <si>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</si>
  <si>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</si>
  <si>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</si>
  <si>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</si>
  <si>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</si>
  <si>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</si>
  <si>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</si>
  <si>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</si>
  <si>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</si>
  <si>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</si>
  <si>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</si>
  <si>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</si>
  <si>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</si>
  <si>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</si>
  <si>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</si>
  <si>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</si>
  <si>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</si>
  <si>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</si>
  <si>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</si>
  <si>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</si>
  <si>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</si>
  <si>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</si>
  <si>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</si>
  <si>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</si>
  <si>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</si>
  <si>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</si>
  <si>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</si>
  <si>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</si>
  <si>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</si>
  <si>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</si>
  <si>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</si>
  <si>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</si>
  <si>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</si>
  <si>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</si>
  <si>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</si>
  <si>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</si>
  <si>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</si>
  <si>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</si>
  <si>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</si>
  <si>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</si>
  <si>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</si>
  <si>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</si>
  <si>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</si>
  <si>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</si>
  <si>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</si>
  <si>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</si>
  <si>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</si>
  <si>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</si>
  <si>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</si>
  <si>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</si>
  <si>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</si>
  <si>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</si>
  <si>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</si>
  <si>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</si>
  <si>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</si>
  <si>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</si>
  <si>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</si>
  <si>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</si>
  <si>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</si>
  <si>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</si>
  <si>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</si>
  <si>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</si>
  <si>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</si>
  <si>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</si>
  <si>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</si>
  <si>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</si>
  <si>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</si>
  <si>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</si>
  <si>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</si>
  <si>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</si>
  <si>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</si>
  <si>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</si>
  <si>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</si>
  <si>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</si>
  <si>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</si>
  <si>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</si>
  <si>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</si>
  <si>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</si>
  <si>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</si>
  <si>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</si>
  <si>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</si>
  <si>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</si>
  <si>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</si>
  <si>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</si>
  <si>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</si>
  <si>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</si>
  <si>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</si>
  <si>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</si>
  <si>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</si>
  <si>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</si>
  <si>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</si>
  <si>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</si>
  <si>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</si>
  <si>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</si>
  <si>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</si>
  <si>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</si>
  <si>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</si>
  <si>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</si>
  <si>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</si>
  <si>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</si>
  <si>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</si>
  <si>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</si>
  <si>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</si>
  <si>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</si>
  <si>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</si>
  <si>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</si>
  <si>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</si>
  <si>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</si>
  <si>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</si>
  <si>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</si>
  <si>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</si>
  <si>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</si>
  <si>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</si>
  <si>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</si>
  <si>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</si>
  <si>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</si>
  <si>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</si>
  <si>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</si>
  <si>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</si>
  <si>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</si>
  <si>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</si>
  <si>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</si>
  <si>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</si>
  <si>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</si>
  <si>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</si>
  <si>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</si>
  <si>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</si>
  <si>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</si>
  <si>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</si>
  <si>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</si>
  <si>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</si>
  <si>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</si>
  <si>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</si>
  <si>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</si>
  <si>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</si>
  <si>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</si>
  <si>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</si>
  <si>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</si>
  <si>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</si>
  <si>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</si>
  <si>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</si>
  <si>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</si>
  <si>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</si>
  <si>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</si>
  <si>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</si>
  <si>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</si>
  <si>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</si>
  <si>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</si>
  <si>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</si>
  <si>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</si>
  <si>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</si>
  <si>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</si>
  <si>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</si>
  <si>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</si>
  <si>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</si>
  <si>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</si>
  <si>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</si>
  <si>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</si>
  <si>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</si>
  <si>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</si>
  <si>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</si>
  <si>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</si>
  <si>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</si>
  <si>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</si>
  <si>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</si>
  <si>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</si>
  <si>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</si>
  <si>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</si>
  <si>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</si>
  <si>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</si>
  <si>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</si>
  <si>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</si>
  <si>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</si>
  <si>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</si>
  <si>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</si>
  <si>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</si>
  <si>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</si>
  <si>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</si>
  <si>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</si>
  <si>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</si>
  <si>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</si>
  <si>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</si>
  <si>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</si>
  <si>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</si>
  <si>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</si>
  <si>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</si>
  <si>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</si>
  <si>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</si>
  <si>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</si>
  <si>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</si>
  <si>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</si>
  <si>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</si>
  <si>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</si>
  <si>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</si>
  <si>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</si>
  <si>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</si>
  <si>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</si>
  <si>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</si>
  <si>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</si>
  <si>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</si>
  <si>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</si>
  <si>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</si>
  <si>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</si>
  <si>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</si>
  <si>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</si>
  <si>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</si>
  <si>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</si>
  <si>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</si>
  <si>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</si>
  <si>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</si>
  <si>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</si>
  <si>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</si>
  <si>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</si>
  <si>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</si>
  <si>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</si>
  <si>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</si>
  <si>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</si>
  <si>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</si>
  <si>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</si>
  <si>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</si>
  <si>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</si>
  <si>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</si>
  <si>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</si>
  <si>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</si>
  <si>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</si>
  <si>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</si>
  <si>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</si>
  <si>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</si>
  <si>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</si>
  <si>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</si>
  <si>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</si>
  <si>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</si>
  <si>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</si>
  <si>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</si>
  <si>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</si>
  <si>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</si>
  <si>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</si>
  <si>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</si>
  <si>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</si>
  <si>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</si>
  <si>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</si>
  <si>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</si>
  <si>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</si>
  <si>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</si>
  <si>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</si>
  <si>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</si>
  <si>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</si>
  <si>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</si>
  <si>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</si>
  <si>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</si>
  <si>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</si>
  <si>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</si>
  <si>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</si>
  <si>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</si>
  <si>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</si>
  <si>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</si>
  <si>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</si>
  <si>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</si>
  <si>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</si>
  <si>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</si>
  <si>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</si>
  <si>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</si>
  <si>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</si>
  <si>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</si>
  <si>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</si>
  <si>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</si>
  <si>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</si>
  <si>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</si>
  <si>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</si>
  <si>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</si>
  <si>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</si>
  <si>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</si>
  <si>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</si>
  <si>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</si>
  <si>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</si>
  <si>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</si>
  <si>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</si>
  <si>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</si>
  <si>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</si>
  <si>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</si>
  <si>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</si>
  <si>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</si>
  <si>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</si>
  <si>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</si>
  <si>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</si>
  <si>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</si>
  <si>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</si>
  <si>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</si>
  <si>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</si>
  <si>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</si>
  <si>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</si>
  <si>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</si>
  <si>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</si>
  <si>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</si>
  <si>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</si>
  <si>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</si>
  <si>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</si>
  <si>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</si>
  <si>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</si>
  <si>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</si>
  <si>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</si>
  <si>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</si>
  <si>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</si>
  <si>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</si>
  <si>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</si>
  <si>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</si>
  <si>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</si>
  <si>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</si>
  <si>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</si>
  <si>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</si>
  <si>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</si>
  <si>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</si>
  <si>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</si>
  <si>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</si>
  <si>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</si>
  <si>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</si>
  <si>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</si>
  <si>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</si>
  <si>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</si>
  <si>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</si>
  <si>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</si>
  <si>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</si>
  <si>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</si>
  <si>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</si>
  <si>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</si>
  <si>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</si>
  <si>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</si>
  <si>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</si>
  <si>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</si>
  <si>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</si>
  <si>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</si>
  <si>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</si>
  <si>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</si>
  <si>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</si>
  <si>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</si>
  <si>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</si>
  <si>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</si>
  <si>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</si>
  <si>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</si>
  <si>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</si>
  <si>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</si>
  <si>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</si>
  <si>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</si>
  <si>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</si>
  <si>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</si>
  <si>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</si>
  <si>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</si>
  <si>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</si>
  <si>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</si>
  <si>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</si>
  <si>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</si>
  <si>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</si>
  <si>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</si>
  <si>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</si>
  <si>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</si>
  <si>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</si>
  <si>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</si>
  <si>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</si>
  <si>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</si>
  <si>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</si>
  <si>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</si>
  <si>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</si>
  <si>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</si>
  <si>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</si>
  <si>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</si>
  <si>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</si>
  <si>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</si>
  <si>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</si>
  <si>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</si>
  <si>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</si>
  <si>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</si>
  <si>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</si>
  <si>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</si>
  <si>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</si>
  <si>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</si>
  <si>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</si>
  <si>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</si>
  <si>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</si>
  <si>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</si>
  <si>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</si>
  <si>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</si>
  <si>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</si>
  <si>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\</t>
  </si>
  <si>
    <t>Average Donation</t>
  </si>
  <si>
    <t>Category</t>
  </si>
  <si>
    <t>Sub-Category</t>
  </si>
  <si>
    <t>Count of state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</si>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</sst>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1" fillId="0" borderId="0" xfId="1" applyFont="1" applyAlignment="1">
      <alignment horizontal="center"/>
    </xf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[StarterBook_HW01.xlsx]Categories Pivot!PivotTable4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'Categories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'Categories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3D40-B22C-EFDC4B408451}"/>
            </c:ext>
          </c:extLst>
        </c:ser>
        <c:ser>
          <c:idx val="1"/>
          <c:order val="1"/>
          <c:tx>
            <c:strRef>
              <c:f>'Categories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'Categories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3D40-B22C-EFDC4B408451}"/>
            </c:ext>
          </c:extLst>
        </c:ser>
        <c:ser>
          <c:idx val="2"/>
          <c:order val="2"/>
          <c:tx>
            <c:strRef>
              <c:f>'Categories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'Categories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3D40-B22C-EFDC4B408451}"/>
            </c:ext>
          </c:extLst>
        </c:ser>
        <c:ser>
          <c:idx val="3"/>
          <c:order val="3"/>
          <c:tx>
            <c:strRef>
              <c:f>'Categories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'Categories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3D40-B22C-EFDC4B40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911743"/>
        <c:axId val="1167913423"/>
      </c:barChart>
      <c:catAx>
        <c:axId val="11679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13423"/>
        <c:crosses val="autoZero"/>
        <c:auto val="1"/>
        <c:lblAlgn val="ctr"/>
        <c:lblOffset val="100"/>
        <c:noMultiLvlLbl val="0"/>
      </c:catAx>
      <c:valAx>
        <c:axId val="11679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[StarterBook_HW01.xlsx]SubCategories Pivot!PivotTable5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'SubCategories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'SubCategories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'SubCategories Pivot'!$B$6:$B$47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A-1C48-B83A-9E4FCE5B343B}"/>
            </c:ext>
          </c:extLst>
        </c:ser>
        <c:ser>
          <c:idx val="1"/>
          <c:order val="1"/>
          <c:tx>
            <c:strRef>
              <c:f>'SubCategories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'SubCategories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'SubCategories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E-ED44-B89F-0E84CCD83BFC}"/>
            </c:ext>
          </c:extLst>
        </c:ser>
        <c:ser>
          <c:idx val="2"/>
          <c:order val="2"/>
          <c:tx>
            <c:strRef>
              <c:f>'SubCategories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'SubCategories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'SubCategories Pivot'!$D$6:$D$47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E-ED44-B89F-0E84CCD83BFC}"/>
            </c:ext>
          </c:extLst>
        </c:ser>
        <c:ser>
          <c:idx val="3"/>
          <c:order val="3"/>
          <c:tx>
            <c:strRef>
              <c:f>'SubCategories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'SubCategories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'SubCategories Pivot'!$E$6:$E$47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E-ED44-B89F-0E84CCD8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3804191"/>
        <c:axId val="1173805871"/>
      </c:barChart>
      <c:catAx>
        <c:axId val="11738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05871"/>
        <c:crosses val="autoZero"/>
        <c:auto val="1"/>
        <c:lblAlgn val="ctr"/>
        <c:lblOffset val="100"/>
        <c:noMultiLvlLbl val="0"/>
      </c:catAx>
      <c:valAx>
        <c:axId val="11738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[StarterBook_HW01.xlsx]Dates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Dates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A-AB42-9DE4-97DA6DDB10CC}"/>
            </c:ext>
          </c:extLst>
        </c:ser>
        <c:ser>
          <c:idx val="1"/>
          <c:order val="1"/>
          <c:tx>
            <c:strRef>
              <c:f>'Dates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AB42-9DE4-97DA6DDB10CC}"/>
            </c:ext>
          </c:extLst>
        </c:ser>
        <c:ser>
          <c:idx val="2"/>
          <c:order val="2"/>
          <c:tx>
            <c:strRef>
              <c:f>'Dates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AB42-9DE4-97DA6DDB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78112"/>
        <c:axId val="1662479792"/>
      </c:lineChart>
      <c:catAx>
        <c:axId val="16624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79792"/>
        <c:crosses val="autoZero"/>
        <c:auto val="1"/>
        <c:lblAlgn val="ctr"/>
        <c:lblOffset val="100"/>
        <c:noMultiLvlLbl val="0"/>
      </c:catAx>
      <c:valAx>
        <c:axId val="1662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38100</xdr:rowOff>
    </xdr:from>
    <xdr:to>
      <xdr:col>14</xdr:col>
      <xdr:colOff>635000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3993-8F9B-3643-AA18-5013F51D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25400</xdr:rowOff>
    </xdr:from>
    <xdr:to>
      <xdr:col>16</xdr:col>
      <xdr:colOff>355600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14B4E-D4B3-3049-B077-649F1C18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114300</xdr:rowOff>
    </xdr:from>
    <xdr:to>
      <xdr:col>14</xdr:col>
      <xdr:colOff>647700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81C0D-5E6A-AB4A-9DA9-40DA1CC3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Ottoni" refreshedDate="43486.602585416666" createdVersion="6" refreshedVersion="6" minRefreshableVersion="3" recordCount="4118" xr:uid="{FA5A3FB1-12C9-1B4F-8BD3-45D69418F1E9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Blank="1"/>
    </cacheField>
    <cacheField name="Average Donation" numFmtId="0">
      <sharedItems containsNonDate="0" containsString="0"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Ottoni" refreshedDate="43491.50915208333" createdVersion="6" refreshedVersion="6" minRefreshableVersion="3" recordCount="4114" xr:uid="{FAA8F279-4031-EC44-96B5-5DB979BAEBF1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NonDate="0" containsString="0" containsBlank="1"/>
    </cacheField>
    <cacheField name="Average Donation" numFmtId="0">
      <sharedItems containsNonDate="0" containsString="0" containsBlank="1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Quarters (Date Created Conversion)" numFmtId="0" databaseField="0">
      <fieldGroup base="11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 (Date Created Conversion)" numFmtId="0" databaseField="0">
      <fieldGroup base="11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8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m/>
    <m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m/>
    <m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m/>
    <m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m/>
    <m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m/>
    <m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m/>
    <m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m/>
    <m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m/>
    <m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m/>
    <m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m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m/>
    <m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m/>
    <m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m/>
    <m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m/>
    <m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m/>
    <m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m/>
    <m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m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m/>
    <m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m/>
    <m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m/>
    <m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m/>
    <m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m/>
    <m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m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m/>
    <m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m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m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m/>
    <m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m/>
    <m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m/>
    <m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m/>
    <m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m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m/>
    <m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m/>
    <m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m/>
    <m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m/>
    <m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m/>
    <m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m/>
    <m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m/>
    <m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m/>
    <m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m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m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m/>
    <m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m/>
    <m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m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m/>
    <m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m/>
    <m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m/>
    <m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m/>
    <m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m/>
    <m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m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m/>
    <m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m/>
    <m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m/>
    <m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m/>
    <m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m/>
    <m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m/>
    <m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m/>
    <m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m/>
    <m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m/>
    <m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m/>
    <m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m/>
    <m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m/>
    <m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m/>
    <m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m/>
    <m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m/>
    <m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m/>
    <m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m/>
    <m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m/>
    <m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m/>
    <m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m/>
    <m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m/>
    <m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m/>
    <m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m/>
    <m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m/>
    <m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m/>
    <m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m/>
    <m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m/>
    <m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m/>
    <m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m/>
    <m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m/>
    <m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m/>
    <m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m/>
    <m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m/>
    <m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m/>
    <m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m/>
    <m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m/>
    <m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m/>
    <m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m/>
    <m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m/>
    <m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m/>
    <m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m/>
    <m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m/>
    <m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m/>
    <m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m/>
    <m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m/>
    <m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m/>
    <m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m/>
    <m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m/>
    <m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m/>
    <m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m/>
    <m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m/>
    <m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m/>
    <m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m/>
    <m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m/>
    <m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m/>
    <m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m/>
    <m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m/>
    <m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m/>
    <m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m/>
    <m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m/>
    <m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m/>
    <m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m/>
    <m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m/>
    <m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m/>
    <m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m/>
    <m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m/>
    <m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m/>
    <m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m/>
    <m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m/>
    <m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m/>
    <m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m/>
    <m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m/>
    <m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m/>
    <m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m/>
    <m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m/>
    <m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m/>
    <m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m/>
    <m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m/>
    <m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m/>
    <m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m/>
    <m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m/>
    <m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m/>
    <m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m/>
    <m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m/>
    <m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m/>
    <m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m/>
    <m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m/>
    <m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m/>
    <m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m/>
    <m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m/>
    <m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m/>
    <m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m/>
    <m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m/>
    <m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m/>
    <m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m/>
    <m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m/>
    <m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m/>
    <m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m/>
    <m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m/>
    <m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m/>
    <m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m/>
    <m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m/>
    <m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m/>
    <m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m/>
    <m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m/>
    <m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m/>
    <m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m/>
    <m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m/>
    <m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m/>
    <m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m/>
    <m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m/>
    <m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m/>
    <m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m/>
    <m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m/>
    <m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m/>
    <m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m/>
    <m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m/>
    <m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m/>
    <m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m/>
    <m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m/>
    <m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m/>
    <m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m/>
    <m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m/>
    <m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m/>
    <m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m/>
    <m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m/>
    <m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m/>
    <m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m/>
    <m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m/>
    <m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m/>
    <m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m/>
    <m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m/>
    <m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m/>
    <m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m/>
    <m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m/>
    <m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m/>
    <m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m/>
    <m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m/>
    <m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m/>
    <m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m/>
    <m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m/>
    <m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m/>
    <m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m/>
    <m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m/>
    <m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m/>
    <m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m/>
    <m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m/>
    <m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m/>
    <m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m/>
    <m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m/>
    <m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m/>
    <m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m/>
    <m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m/>
    <m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m/>
    <m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m/>
    <m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m/>
    <m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m/>
    <m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m/>
    <m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m/>
    <m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m/>
    <m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m/>
    <m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m/>
    <m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m/>
    <m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m/>
    <m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m/>
    <m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m/>
    <m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m/>
    <m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m/>
    <m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m/>
    <m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m/>
    <m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m/>
    <m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m/>
    <m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m/>
    <m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m/>
    <m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m/>
    <m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m/>
    <m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m/>
    <m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m/>
    <m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m/>
    <m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m/>
    <m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m/>
    <m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m/>
    <m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m/>
    <m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m/>
    <m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m/>
    <m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m/>
    <m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m/>
    <m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m/>
    <m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m/>
    <m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m/>
    <m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m/>
    <m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m/>
    <m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m/>
    <m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m/>
    <m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m/>
    <m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m/>
    <m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m/>
    <m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m/>
    <m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m/>
    <m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m/>
    <m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m/>
    <m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m/>
    <m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m/>
    <m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m/>
    <m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m/>
    <m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m/>
    <m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m/>
    <m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m/>
    <m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m/>
    <m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m/>
    <m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m/>
    <m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m/>
    <m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m/>
    <m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m/>
    <m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m/>
    <m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m/>
    <m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m/>
    <m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m/>
    <m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m/>
    <m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m/>
    <m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m/>
    <m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m/>
    <m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m/>
    <m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m/>
    <m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m/>
    <m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m/>
    <m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m/>
    <m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m/>
    <m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m/>
    <m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m/>
    <m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m/>
    <m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m/>
    <m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m/>
    <m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m/>
    <m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m/>
    <m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m/>
    <m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m/>
    <m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m/>
    <m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m/>
    <m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m/>
    <m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m/>
    <m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m/>
    <m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m/>
    <m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m/>
    <m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m/>
    <m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m/>
    <m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m/>
    <m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m/>
    <m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m/>
    <m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m/>
    <m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m/>
    <m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m/>
    <m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m/>
    <m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m/>
    <m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m/>
    <m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m/>
    <m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m/>
    <m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m/>
    <m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m/>
    <m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m/>
    <m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m/>
    <m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m/>
    <m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m/>
    <m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m/>
    <m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m/>
    <m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m/>
    <m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m/>
    <m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m/>
    <m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m/>
    <m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m/>
    <m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m/>
    <m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m/>
    <m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m/>
    <m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m/>
    <m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m/>
    <m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m/>
    <m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m/>
    <m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m/>
    <m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m/>
    <m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m/>
    <m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m/>
    <m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m/>
    <m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m/>
    <m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m/>
    <m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m/>
    <m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m/>
    <m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m/>
    <m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m/>
    <m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m/>
    <m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m/>
    <m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m/>
    <m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m/>
    <m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m/>
    <m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m/>
    <m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m/>
    <m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m/>
    <m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m/>
    <m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m/>
    <m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m/>
    <m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m/>
    <m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m/>
    <m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m/>
    <m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m/>
    <m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m/>
    <m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m/>
    <m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m/>
    <m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m/>
    <m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m/>
    <m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m/>
    <m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m/>
    <m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m/>
    <m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m/>
    <m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m/>
    <m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m/>
    <m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m/>
    <m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m/>
    <m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m/>
    <m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m/>
    <m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m/>
    <m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m/>
    <m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m/>
    <m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m/>
    <m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m/>
    <m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m/>
    <m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m/>
    <m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m/>
    <m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m/>
    <m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m/>
    <m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m/>
    <m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m/>
    <m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m/>
    <m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m/>
    <m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m/>
    <m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m/>
    <m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m/>
    <m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m/>
    <m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m/>
    <m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m/>
    <m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m/>
    <m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m/>
    <m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m/>
    <m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m/>
    <m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m/>
    <m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m/>
    <m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m/>
    <m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m/>
    <m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m/>
    <m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m/>
    <m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m/>
    <m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m/>
    <m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m/>
    <m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m/>
    <m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m/>
    <m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m/>
    <m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m/>
    <m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m/>
    <m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m/>
    <m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m/>
    <m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m/>
    <m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m/>
    <m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m/>
    <m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m/>
    <m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m/>
    <m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m/>
    <m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m/>
    <m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m/>
    <m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m/>
    <m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m/>
    <m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m/>
    <m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m/>
    <m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m/>
    <m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m/>
    <m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m/>
    <m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m/>
    <m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m/>
    <m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m/>
    <m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m/>
    <m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m/>
    <m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m/>
    <m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m/>
    <m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m/>
    <m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m/>
    <m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m/>
    <m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m/>
    <m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m/>
    <m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m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m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m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m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m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m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m/>
    <m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m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m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m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m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m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m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m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m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m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m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m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m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m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m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m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m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m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m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m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m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m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m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m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m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m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m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m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m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m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m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m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m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m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m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m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m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m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m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m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m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m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m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m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m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m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m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m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m/>
    <m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m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m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m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m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m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m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m/>
    <m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m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m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m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m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m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m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m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m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m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m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m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m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m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m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m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m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m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m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m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m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m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m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m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m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m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m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m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m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m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m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m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m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m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m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m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m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m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m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m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m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m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m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m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m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m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m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m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m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m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m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m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m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m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m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m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m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m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m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m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m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m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m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m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m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m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m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m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m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m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m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m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m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m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m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m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m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m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m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m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m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m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m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m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m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m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m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m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m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m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m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m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m/>
    <m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m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m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m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m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m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m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m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m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m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m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m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m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m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m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m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m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m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m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m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m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m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m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m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m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m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m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m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m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m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m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m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m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m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m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m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m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m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m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m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m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m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m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m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m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m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m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m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m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m/>
    <m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m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m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m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m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m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m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m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m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m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m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m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m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m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m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m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m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m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m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m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m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m/>
    <m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m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m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m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m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m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m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m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m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m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m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m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m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m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m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m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m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m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m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m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m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m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m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m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m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m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m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m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m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m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m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m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m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m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m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m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m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m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m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m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m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m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m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m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m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m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m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m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m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m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m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m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m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m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m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m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m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m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m/>
    <m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m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m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m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m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m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m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m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m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m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m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m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m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m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m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m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m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m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m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m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m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m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m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m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m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m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m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m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m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m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m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m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m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m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m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m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m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m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m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m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m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m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m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m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m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m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m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m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m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m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m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m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m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m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m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m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m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m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m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m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m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m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m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m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m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m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m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m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m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m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m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m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m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m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m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m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m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m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m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m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m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m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m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m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m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m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m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m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m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m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m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m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m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m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m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m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m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m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m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m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m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m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m/>
    <m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m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m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m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m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m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m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m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m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m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m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m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m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m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m/>
    <m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m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m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m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m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m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m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m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m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m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m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m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m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m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m/>
    <m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m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m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m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m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m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m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m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m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m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m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m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m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m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m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m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m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m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m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m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m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m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m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m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m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m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m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m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m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m/>
    <m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m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m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m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m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m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m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m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m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m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m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m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m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m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m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m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m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m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m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m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m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m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m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m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m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m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m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m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m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m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m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m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m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m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m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m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m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m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m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m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m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m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m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m/>
    <m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m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m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m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m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m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m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m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m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m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m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m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m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m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m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m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m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m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m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m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m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m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m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m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m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m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m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m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m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m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m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m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m/>
    <m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m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m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m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m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m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m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m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m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m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m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m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m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m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m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m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m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m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m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m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m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m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m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m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m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m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m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m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m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m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m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m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m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m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m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m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m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m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m/>
    <m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m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m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m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m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m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m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m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m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m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m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m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m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m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m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m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m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m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m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m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m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m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m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m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m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m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m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m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m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m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m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m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m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m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m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m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m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m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m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m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m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m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m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m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m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m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m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m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m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m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m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m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m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m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m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m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m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m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m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m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m/>
    <m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m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m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m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m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m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m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m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m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m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m/>
    <m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m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m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m/>
    <m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m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m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m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m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m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m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m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m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m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m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m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m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m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m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m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m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m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m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m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m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m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m/>
    <m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m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m/>
    <m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m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m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m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m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m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m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m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m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m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m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m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m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m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m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m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m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m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m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m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m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m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m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m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m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m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m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m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m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m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m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m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m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m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m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m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m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m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m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m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m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m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m/>
    <m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m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m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m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m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m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m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m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m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m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m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m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m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m/>
    <m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m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m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m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m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m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m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m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m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m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m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m/>
    <m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m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m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m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m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m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m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m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m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m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m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m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m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m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m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m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m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m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m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m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m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m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m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m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m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m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m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m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m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m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m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m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m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m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m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m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m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m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m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m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m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m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m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m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m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m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m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m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m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m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m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m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m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m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m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m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m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m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m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m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m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m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m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m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m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m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m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m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m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m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m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m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m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m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m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m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m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m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m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m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m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m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m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m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m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m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m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m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m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m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m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m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m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m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m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m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m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m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m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m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m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m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m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m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m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m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m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m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m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m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m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m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m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m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m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m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m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m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m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m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m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m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m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m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m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m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m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m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m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m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m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m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m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m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m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m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m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m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m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m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m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m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m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m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m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m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m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m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m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m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m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m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m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m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m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m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m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m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m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m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m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m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m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m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m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m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m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m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m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m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m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m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m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m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m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m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m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m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m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m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m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m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m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m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m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m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m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m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m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m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m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m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m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m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m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m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m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m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m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m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m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m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m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m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m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m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m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m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m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m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m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m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m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m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m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m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m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m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m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m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m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m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m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m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m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m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m/>
    <m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m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m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m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m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m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m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m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m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m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m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m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m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m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m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m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m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m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m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m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m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m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m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m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m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m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m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m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m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m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m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m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m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m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m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m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m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m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m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m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m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m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m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m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m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m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m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m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m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m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m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m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m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m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m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m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m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m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m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m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m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m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m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m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m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m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m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m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m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m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m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m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m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m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m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m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m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m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m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m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m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m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m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m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m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m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m/>
    <m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m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m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m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m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m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m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m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m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m/>
    <m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m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m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m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m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m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m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m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m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m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m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m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m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m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m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m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m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m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m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m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m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m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m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m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m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m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m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m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m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m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m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m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m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m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m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m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m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m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m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m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m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m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m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m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m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m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m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m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m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m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m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m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m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m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m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m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m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m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m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m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m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m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m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m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m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m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m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m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m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m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m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m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m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m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m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m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m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m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m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m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m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m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m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m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m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m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m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m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m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m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m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m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m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m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m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m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m/>
    <m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m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m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m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m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m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m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m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m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m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m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m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m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m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m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m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m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m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m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m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m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m/>
    <m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m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m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m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m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m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m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m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m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m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m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m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m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m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m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m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m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m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m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m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m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m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m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m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m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m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m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m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m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m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m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m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m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m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m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m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m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m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m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m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m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m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m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m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m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m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m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m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m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m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m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m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m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m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m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m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m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m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m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m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m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m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m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m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m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m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m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m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m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m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m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m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m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m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m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m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m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m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m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m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m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m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m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m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m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m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m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m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m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m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m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m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m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m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m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m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m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m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m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m/>
    <m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m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m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m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m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m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m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m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m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m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m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m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m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m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m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m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m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m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m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m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m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m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m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m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m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m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m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m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m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m/>
    <m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m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m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m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m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m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m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m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m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m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m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m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m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m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m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m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m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m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m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m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m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m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m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m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m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m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m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m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m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m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m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m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m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m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m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m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m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m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m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m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m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m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m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m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m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m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m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m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m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m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m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m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m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m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m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m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m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m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m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m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m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m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m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m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m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m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m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m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m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m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m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m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m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m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m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m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m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m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m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m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m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m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m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m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m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m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m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m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m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m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m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m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m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m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m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m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m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m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m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m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m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m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m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m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m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m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m/>
    <m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m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m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m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m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m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m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m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m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m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m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m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m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m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m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m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m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m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m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m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m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m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m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m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m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m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m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m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m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m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m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m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m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m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m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m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m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m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m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m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m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m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m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m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m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m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m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m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m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m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m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m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m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m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m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m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m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m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m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m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m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m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m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m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m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m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m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m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m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m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m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m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m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m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m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m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m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m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m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m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m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m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m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m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m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m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m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m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m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m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m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m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m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m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m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m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m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m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m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m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m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m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m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m/>
    <m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m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m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m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m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m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m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m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m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m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m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m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m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m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m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m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m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m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m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m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m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m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m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m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m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m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m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m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m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m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m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m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m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m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m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m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m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m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m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m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m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m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m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m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m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m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m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m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m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m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m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m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m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m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m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m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m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m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m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m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m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m/>
    <m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m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m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m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m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m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m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m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m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m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m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m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m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m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m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m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m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m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m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m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m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m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m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m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m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m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m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m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m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m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m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m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m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m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m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m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m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m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m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m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m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m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m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m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m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m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m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m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m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m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m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m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m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m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m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m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m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m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m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m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m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m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m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m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m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m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m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m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m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m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m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m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m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m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m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m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m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m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m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m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m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m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m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m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m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m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m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m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m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m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m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m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m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m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m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m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m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m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m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m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m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m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m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m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m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m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m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m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m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m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m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m/>
    <m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m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m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m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m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m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m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m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m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m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m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m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m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m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m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m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m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m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m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m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m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m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m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m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m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m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m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m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m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m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m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m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m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m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m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m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m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m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m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m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m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m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m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m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m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m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m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m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m/>
    <m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m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m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m/>
    <m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m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m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m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m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m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m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m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m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m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m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m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m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m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m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m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m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m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m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m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m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m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m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m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m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m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m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m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m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m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m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m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m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m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m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m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m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m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m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m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m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m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m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m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m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m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m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m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m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m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m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m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m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m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m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m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m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m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m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m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m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m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m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m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m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m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m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m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m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m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m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m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m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m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m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m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m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m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m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m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m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m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m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m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m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m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m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m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m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m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m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m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m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m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m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m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m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m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m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m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m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m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m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m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m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m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m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m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m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m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m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m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m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m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m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m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m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m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m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m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m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m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m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m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m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m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m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m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m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m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m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m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m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m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m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m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m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m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m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m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m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m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m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m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m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m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m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m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m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m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m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m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m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m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m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m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m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m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m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m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m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m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m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m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m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m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m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m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m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m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m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m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m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m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m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m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m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m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m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m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m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m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m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m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m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m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m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m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m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m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m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m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m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m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m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m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m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m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m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m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m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m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m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m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m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m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m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m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m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m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m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m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m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m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m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m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m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m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m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m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m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m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m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m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m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m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m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m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m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m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m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m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m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m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m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m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m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m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m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m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m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m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m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m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m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m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m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m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m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m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m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m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m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m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m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m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m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m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m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m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m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m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m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m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m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m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m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m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m/>
    <m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m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m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m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m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m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m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m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m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m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m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m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m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m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m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m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m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m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m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m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m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m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m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m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m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m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m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m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m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m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m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m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m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m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m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m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m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m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m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m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m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m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m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m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m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m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m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m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m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m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m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m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m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m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m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m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m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m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m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m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m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m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m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m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m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m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m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m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m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m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m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m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m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m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m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m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m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m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m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m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m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m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m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m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m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m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m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m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m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m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m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m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m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m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m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m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m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m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m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m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m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m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m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m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m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m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m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m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m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m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m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m/>
    <m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m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m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m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m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m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m/>
    <m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m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m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m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m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m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m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m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m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m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m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m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m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m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m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m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m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m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m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m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m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m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m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m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m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m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m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m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m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m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m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m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m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m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m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m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m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m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m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m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m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m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m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m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m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m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m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m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m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m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m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m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m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m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m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m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m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m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m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m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m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m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m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m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m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m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m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m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m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m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m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m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m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m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m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m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m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m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m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m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m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m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m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m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m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m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m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m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m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m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m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m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m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m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m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m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m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m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m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m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m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m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m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m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m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m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m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m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m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m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m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m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m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m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m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m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m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m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m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m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m/>
    <m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m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m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m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m/>
    <m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m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m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m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m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m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m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m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m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m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m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m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m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m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m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m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m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m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m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m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m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m/>
    <m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m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m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m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m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m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m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m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m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m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m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m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m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m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m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m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m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m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m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m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m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m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m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m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m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m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m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m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m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m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m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m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m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m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m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m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m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m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m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m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m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m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m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m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m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m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m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m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m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m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m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m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m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m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m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m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m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m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m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m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m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m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m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m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m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m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m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m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m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m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m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m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m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m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m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m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m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m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m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m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m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m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m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m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m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m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m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m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m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m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m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m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m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m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m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m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m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m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m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m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m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m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m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m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m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m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m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m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m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m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m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m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m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m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m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m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m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m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m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m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m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m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m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m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m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m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m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m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m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m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m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m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m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m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m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m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m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m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m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m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m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m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m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m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m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m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m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m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m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m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m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m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m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m/>
    <m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m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m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m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m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m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m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m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m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m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m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m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m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m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m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m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m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m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m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m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m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m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m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m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m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m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m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m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m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m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m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m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m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m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m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m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m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m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m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m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m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m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m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m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m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m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m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m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m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m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m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m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m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m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m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m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m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m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m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m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m/>
    <m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m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m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m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m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m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m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m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m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m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m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m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m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m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m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m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m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m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m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m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m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m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m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m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m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m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m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m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m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m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m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m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m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m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m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m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m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m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m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m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m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m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m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m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m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m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m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m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m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m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m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m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m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m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m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m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m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m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m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m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m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m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m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m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m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m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m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m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m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m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m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m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m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m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m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m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m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m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m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m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m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m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m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m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m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m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m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m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m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m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m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m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m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m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m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m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m/>
    <m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m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m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m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m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m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m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m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m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m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m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m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m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m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m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m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m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m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m/>
    <m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m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m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m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m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m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m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m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m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m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m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m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m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m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m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m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m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m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m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m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m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m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m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m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m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m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m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m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m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m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m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m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m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m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m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m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m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m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m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m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m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m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m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m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m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m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m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m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m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m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m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m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m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m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m/>
    <m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m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m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m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m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m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m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m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m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m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m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m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m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m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m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m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m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m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m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m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m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m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m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m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m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m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m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m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m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m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m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m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m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m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m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m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m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m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m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m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m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m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m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m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m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m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m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m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m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m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m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m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m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m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m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m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m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m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m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m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m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m/>
    <m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m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m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m/>
    <m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m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m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m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m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m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m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m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m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m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m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m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m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m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m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m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m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m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m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m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m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m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m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m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m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m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m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m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m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m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m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m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m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m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m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m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m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m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m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m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m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m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m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m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m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m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m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m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m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m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m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m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m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m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m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m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m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m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m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m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m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m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m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m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m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m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m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m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m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m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m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m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m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m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m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m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m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m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m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m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m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m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m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m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m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m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m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m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m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m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m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m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m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m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m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m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m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m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m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m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m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m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m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m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m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m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m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m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m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m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m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m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m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m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m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m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m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m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m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m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m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m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m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m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m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m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m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m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m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m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m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m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m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m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m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m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m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m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m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m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m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m/>
    <m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m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m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m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m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m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m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m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m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m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m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m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m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m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m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m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m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m/>
    <m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m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m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m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m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m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m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m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m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m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m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m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m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m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m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m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m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m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m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m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m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m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m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m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m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m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m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m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m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m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m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m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m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m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m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m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m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m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m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m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m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m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m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m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m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m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m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m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m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m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m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m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m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m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m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m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m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m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m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m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m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m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m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m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m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m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m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m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m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m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m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m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m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m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m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m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m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m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m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m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m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m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m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m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m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m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m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m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m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m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m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m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m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m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m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m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m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m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m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m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m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m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m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m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m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m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m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m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m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m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m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m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m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m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m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m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m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m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m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m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m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m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m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m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m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m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m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m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m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m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m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m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m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m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m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m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m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m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m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m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m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m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m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m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m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m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m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m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m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m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m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m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m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m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m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m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m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m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m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m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m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m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m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m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m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m/>
    <m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m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m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m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m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m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m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m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m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m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m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m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m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m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m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m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m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m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m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m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m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m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m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m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m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m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m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m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m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m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m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m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m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m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m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m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m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m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m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m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m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m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m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m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m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m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m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m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m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m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m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m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m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m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m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m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m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m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m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m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m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m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m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m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m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m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m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m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m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m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m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m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m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m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m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m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m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m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m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m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m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m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m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m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m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m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m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m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m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m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m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m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m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m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m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m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m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m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m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m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m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m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m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m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m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m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m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m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m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m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m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m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m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m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m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m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m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m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m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m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m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m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m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m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m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m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m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m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m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m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m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m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m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m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m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m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m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m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m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m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m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m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m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m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m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m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m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m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m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m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m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m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m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m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m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m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m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m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m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m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m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m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m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m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m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m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m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m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m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m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m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m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m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m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m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m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m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m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m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m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m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m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m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m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m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m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m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m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m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m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m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m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m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m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m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m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m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m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m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m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m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m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m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m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m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m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m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m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m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m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m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m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m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m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m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m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m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m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m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m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m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m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m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m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m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m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m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m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m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m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m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m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m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m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m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m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m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m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m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m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m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m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m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m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m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m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m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m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m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m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m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m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m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m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m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m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m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m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m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m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m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m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m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m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m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m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m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m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m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m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m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m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m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m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m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m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m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m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m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m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m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m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m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m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m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m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m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m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m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m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m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m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m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m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m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m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m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m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m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m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m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m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m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m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m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m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m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m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m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m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m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m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m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m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m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m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m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m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m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m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m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m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m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m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m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m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m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m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m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m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m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m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m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m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m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m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m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m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m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m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m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m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m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m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m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m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m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m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m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m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m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m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m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m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m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m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m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m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m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m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m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m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m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m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m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m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m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m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m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m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m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m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m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m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m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m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m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m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m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m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m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m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m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m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m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m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m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m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m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m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m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m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m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m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m/>
    <m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m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m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m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m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m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m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m/>
    <m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m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m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m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m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m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m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m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m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m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m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m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m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m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m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m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m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m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m/>
    <m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m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m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m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m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m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m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m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m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m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m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m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m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m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m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m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m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m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m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m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m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m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m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m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m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m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m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m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m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m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m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m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m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m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m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m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m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m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m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m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m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m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m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m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m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m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m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m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m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m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m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m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m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m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m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m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m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m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m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m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m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m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m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m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m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m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m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m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m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m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m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m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m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m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m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m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m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m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m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m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m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m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m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m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m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m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m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m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m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m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m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m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m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m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m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m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m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m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m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m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m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m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m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m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m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m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m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m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m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m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m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m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m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m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m/>
    <m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m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m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m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m/>
    <m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m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m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m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m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m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m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m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m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m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m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m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m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m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m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m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m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m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m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m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m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m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m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m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m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m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m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m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m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m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m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m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m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m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m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m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m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m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m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m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m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m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m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m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m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m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m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m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m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m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m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m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m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m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m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m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m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m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m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m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m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m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m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m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m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m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m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m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m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m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m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m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m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m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m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m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m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m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m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m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m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m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m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m/>
    <m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m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m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m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m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m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m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m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m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m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m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m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m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m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m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m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m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m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m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m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m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m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m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m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m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m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m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m/>
    <m/>
    <x v="1"/>
    <x v="6"/>
  </r>
  <r>
    <m/>
    <m/>
    <m/>
    <m/>
    <m/>
    <x v="4"/>
    <x v="21"/>
    <m/>
    <m/>
    <m/>
    <m/>
    <m/>
    <m/>
    <m/>
    <m/>
    <m/>
    <x v="9"/>
    <x v="41"/>
  </r>
  <r>
    <m/>
    <m/>
    <m/>
    <m/>
    <m/>
    <x v="4"/>
    <x v="21"/>
    <m/>
    <m/>
    <m/>
    <m/>
    <m/>
    <m/>
    <m/>
    <m/>
    <m/>
    <x v="9"/>
    <x v="41"/>
  </r>
  <r>
    <m/>
    <m/>
    <m/>
    <m/>
    <m/>
    <x v="4"/>
    <x v="21"/>
    <m/>
    <m/>
    <m/>
    <m/>
    <m/>
    <m/>
    <m/>
    <s v="\"/>
    <m/>
    <x v="9"/>
    <x v="41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2T22:00:00"/>
    <n v="1434931811"/>
    <x v="0"/>
    <b v="0"/>
    <n v="182"/>
    <b v="1"/>
    <s v="film &amp; video/television"/>
    <m/>
    <m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09:24:43"/>
    <n v="1485872683"/>
    <x v="1"/>
    <b v="0"/>
    <n v="79"/>
    <b v="1"/>
    <s v="film &amp; video/television"/>
    <m/>
    <m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1:51:23"/>
    <n v="1454691083"/>
    <x v="2"/>
    <b v="0"/>
    <n v="35"/>
    <b v="1"/>
    <s v="film &amp; video/television"/>
    <m/>
    <m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07:21:47"/>
    <n v="1404822107"/>
    <x v="3"/>
    <b v="0"/>
    <n v="150"/>
    <b v="1"/>
    <s v="film &amp; video/television"/>
    <m/>
    <m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15:01:19"/>
    <n v="1447963279"/>
    <x v="4"/>
    <b v="0"/>
    <n v="284"/>
    <b v="1"/>
    <s v="film &amp; video/television"/>
    <m/>
    <m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0:35:00"/>
    <n v="1468362207"/>
    <x v="5"/>
    <b v="0"/>
    <n v="47"/>
    <b v="1"/>
    <s v="film &amp; video/television"/>
    <m/>
    <m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3T20:44:10"/>
    <n v="1401846250"/>
    <x v="6"/>
    <b v="0"/>
    <n v="58"/>
    <b v="1"/>
    <s v="film &amp; video/television"/>
    <m/>
    <m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4T20:07:47"/>
    <n v="1464224867"/>
    <x v="7"/>
    <b v="0"/>
    <n v="57"/>
    <b v="1"/>
    <s v="film &amp; video/television"/>
    <m/>
    <m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16:00:00"/>
    <n v="1460155212"/>
    <x v="8"/>
    <b v="0"/>
    <n v="12"/>
    <b v="1"/>
    <s v="film &amp; video/television"/>
    <m/>
    <m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6T21:29:04"/>
    <n v="1458268144"/>
    <x v="9"/>
    <b v="0"/>
    <n v="20"/>
    <b v="1"/>
    <s v="film &amp; video/television"/>
    <m/>
    <m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4T20:37:59"/>
    <n v="1400636279"/>
    <x v="10"/>
    <b v="0"/>
    <n v="19"/>
    <b v="1"/>
    <s v="film &amp; video/television"/>
    <m/>
    <m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1T22:00:00"/>
    <n v="1469126462"/>
    <x v="11"/>
    <b v="0"/>
    <n v="75"/>
    <b v="1"/>
    <s v="film &amp; video/television"/>
    <m/>
    <m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5T22:00:00"/>
    <n v="1401642425"/>
    <x v="12"/>
    <b v="0"/>
    <n v="827"/>
    <b v="1"/>
    <s v="film &amp; video/television"/>
    <m/>
    <m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15:27:00"/>
    <n v="1463588109"/>
    <x v="13"/>
    <b v="0"/>
    <n v="51"/>
    <b v="1"/>
    <s v="film &amp; video/television"/>
    <m/>
    <m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08:59:00"/>
    <n v="1403051888"/>
    <x v="14"/>
    <b v="0"/>
    <n v="41"/>
    <b v="1"/>
    <s v="film &amp; video/television"/>
    <m/>
    <m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15:14:00"/>
    <n v="1441790658"/>
    <x v="15"/>
    <b v="0"/>
    <n v="98"/>
    <b v="1"/>
    <s v="film &amp; video/television"/>
    <m/>
    <m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0:30:00"/>
    <n v="1398971211"/>
    <x v="16"/>
    <b v="0"/>
    <n v="70"/>
    <b v="1"/>
    <s v="film &amp; video/television"/>
    <m/>
    <m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3:33:42"/>
    <n v="1412530422"/>
    <x v="17"/>
    <b v="0"/>
    <n v="36"/>
    <b v="1"/>
    <s v="film &amp; video/television"/>
    <m/>
    <m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08:00:56"/>
    <n v="1408366856"/>
    <x v="18"/>
    <b v="0"/>
    <n v="342"/>
    <b v="1"/>
    <s v="film &amp; video/television"/>
    <m/>
    <m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4:35:34"/>
    <n v="1434828934"/>
    <x v="19"/>
    <b v="0"/>
    <n v="22"/>
    <b v="1"/>
    <s v="film &amp; video/television"/>
    <m/>
    <m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3:11:52"/>
    <n v="1436983912"/>
    <x v="20"/>
    <b v="0"/>
    <n v="25"/>
    <b v="1"/>
    <s v="film &amp; video/television"/>
    <m/>
    <m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0:03:09"/>
    <n v="1409151789"/>
    <x v="21"/>
    <b v="0"/>
    <n v="101"/>
    <b v="1"/>
    <s v="film &amp; video/television"/>
    <m/>
    <m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2:59:00"/>
    <n v="1418766740"/>
    <x v="22"/>
    <b v="0"/>
    <n v="8"/>
    <b v="1"/>
    <s v="film &amp; video/television"/>
    <m/>
    <m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0:20:00"/>
    <n v="1428086501"/>
    <x v="23"/>
    <b v="0"/>
    <n v="23"/>
    <b v="1"/>
    <s v="film &amp; video/television"/>
    <m/>
    <m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4:39:00"/>
    <n v="1439494863"/>
    <x v="24"/>
    <b v="0"/>
    <n v="574"/>
    <b v="1"/>
    <s v="film &amp; video/television"/>
    <m/>
    <m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8T19:36:01"/>
    <n v="1447115761"/>
    <x v="25"/>
    <b v="0"/>
    <n v="14"/>
    <b v="1"/>
    <s v="film &amp; video/television"/>
    <m/>
    <m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07:22:24"/>
    <n v="1404822144"/>
    <x v="26"/>
    <b v="0"/>
    <n v="19"/>
    <b v="1"/>
    <s v="film &amp; video/television"/>
    <m/>
    <m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5T23:57:13"/>
    <n v="1413518233"/>
    <x v="27"/>
    <b v="0"/>
    <n v="150"/>
    <b v="1"/>
    <s v="film &amp; video/television"/>
    <m/>
    <m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18:08:04"/>
    <n v="1447715284"/>
    <x v="28"/>
    <b v="0"/>
    <n v="71"/>
    <b v="1"/>
    <s v="film &amp; video/television"/>
    <m/>
    <m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1:09:28"/>
    <n v="1403453368"/>
    <x v="29"/>
    <b v="0"/>
    <n v="117"/>
    <b v="1"/>
    <s v="film &amp; video/television"/>
    <m/>
    <m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2:01:55"/>
    <n v="1406012515"/>
    <x v="30"/>
    <b v="0"/>
    <n v="53"/>
    <b v="1"/>
    <s v="film &amp; video/television"/>
    <m/>
    <m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4:00:34"/>
    <n v="1452193234"/>
    <x v="31"/>
    <b v="0"/>
    <n v="1"/>
    <b v="1"/>
    <s v="film &amp; video/television"/>
    <m/>
    <m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2T22:59:00"/>
    <n v="1459523017"/>
    <x v="32"/>
    <b v="0"/>
    <n v="89"/>
    <b v="1"/>
    <s v="film &amp; video/television"/>
    <m/>
    <m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1:51:41"/>
    <n v="1444405901"/>
    <x v="33"/>
    <b v="0"/>
    <n v="64"/>
    <b v="1"/>
    <s v="film &amp; video/television"/>
    <m/>
    <m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2:43:21"/>
    <n v="1405928601"/>
    <x v="34"/>
    <b v="0"/>
    <n v="68"/>
    <b v="1"/>
    <s v="film &amp; video/television"/>
    <m/>
    <m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7T19:00:00"/>
    <n v="1428130814"/>
    <x v="35"/>
    <b v="0"/>
    <n v="28"/>
    <b v="1"/>
    <s v="film &amp; video/television"/>
    <m/>
    <m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1:22:05"/>
    <n v="1425540125"/>
    <x v="36"/>
    <b v="0"/>
    <n v="44"/>
    <b v="1"/>
    <s v="film &amp; video/television"/>
    <m/>
    <m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1:37:59"/>
    <n v="1422463079"/>
    <x v="37"/>
    <b v="0"/>
    <n v="253"/>
    <b v="1"/>
    <s v="film &amp; video/television"/>
    <m/>
    <m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0T20:22:24"/>
    <n v="1365643344"/>
    <x v="38"/>
    <b v="0"/>
    <n v="66"/>
    <b v="1"/>
    <s v="film &amp; video/television"/>
    <m/>
    <m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17:59:00"/>
    <n v="1398388068"/>
    <x v="39"/>
    <b v="0"/>
    <n v="217"/>
    <b v="1"/>
    <s v="film &amp; video/television"/>
    <m/>
    <m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8T23:00:00"/>
    <n v="1401426488"/>
    <x v="40"/>
    <b v="0"/>
    <n v="16"/>
    <b v="1"/>
    <s v="film &amp; video/television"/>
    <m/>
    <m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08:39:14"/>
    <n v="1409924354"/>
    <x v="41"/>
    <b v="0"/>
    <n v="19"/>
    <b v="1"/>
    <s v="film &amp; video/television"/>
    <m/>
    <m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0:20:26"/>
    <n v="1417188026"/>
    <x v="42"/>
    <b v="0"/>
    <n v="169"/>
    <b v="1"/>
    <s v="film &amp; video/television"/>
    <m/>
    <m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2T19:00:00"/>
    <n v="1402599486"/>
    <x v="43"/>
    <b v="0"/>
    <n v="263"/>
    <b v="1"/>
    <s v="film &amp; video/television"/>
    <m/>
    <m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6T21:22:17"/>
    <n v="1408760537"/>
    <x v="44"/>
    <b v="0"/>
    <n v="15"/>
    <b v="1"/>
    <s v="film &amp; video/television"/>
    <m/>
    <m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09:58:27"/>
    <n v="1459177107"/>
    <x v="45"/>
    <b v="0"/>
    <n v="61"/>
    <b v="1"/>
    <s v="film &amp; video/television"/>
    <m/>
    <m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18:09:34"/>
    <n v="1447628974"/>
    <x v="46"/>
    <b v="0"/>
    <n v="45"/>
    <b v="1"/>
    <s v="film &amp; video/television"/>
    <m/>
    <m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15:40:07"/>
    <n v="1413834007"/>
    <x v="47"/>
    <b v="0"/>
    <n v="70"/>
    <b v="1"/>
    <s v="film &amp; video/television"/>
    <m/>
    <m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07:00:00"/>
    <n v="1422534260"/>
    <x v="48"/>
    <b v="0"/>
    <n v="38"/>
    <b v="1"/>
    <s v="film &amp; video/television"/>
    <m/>
    <m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3T23:14:05"/>
    <n v="1443068045"/>
    <x v="49"/>
    <b v="0"/>
    <n v="87"/>
    <b v="1"/>
    <s v="film &amp; video/television"/>
    <m/>
    <m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2:00:00"/>
    <n v="1419271458"/>
    <x v="50"/>
    <b v="0"/>
    <n v="22"/>
    <b v="1"/>
    <s v="film &amp; video/television"/>
    <m/>
    <m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17:17:17"/>
    <n v="1436653037"/>
    <x v="51"/>
    <b v="0"/>
    <n v="119"/>
    <b v="1"/>
    <s v="film &amp; video/television"/>
    <m/>
    <m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1:50:46"/>
    <n v="1403023846"/>
    <x v="52"/>
    <b v="0"/>
    <n v="52"/>
    <b v="1"/>
    <s v="film &amp; video/television"/>
    <m/>
    <m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17:00:00"/>
    <n v="1395407445"/>
    <x v="53"/>
    <b v="0"/>
    <n v="117"/>
    <b v="1"/>
    <s v="film &amp; video/television"/>
    <m/>
    <m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2:07:01"/>
    <n v="1448471221"/>
    <x v="54"/>
    <b v="0"/>
    <n v="52"/>
    <b v="1"/>
    <s v="film &amp; video/television"/>
    <m/>
    <m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18:15:16"/>
    <n v="1462576516"/>
    <x v="55"/>
    <b v="0"/>
    <n v="86"/>
    <b v="1"/>
    <s v="film &amp; video/television"/>
    <m/>
    <m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1:00:00"/>
    <n v="1432559424"/>
    <x v="56"/>
    <b v="0"/>
    <n v="174"/>
    <b v="1"/>
    <s v="film &amp; video/television"/>
    <m/>
    <m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4:59:22"/>
    <n v="1427399962"/>
    <x v="57"/>
    <b v="0"/>
    <n v="69"/>
    <b v="1"/>
    <s v="film &amp; video/television"/>
    <m/>
    <m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3:52:52"/>
    <n v="1413827572"/>
    <x v="58"/>
    <b v="0"/>
    <n v="75"/>
    <b v="1"/>
    <s v="film &amp; video/television"/>
    <m/>
    <m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16:00:00"/>
    <n v="1439530776"/>
    <x v="59"/>
    <b v="0"/>
    <n v="33"/>
    <b v="1"/>
    <s v="film &amp; video/television"/>
    <m/>
    <m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2T19:00:00"/>
    <n v="1393882717"/>
    <x v="60"/>
    <b v="0"/>
    <n v="108"/>
    <b v="1"/>
    <s v="film &amp; video/shorts"/>
    <m/>
    <m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4:32:37"/>
    <n v="1368646357"/>
    <x v="61"/>
    <b v="0"/>
    <n v="23"/>
    <b v="1"/>
    <s v="film &amp; video/shorts"/>
    <m/>
    <m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4:11:18"/>
    <n v="1360177878"/>
    <x v="62"/>
    <b v="0"/>
    <n v="48"/>
    <b v="1"/>
    <s v="film &amp; video/shorts"/>
    <m/>
    <m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7T23:59:00"/>
    <n v="1386194013"/>
    <x v="63"/>
    <b v="0"/>
    <n v="64"/>
    <b v="1"/>
    <s v="film &amp; video/shorts"/>
    <m/>
    <m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7T19:26:21"/>
    <n v="1370651181"/>
    <x v="64"/>
    <b v="0"/>
    <n v="24"/>
    <b v="1"/>
    <s v="film &amp; video/shorts"/>
    <m/>
    <m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0:59:00"/>
    <n v="1405453354"/>
    <x v="65"/>
    <b v="0"/>
    <n v="57"/>
    <b v="1"/>
    <s v="film &amp; video/shorts"/>
    <m/>
    <m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15:23:40"/>
    <n v="1466281420"/>
    <x v="66"/>
    <b v="0"/>
    <n v="26"/>
    <b v="1"/>
    <s v="film &amp; video/shorts"/>
    <m/>
    <m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09:00:04"/>
    <n v="1339768804"/>
    <x v="67"/>
    <b v="0"/>
    <n v="20"/>
    <b v="1"/>
    <s v="film &amp; video/shorts"/>
    <m/>
    <m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08:39:51"/>
    <n v="1390570791"/>
    <x v="68"/>
    <b v="0"/>
    <n v="36"/>
    <b v="1"/>
    <s v="film &amp; video/shorts"/>
    <m/>
    <m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1:59:00"/>
    <n v="1314765025"/>
    <x v="69"/>
    <b v="0"/>
    <n v="178"/>
    <b v="1"/>
    <s v="film &amp; video/shorts"/>
    <m/>
    <m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16:30:45"/>
    <n v="1309987845"/>
    <x v="70"/>
    <b v="0"/>
    <n v="17"/>
    <b v="1"/>
    <s v="film &amp; video/shorts"/>
    <m/>
    <m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1:30:57"/>
    <n v="1333002657"/>
    <x v="71"/>
    <b v="0"/>
    <n v="32"/>
    <b v="1"/>
    <s v="film &amp; video/shorts"/>
    <m/>
    <m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4T19:00:00"/>
    <n v="1351210481"/>
    <x v="72"/>
    <b v="0"/>
    <n v="41"/>
    <b v="1"/>
    <s v="film &amp; video/shorts"/>
    <m/>
    <m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2T22:59:00"/>
    <n v="1297620584"/>
    <x v="73"/>
    <b v="0"/>
    <n v="18"/>
    <b v="1"/>
    <s v="film &amp; video/shorts"/>
    <m/>
    <m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06:41:35"/>
    <n v="1450784495"/>
    <x v="74"/>
    <b v="0"/>
    <n v="29"/>
    <b v="1"/>
    <s v="film &amp; video/shorts"/>
    <m/>
    <m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0:01:12"/>
    <n v="1364101272"/>
    <x v="75"/>
    <b v="0"/>
    <n v="47"/>
    <b v="1"/>
    <s v="film &amp; video/shorts"/>
    <m/>
    <m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2:35:58"/>
    <n v="1319819758"/>
    <x v="76"/>
    <b v="0"/>
    <n v="15"/>
    <b v="1"/>
    <s v="film &amp; video/shorts"/>
    <m/>
    <m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0T21:59:00"/>
    <n v="1332991717"/>
    <x v="77"/>
    <b v="0"/>
    <n v="26"/>
    <b v="1"/>
    <s v="film &amp; video/shorts"/>
    <m/>
    <m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2:32:01"/>
    <n v="1471887121"/>
    <x v="78"/>
    <b v="0"/>
    <n v="35"/>
    <b v="1"/>
    <s v="film &amp; video/shorts"/>
    <m/>
    <m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3:38:13"/>
    <n v="1395859093"/>
    <x v="79"/>
    <b v="0"/>
    <n v="41"/>
    <b v="1"/>
    <s v="film &amp; video/shorts"/>
    <m/>
    <m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09T21:00:56"/>
    <n v="1383616856"/>
    <x v="80"/>
    <b v="0"/>
    <n v="47"/>
    <b v="1"/>
    <s v="film &amp; video/shorts"/>
    <m/>
    <m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3T22:02:00"/>
    <n v="1341892127"/>
    <x v="81"/>
    <b v="0"/>
    <n v="28"/>
    <b v="1"/>
    <s v="film &amp; video/shorts"/>
    <m/>
    <m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4:41:01"/>
    <n v="1315597261"/>
    <x v="82"/>
    <b v="0"/>
    <n v="100"/>
    <b v="1"/>
    <s v="film &amp; video/shorts"/>
    <m/>
    <m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06:30:00"/>
    <n v="1423320389"/>
    <x v="83"/>
    <b v="0"/>
    <n v="13"/>
    <b v="1"/>
    <s v="film &amp; video/shorts"/>
    <m/>
    <m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3:11:26"/>
    <n v="1302891086"/>
    <x v="84"/>
    <b v="0"/>
    <n v="7"/>
    <b v="1"/>
    <s v="film &amp; video/shorts"/>
    <m/>
    <m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2T22:00:37"/>
    <n v="1314154837"/>
    <x v="85"/>
    <b v="0"/>
    <n v="21"/>
    <b v="1"/>
    <s v="film &amp; video/shorts"/>
    <m/>
    <m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09:20:45"/>
    <n v="1444828845"/>
    <x v="86"/>
    <b v="0"/>
    <n v="17"/>
    <b v="1"/>
    <s v="film &amp; video/shorts"/>
    <m/>
    <m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2T20:41:00"/>
    <n v="1274705803"/>
    <x v="87"/>
    <b v="0"/>
    <n v="25"/>
    <b v="1"/>
    <s v="film &amp; video/shorts"/>
    <m/>
    <m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0:48:51"/>
    <n v="1401205731"/>
    <x v="88"/>
    <b v="0"/>
    <n v="60"/>
    <b v="1"/>
    <s v="film &amp; video/shorts"/>
    <m/>
    <m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3:03:12"/>
    <n v="1368036192"/>
    <x v="89"/>
    <b v="0"/>
    <n v="56"/>
    <b v="1"/>
    <s v="film &amp; video/shorts"/>
    <m/>
    <m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2:08:19"/>
    <n v="1307862499"/>
    <x v="90"/>
    <b v="0"/>
    <n v="16"/>
    <b v="1"/>
    <s v="film &amp; video/shorts"/>
    <m/>
    <m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4:39:24"/>
    <n v="1300354764"/>
    <x v="91"/>
    <b v="0"/>
    <n v="46"/>
    <b v="1"/>
    <s v="film &amp; video/shorts"/>
    <m/>
    <m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3:00:00"/>
    <n v="1481949983"/>
    <x v="92"/>
    <b v="0"/>
    <n v="43"/>
    <b v="1"/>
    <s v="film &amp; video/shorts"/>
    <m/>
    <m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16:00:00"/>
    <n v="1338928537"/>
    <x v="93"/>
    <b v="0"/>
    <n v="15"/>
    <b v="1"/>
    <s v="film &amp; video/shorts"/>
    <m/>
    <m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2:13:42"/>
    <n v="1395162822"/>
    <x v="94"/>
    <b v="0"/>
    <n v="12"/>
    <b v="1"/>
    <s v="film &amp; video/shorts"/>
    <m/>
    <m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5T19:07:21"/>
    <n v="1327622841"/>
    <x v="95"/>
    <b v="0"/>
    <n v="21"/>
    <b v="1"/>
    <s v="film &amp; video/shorts"/>
    <m/>
    <m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7-31T22:00:00"/>
    <n v="1274889241"/>
    <x v="96"/>
    <b v="0"/>
    <n v="34"/>
    <b v="1"/>
    <s v="film &amp; video/shorts"/>
    <m/>
    <m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1T22:14:42"/>
    <n v="1307848482"/>
    <x v="97"/>
    <b v="0"/>
    <n v="8"/>
    <b v="1"/>
    <s v="film &amp; video/shorts"/>
    <m/>
    <m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18:30:00"/>
    <n v="1351796674"/>
    <x v="98"/>
    <b v="0"/>
    <n v="60"/>
    <b v="1"/>
    <s v="film &amp; video/shorts"/>
    <m/>
    <m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16:39:59"/>
    <n v="1387834799"/>
    <x v="99"/>
    <b v="0"/>
    <n v="39"/>
    <b v="1"/>
    <s v="film &amp; video/shorts"/>
    <m/>
    <m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4:04:46"/>
    <n v="1350324286"/>
    <x v="100"/>
    <b v="0"/>
    <n v="26"/>
    <b v="1"/>
    <s v="film &amp; video/shorts"/>
    <m/>
    <m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3:38:30"/>
    <n v="1356979110"/>
    <x v="101"/>
    <b v="0"/>
    <n v="35"/>
    <b v="1"/>
    <s v="film &amp; video/shorts"/>
    <m/>
    <m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2T22:08:53"/>
    <n v="1290481733"/>
    <x v="102"/>
    <b v="0"/>
    <n v="65"/>
    <b v="1"/>
    <s v="film &amp; video/shorts"/>
    <m/>
    <m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4:20:30"/>
    <n v="1392232830"/>
    <x v="103"/>
    <b v="0"/>
    <n v="49"/>
    <b v="1"/>
    <s v="film &amp; video/shorts"/>
    <m/>
    <m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2T20:00:00"/>
    <n v="1299775266"/>
    <x v="104"/>
    <b v="0"/>
    <n v="10"/>
    <b v="1"/>
    <s v="film &amp; video/shorts"/>
    <m/>
    <m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3T19:00:00"/>
    <n v="1461605020"/>
    <x v="105"/>
    <b v="0"/>
    <n v="60"/>
    <b v="1"/>
    <s v="film &amp; video/shorts"/>
    <m/>
    <m/>
    <x v="0"/>
    <s v="shorts"/>
  </r>
  <r>
    <n v="106"/>
    <s v="LOST WEEKEND"/>
    <s v="A Boy. A Girl. A Car. A Serial Killer."/>
    <n v="5000"/>
    <n v="5025"/>
    <x v="0"/>
    <s v="US"/>
    <s v="USD"/>
    <n v="1333391901"/>
    <d v="2012-04-02T13:38:21"/>
    <n v="1332182301"/>
    <x v="106"/>
    <b v="0"/>
    <n v="27"/>
    <b v="1"/>
    <s v="film &amp; video/shorts"/>
    <m/>
    <m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18:34:47"/>
    <n v="1301787287"/>
    <x v="107"/>
    <b v="0"/>
    <n v="69"/>
    <b v="1"/>
    <s v="film &amp; video/shorts"/>
    <m/>
    <m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09:42:50"/>
    <n v="1364827370"/>
    <x v="108"/>
    <b v="0"/>
    <n v="47"/>
    <b v="1"/>
    <s v="film &amp; video/shorts"/>
    <m/>
    <m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5T19:37:10"/>
    <n v="1296088630"/>
    <x v="109"/>
    <b v="0"/>
    <n v="47"/>
    <b v="1"/>
    <s v="film &amp; video/shorts"/>
    <m/>
    <m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0:59:00"/>
    <n v="1381445253"/>
    <x v="110"/>
    <b v="0"/>
    <n v="26"/>
    <b v="1"/>
    <s v="film &amp; video/shorts"/>
    <m/>
    <m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2:59:47"/>
    <n v="1430467187"/>
    <x v="111"/>
    <b v="0"/>
    <n v="53"/>
    <b v="1"/>
    <s v="film &amp; video/shorts"/>
    <m/>
    <m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2T21:00:00"/>
    <n v="1395277318"/>
    <x v="112"/>
    <b v="0"/>
    <n v="81"/>
    <b v="1"/>
    <s v="film &amp; video/shorts"/>
    <m/>
    <m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0:00:00"/>
    <n v="1311963128"/>
    <x v="113"/>
    <b v="0"/>
    <n v="78"/>
    <b v="1"/>
    <s v="film &amp; video/shorts"/>
    <m/>
    <m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1:34:48"/>
    <n v="1321252488"/>
    <x v="114"/>
    <b v="0"/>
    <n v="35"/>
    <b v="1"/>
    <s v="film &amp; video/shorts"/>
    <m/>
    <m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2:44:04"/>
    <n v="1326217444"/>
    <x v="115"/>
    <b v="0"/>
    <n v="22"/>
    <b v="1"/>
    <s v="film &amp; video/shorts"/>
    <m/>
    <m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05:55:55"/>
    <n v="1298289355"/>
    <x v="116"/>
    <b v="0"/>
    <n v="57"/>
    <b v="1"/>
    <s v="film &amp; video/shorts"/>
    <m/>
    <m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4:00:00"/>
    <n v="1268337744"/>
    <x v="117"/>
    <b v="0"/>
    <n v="27"/>
    <b v="1"/>
    <s v="film &amp; video/shorts"/>
    <m/>
    <m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8T20:17:16"/>
    <n v="1309310236"/>
    <x v="118"/>
    <b v="0"/>
    <n v="39"/>
    <b v="1"/>
    <s v="film &amp; video/shorts"/>
    <m/>
    <m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18:00:00"/>
    <n v="1310693986"/>
    <x v="119"/>
    <b v="0"/>
    <n v="37"/>
    <b v="1"/>
    <s v="film &amp; video/shorts"/>
    <m/>
    <m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2T20:11:47"/>
    <n v="1472865107"/>
    <x v="120"/>
    <b v="0"/>
    <n v="1"/>
    <b v="0"/>
    <s v="film &amp; video/science fiction"/>
    <m/>
    <m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05:16:00"/>
    <n v="1427993710"/>
    <x v="121"/>
    <b v="0"/>
    <n v="1"/>
    <b v="0"/>
    <s v="film &amp; video/science fiction"/>
    <m/>
    <m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05:21:47"/>
    <n v="1470910907"/>
    <x v="122"/>
    <b v="0"/>
    <n v="0"/>
    <b v="0"/>
    <s v="film &amp; video/science fiction"/>
    <m/>
    <m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17:00:00"/>
    <n v="1411411564"/>
    <x v="123"/>
    <b v="0"/>
    <n v="6"/>
    <b v="0"/>
    <s v="film &amp; video/science fiction"/>
    <m/>
    <m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17:17:22"/>
    <n v="1429568242"/>
    <x v="124"/>
    <b v="0"/>
    <n v="0"/>
    <b v="0"/>
    <s v="film &amp; video/science fiction"/>
    <m/>
    <m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18:51:20"/>
    <n v="1480981880"/>
    <x v="125"/>
    <b v="0"/>
    <n v="6"/>
    <b v="0"/>
    <s v="film &amp; video/science fiction"/>
    <m/>
    <m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0T21:00:00"/>
    <n v="1431353337"/>
    <x v="126"/>
    <b v="0"/>
    <n v="13"/>
    <b v="0"/>
    <s v="film &amp; video/science fiction"/>
    <m/>
    <m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08:59:01"/>
    <n v="1425481141"/>
    <x v="127"/>
    <b v="0"/>
    <n v="4"/>
    <b v="0"/>
    <s v="film &amp; video/science fiction"/>
    <m/>
    <m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0:28:13"/>
    <n v="1473917293"/>
    <x v="128"/>
    <b v="0"/>
    <n v="6"/>
    <b v="0"/>
    <s v="film &amp; video/science fiction"/>
    <m/>
    <m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17:29:43"/>
    <n v="1409524183"/>
    <x v="129"/>
    <b v="0"/>
    <n v="0"/>
    <b v="0"/>
    <s v="film &amp; video/science fiction"/>
    <m/>
    <m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15:16:00"/>
    <n v="1400536692"/>
    <x v="130"/>
    <b v="0"/>
    <n v="0"/>
    <b v="0"/>
    <s v="film &amp; video/science fiction"/>
    <m/>
    <m/>
    <x v="0"/>
    <s v="science fiction"/>
  </r>
  <r>
    <n v="131"/>
    <s v="I (Canceled)"/>
    <s v="I"/>
    <n v="1200"/>
    <n v="0"/>
    <x v="1"/>
    <s v="US"/>
    <s v="USD"/>
    <n v="1467763200"/>
    <d v="2016-07-05T19:00:00"/>
    <n v="1466453161"/>
    <x v="131"/>
    <b v="0"/>
    <n v="0"/>
    <b v="0"/>
    <s v="film &amp; video/science fiction"/>
    <m/>
    <m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15:30:07"/>
    <n v="1411500607"/>
    <x v="132"/>
    <b v="0"/>
    <n v="81"/>
    <b v="0"/>
    <s v="film &amp; video/science fiction"/>
    <m/>
    <m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2:31:00"/>
    <n v="1462130584"/>
    <x v="133"/>
    <b v="0"/>
    <n v="0"/>
    <b v="0"/>
    <s v="film &amp; video/science fiction"/>
    <m/>
    <m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2:00:00"/>
    <n v="1438811418"/>
    <x v="134"/>
    <b v="0"/>
    <n v="0"/>
    <b v="0"/>
    <s v="film &amp; video/science fiction"/>
    <m/>
    <m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4:00:00"/>
    <n v="1401354597"/>
    <x v="135"/>
    <b v="0"/>
    <n v="5"/>
    <b v="0"/>
    <s v="film &amp; video/science fiction"/>
    <m/>
    <m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05:16:00"/>
    <n v="1427968234"/>
    <x v="136"/>
    <b v="0"/>
    <n v="0"/>
    <b v="0"/>
    <s v="film &amp; video/science fiction"/>
    <m/>
    <m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08:46:33"/>
    <n v="1440337593"/>
    <x v="137"/>
    <b v="0"/>
    <n v="0"/>
    <b v="0"/>
    <s v="film &amp; video/science fiction"/>
    <m/>
    <m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7-31T23:59:00"/>
    <n v="1435731041"/>
    <x v="138"/>
    <b v="0"/>
    <n v="58"/>
    <b v="0"/>
    <s v="film &amp; video/science fiction"/>
    <m/>
    <m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17:06:12"/>
    <n v="1435874772"/>
    <x v="139"/>
    <b v="0"/>
    <n v="1"/>
    <b v="0"/>
    <s v="film &amp; video/science fiction"/>
    <m/>
    <m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19T22:45:32"/>
    <n v="1424234732"/>
    <x v="140"/>
    <b v="0"/>
    <n v="0"/>
    <b v="0"/>
    <s v="film &amp; video/science fiction"/>
    <m/>
    <m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0T22:40:23"/>
    <n v="1429155623"/>
    <x v="141"/>
    <b v="0"/>
    <n v="28"/>
    <b v="0"/>
    <s v="film &amp; video/science fiction"/>
    <m/>
    <m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17:26:18"/>
    <n v="1414358778"/>
    <x v="142"/>
    <b v="0"/>
    <n v="1"/>
    <b v="0"/>
    <s v="film &amp; video/science fiction"/>
    <m/>
    <m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0:55:00"/>
    <n v="1467941542"/>
    <x v="143"/>
    <b v="0"/>
    <n v="0"/>
    <b v="0"/>
    <s v="film &amp; video/science fiction"/>
    <m/>
    <m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2:17:52"/>
    <n v="1423765072"/>
    <x v="144"/>
    <b v="0"/>
    <n v="37"/>
    <b v="0"/>
    <s v="film &amp; video/science fiction"/>
    <m/>
    <m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08:00:52"/>
    <n v="1436965252"/>
    <x v="145"/>
    <b v="0"/>
    <n v="9"/>
    <b v="0"/>
    <s v="film &amp; video/science fiction"/>
    <m/>
    <m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7T19:23:18"/>
    <n v="1479514998"/>
    <x v="146"/>
    <b v="0"/>
    <n v="3"/>
    <b v="0"/>
    <s v="film &amp; video/science fiction"/>
    <m/>
    <m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3:18:00"/>
    <n v="1417026340"/>
    <x v="147"/>
    <b v="0"/>
    <n v="0"/>
    <b v="0"/>
    <s v="film &amp; video/science fiction"/>
    <m/>
    <m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1:45:36"/>
    <n v="1453963536"/>
    <x v="148"/>
    <b v="0"/>
    <n v="2"/>
    <b v="0"/>
    <s v="film &amp; video/science fiction"/>
    <m/>
    <m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3:00:00"/>
    <n v="1416888470"/>
    <x v="149"/>
    <b v="0"/>
    <n v="6"/>
    <b v="0"/>
    <s v="film &amp; video/science fiction"/>
    <m/>
    <m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5T22:53:02"/>
    <n v="1427428382"/>
    <x v="150"/>
    <b v="0"/>
    <n v="67"/>
    <b v="0"/>
    <s v="film &amp; video/science fiction"/>
    <m/>
    <m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08:13:11"/>
    <n v="1429449191"/>
    <x v="151"/>
    <b v="0"/>
    <n v="5"/>
    <b v="0"/>
    <s v="film &amp; video/science fiction"/>
    <m/>
    <m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2T20:51:40"/>
    <n v="1408845100"/>
    <x v="152"/>
    <b v="0"/>
    <n v="2"/>
    <b v="0"/>
    <s v="film &amp; video/science fiction"/>
    <m/>
    <m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0:04:04"/>
    <n v="1413900244"/>
    <x v="153"/>
    <b v="0"/>
    <n v="10"/>
    <b v="0"/>
    <s v="film &amp; video/science fiction"/>
    <m/>
    <m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08:08:15"/>
    <n v="1429621695"/>
    <x v="154"/>
    <b v="0"/>
    <n v="3"/>
    <b v="0"/>
    <s v="film &amp; video/science fiction"/>
    <m/>
    <m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08:25:35"/>
    <n v="1434201935"/>
    <x v="155"/>
    <b v="0"/>
    <n v="4"/>
    <b v="0"/>
    <s v="film &amp; video/science fiction"/>
    <m/>
    <m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2T21:59:56"/>
    <n v="1401850796"/>
    <x v="156"/>
    <b v="0"/>
    <n v="15"/>
    <b v="0"/>
    <s v="film &amp; video/science fiction"/>
    <m/>
    <m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16:52:52"/>
    <n v="1453931572"/>
    <x v="157"/>
    <b v="0"/>
    <n v="2"/>
    <b v="0"/>
    <s v="film &amp; video/science fiction"/>
    <m/>
    <m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1T20:50:28"/>
    <n v="1411350628"/>
    <x v="158"/>
    <b v="0"/>
    <n v="0"/>
    <b v="0"/>
    <s v="film &amp; video/science fiction"/>
    <m/>
    <m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05:25:45"/>
    <n v="1464085545"/>
    <x v="159"/>
    <b v="0"/>
    <n v="1"/>
    <b v="0"/>
    <s v="film &amp; video/science fiction"/>
    <m/>
    <m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16:54:51"/>
    <n v="1434491691"/>
    <x v="160"/>
    <b v="0"/>
    <n v="0"/>
    <b v="0"/>
    <s v="film &amp; video/drama"/>
    <m/>
    <m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1:29:55"/>
    <n v="1401726595"/>
    <x v="161"/>
    <b v="0"/>
    <n v="1"/>
    <b v="0"/>
    <s v="film &amp; video/drama"/>
    <m/>
    <m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18:42:00"/>
    <n v="1405393356"/>
    <x v="162"/>
    <b v="0"/>
    <n v="10"/>
    <b v="0"/>
    <s v="film &amp; video/drama"/>
    <m/>
    <m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09-30T19:00:00"/>
    <n v="1440716654"/>
    <x v="163"/>
    <b v="0"/>
    <n v="0"/>
    <b v="0"/>
    <s v="film &amp; video/drama"/>
    <m/>
    <m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3:18:21"/>
    <n v="1405966701"/>
    <x v="164"/>
    <b v="0"/>
    <n v="7"/>
    <b v="0"/>
    <s v="film &amp; video/drama"/>
    <m/>
    <m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0:48:44"/>
    <n v="1450021724"/>
    <x v="165"/>
    <b v="0"/>
    <n v="0"/>
    <b v="0"/>
    <s v="film &amp; video/drama"/>
    <m/>
    <m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5T20:49:22"/>
    <n v="1481939362"/>
    <x v="166"/>
    <b v="0"/>
    <n v="1"/>
    <b v="0"/>
    <s v="film &amp; video/drama"/>
    <m/>
    <m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17:15:35"/>
    <n v="1433542535"/>
    <x v="167"/>
    <b v="0"/>
    <n v="2"/>
    <b v="0"/>
    <s v="film &amp; video/drama"/>
    <m/>
    <m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4:02:50"/>
    <n v="1424203370"/>
    <x v="168"/>
    <b v="0"/>
    <n v="3"/>
    <b v="0"/>
    <s v="film &amp; video/drama"/>
    <m/>
    <m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07:07:39"/>
    <n v="1411042059"/>
    <x v="169"/>
    <b v="0"/>
    <n v="10"/>
    <b v="0"/>
    <s v="film &amp; video/drama"/>
    <m/>
    <m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0:28:00"/>
    <n v="1438385283"/>
    <x v="170"/>
    <b v="0"/>
    <n v="10"/>
    <b v="0"/>
    <s v="film &amp; video/drama"/>
    <m/>
    <m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1T23:20:14"/>
    <n v="1465791614"/>
    <x v="171"/>
    <b v="0"/>
    <n v="1"/>
    <b v="0"/>
    <s v="film &amp; video/drama"/>
    <m/>
    <m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3:28:43"/>
    <n v="1423733323"/>
    <x v="172"/>
    <b v="0"/>
    <n v="0"/>
    <b v="0"/>
    <s v="film &amp; video/drama"/>
    <m/>
    <m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08:45:08"/>
    <n v="1422539108"/>
    <x v="173"/>
    <b v="0"/>
    <n v="0"/>
    <b v="0"/>
    <s v="film &amp; video/drama"/>
    <m/>
    <m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3:12:56"/>
    <n v="1425924776"/>
    <x v="174"/>
    <b v="0"/>
    <n v="0"/>
    <b v="0"/>
    <s v="film &amp; video/drama"/>
    <m/>
    <m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3:40:11"/>
    <n v="1407177611"/>
    <x v="175"/>
    <b v="0"/>
    <n v="26"/>
    <b v="0"/>
    <s v="film &amp; video/drama"/>
    <m/>
    <m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4:46:39"/>
    <n v="1436211999"/>
    <x v="176"/>
    <b v="0"/>
    <n v="0"/>
    <b v="0"/>
    <s v="film &amp; video/drama"/>
    <m/>
    <m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3T19:08:46"/>
    <n v="1425690526"/>
    <x v="177"/>
    <b v="0"/>
    <n v="7"/>
    <b v="0"/>
    <s v="film &amp; video/drama"/>
    <m/>
    <m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18:55:45"/>
    <n v="1445986545"/>
    <x v="178"/>
    <b v="0"/>
    <n v="0"/>
    <b v="0"/>
    <s v="film &amp; video/drama"/>
    <m/>
    <m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3T20:55:55"/>
    <n v="1454464555"/>
    <x v="179"/>
    <b v="0"/>
    <n v="2"/>
    <b v="0"/>
    <s v="film &amp; video/drama"/>
    <m/>
    <m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4:00:00"/>
    <n v="1425512843"/>
    <x v="180"/>
    <b v="0"/>
    <n v="13"/>
    <b v="0"/>
    <s v="film &amp; video/drama"/>
    <m/>
    <m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2:48:15"/>
    <n v="1432403295"/>
    <x v="181"/>
    <b v="0"/>
    <n v="4"/>
    <b v="0"/>
    <s v="film &amp; video/drama"/>
    <m/>
    <m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6T19:17:12"/>
    <n v="1481156232"/>
    <x v="182"/>
    <b v="0"/>
    <n v="0"/>
    <b v="0"/>
    <s v="film &amp; video/drama"/>
    <m/>
    <m/>
    <x v="0"/>
    <s v="drama"/>
  </r>
  <r>
    <n v="183"/>
    <s v="Three Little Words"/>
    <s v="Don't kill me until I meet my Dad"/>
    <n v="12500"/>
    <n v="4482"/>
    <x v="2"/>
    <s v="GB"/>
    <s v="GBP"/>
    <n v="1417033610"/>
    <d v="2014-11-26T15:26:50"/>
    <n v="1414438010"/>
    <x v="183"/>
    <b v="0"/>
    <n v="12"/>
    <b v="0"/>
    <s v="film &amp; video/drama"/>
    <m/>
    <m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8-31T22:59:00"/>
    <n v="1404586762"/>
    <x v="184"/>
    <b v="0"/>
    <n v="2"/>
    <b v="0"/>
    <s v="film &amp; video/drama"/>
    <m/>
    <m/>
    <x v="0"/>
    <s v="drama"/>
  </r>
  <r>
    <n v="185"/>
    <s v="BLANK Short Movie"/>
    <s v="Love has no boundaries!"/>
    <n v="40000"/>
    <n v="2200"/>
    <x v="2"/>
    <s v="NO"/>
    <s v="NOK"/>
    <n v="1471557139"/>
    <d v="2016-08-18T16:52:19"/>
    <n v="1468965139"/>
    <x v="185"/>
    <b v="0"/>
    <n v="10"/>
    <b v="0"/>
    <s v="film &amp; video/drama"/>
    <m/>
    <m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15:00:00"/>
    <n v="1485977434"/>
    <x v="186"/>
    <b v="0"/>
    <n v="0"/>
    <b v="0"/>
    <s v="film &amp; video/drama"/>
    <m/>
    <m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1:59:00"/>
    <n v="1435383457"/>
    <x v="187"/>
    <b v="0"/>
    <n v="5"/>
    <b v="0"/>
    <s v="film &amp; video/drama"/>
    <m/>
    <m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4T23:23:35"/>
    <n v="1407299015"/>
    <x v="188"/>
    <b v="0"/>
    <n v="0"/>
    <b v="0"/>
    <s v="film &amp; video/drama"/>
    <m/>
    <m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1:34:37"/>
    <n v="1467736477"/>
    <x v="189"/>
    <b v="0"/>
    <n v="5"/>
    <b v="0"/>
    <s v="film &amp; video/drama"/>
    <m/>
    <m/>
    <x v="0"/>
    <s v="drama"/>
  </r>
  <r>
    <n v="190"/>
    <s v="REGIONRAT, the movie"/>
    <s v="Because hope can be a 4 letter word"/>
    <n v="12000"/>
    <n v="50"/>
    <x v="2"/>
    <s v="US"/>
    <s v="USD"/>
    <n v="1466091446"/>
    <d v="2016-06-16T10:37:26"/>
    <n v="1465227446"/>
    <x v="190"/>
    <b v="0"/>
    <n v="1"/>
    <b v="0"/>
    <s v="film &amp; video/drama"/>
    <m/>
    <m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05:35:38"/>
    <n v="1440326138"/>
    <x v="191"/>
    <b v="0"/>
    <n v="3"/>
    <b v="0"/>
    <s v="film &amp; video/drama"/>
    <m/>
    <m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4:00:32"/>
    <n v="1410980432"/>
    <x v="192"/>
    <b v="0"/>
    <n v="3"/>
    <b v="0"/>
    <s v="film &amp; video/drama"/>
    <m/>
    <m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18:26:06"/>
    <n v="1412029566"/>
    <x v="193"/>
    <b v="0"/>
    <n v="0"/>
    <b v="0"/>
    <s v="film &amp; video/drama"/>
    <m/>
    <m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18:55:31"/>
    <n v="1452124531"/>
    <x v="194"/>
    <b v="0"/>
    <n v="3"/>
    <b v="0"/>
    <s v="film &amp; video/drama"/>
    <m/>
    <m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1:05:32"/>
    <n v="1431360332"/>
    <x v="195"/>
    <b v="0"/>
    <n v="0"/>
    <b v="0"/>
    <s v="film &amp; video/drama"/>
    <m/>
    <m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16:00:00"/>
    <n v="1442062898"/>
    <x v="196"/>
    <b v="0"/>
    <n v="19"/>
    <b v="0"/>
    <s v="film &amp; video/drama"/>
    <m/>
    <m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16:00:00"/>
    <n v="1483734100"/>
    <x v="197"/>
    <b v="0"/>
    <n v="8"/>
    <b v="0"/>
    <s v="film &amp; video/drama"/>
    <m/>
    <m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4:12:02"/>
    <n v="1409908322"/>
    <x v="198"/>
    <b v="0"/>
    <n v="6"/>
    <b v="0"/>
    <s v="film &amp; video/drama"/>
    <m/>
    <m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8-31T21:58:22"/>
    <n v="1470106702"/>
    <x v="199"/>
    <b v="0"/>
    <n v="0"/>
    <b v="0"/>
    <s v="film &amp; video/drama"/>
    <m/>
    <m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4T21:00:03"/>
    <n v="1408154403"/>
    <x v="200"/>
    <b v="0"/>
    <n v="18"/>
    <b v="0"/>
    <s v="film &amp; video/drama"/>
    <m/>
    <m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4:38:49"/>
    <n v="1421696329"/>
    <x v="201"/>
    <b v="0"/>
    <n v="7"/>
    <b v="0"/>
    <s v="film &amp; video/drama"/>
    <m/>
    <m/>
    <x v="0"/>
    <s v="drama"/>
  </r>
  <r>
    <n v="202"/>
    <s v="Modern Gangsters"/>
    <s v="new web series created by jonney terry"/>
    <n v="6000"/>
    <n v="0"/>
    <x v="2"/>
    <s v="US"/>
    <s v="USD"/>
    <n v="1444337940"/>
    <d v="2015-10-08T15:59:00"/>
    <n v="1441750564"/>
    <x v="202"/>
    <b v="0"/>
    <n v="0"/>
    <b v="0"/>
    <s v="film &amp; video/drama"/>
    <m/>
    <m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15:21:04"/>
    <n v="1417378864"/>
    <x v="203"/>
    <b v="0"/>
    <n v="8"/>
    <b v="0"/>
    <s v="film &amp; video/drama"/>
    <m/>
    <m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09:00:03"/>
    <n v="1467727203"/>
    <x v="204"/>
    <b v="0"/>
    <n v="1293"/>
    <b v="0"/>
    <s v="film &amp; video/drama"/>
    <m/>
    <m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0:10:22"/>
    <n v="1441120222"/>
    <x v="205"/>
    <b v="0"/>
    <n v="17"/>
    <b v="0"/>
    <s v="film &amp; video/drama"/>
    <m/>
    <m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5T19:06:23"/>
    <n v="1468627583"/>
    <x v="206"/>
    <b v="0"/>
    <n v="0"/>
    <b v="0"/>
    <s v="film &amp; video/drama"/>
    <m/>
    <m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3T23:43:58"/>
    <n v="1417754638"/>
    <x v="207"/>
    <b v="0"/>
    <n v="13"/>
    <b v="0"/>
    <s v="film &amp; video/drama"/>
    <m/>
    <m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3:52:47"/>
    <n v="1416127967"/>
    <x v="208"/>
    <b v="0"/>
    <n v="0"/>
    <b v="0"/>
    <s v="film &amp; video/drama"/>
    <m/>
    <m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17:08:55"/>
    <n v="1433974135"/>
    <x v="209"/>
    <b v="0"/>
    <n v="0"/>
    <b v="0"/>
    <s v="film &amp; video/drama"/>
    <m/>
    <m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0:00:00"/>
    <n v="1441157592"/>
    <x v="210"/>
    <b v="0"/>
    <n v="33"/>
    <b v="0"/>
    <s v="film &amp; video/drama"/>
    <m/>
    <m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8T22:50:17"/>
    <n v="1440042617"/>
    <x v="211"/>
    <b v="0"/>
    <n v="12"/>
    <b v="0"/>
    <s v="film &amp; video/drama"/>
    <m/>
    <m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15:08:40"/>
    <n v="1455656920"/>
    <x v="212"/>
    <b v="0"/>
    <n v="1"/>
    <b v="0"/>
    <s v="film &amp; video/drama"/>
    <m/>
    <m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09:06:41"/>
    <n v="1437142547"/>
    <x v="213"/>
    <b v="0"/>
    <n v="1"/>
    <b v="0"/>
    <s v="film &amp; video/drama"/>
    <m/>
    <m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0:22:29"/>
    <n v="1420471349"/>
    <x v="214"/>
    <b v="0"/>
    <n v="1"/>
    <b v="0"/>
    <s v="film &amp; video/drama"/>
    <m/>
    <m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18:59:00"/>
    <n v="1452058282"/>
    <x v="215"/>
    <b v="0"/>
    <n v="1"/>
    <b v="0"/>
    <s v="film &amp; video/drama"/>
    <m/>
    <m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17:00:37"/>
    <n v="1425423637"/>
    <x v="216"/>
    <b v="0"/>
    <n v="84"/>
    <b v="0"/>
    <s v="film &amp; video/drama"/>
    <m/>
    <m/>
    <x v="0"/>
    <s v="drama"/>
  </r>
  <r>
    <n v="217"/>
    <s v="Bitch"/>
    <s v="A roadmovie by paw"/>
    <n v="100000"/>
    <n v="11943"/>
    <x v="2"/>
    <s v="SE"/>
    <s v="SEK"/>
    <n v="1419780149"/>
    <d v="2014-12-28T10:22:29"/>
    <n v="1417101749"/>
    <x v="217"/>
    <b v="0"/>
    <n v="38"/>
    <b v="0"/>
    <s v="film &amp; video/drama"/>
    <m/>
    <m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0:04:49"/>
    <n v="1426518289"/>
    <x v="218"/>
    <b v="0"/>
    <n v="1"/>
    <b v="0"/>
    <s v="film &amp; video/drama"/>
    <m/>
    <m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1:59:00"/>
    <n v="1456732225"/>
    <x v="219"/>
    <b v="0"/>
    <n v="76"/>
    <b v="0"/>
    <s v="film &amp; video/drama"/>
    <m/>
    <m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15:06:00"/>
    <n v="1436542030"/>
    <x v="220"/>
    <b v="0"/>
    <n v="3"/>
    <b v="0"/>
    <s v="film &amp; video/drama"/>
    <m/>
    <m/>
    <x v="0"/>
    <s v="drama"/>
  </r>
  <r>
    <n v="221"/>
    <s v="Archetypes"/>
    <s v="Film about Schizophrenia with Surreal Twists!"/>
    <n v="50000"/>
    <n v="0"/>
    <x v="2"/>
    <s v="US"/>
    <s v="USD"/>
    <n v="1427569564"/>
    <d v="2015-03-28T14:06:04"/>
    <n v="1422389164"/>
    <x v="221"/>
    <b v="0"/>
    <n v="0"/>
    <b v="0"/>
    <s v="film &amp; video/drama"/>
    <m/>
    <m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6T21:39:00"/>
    <n v="1422383318"/>
    <x v="222"/>
    <b v="0"/>
    <n v="2"/>
    <b v="0"/>
    <s v="film &amp; video/drama"/>
    <m/>
    <m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1T20:05:00"/>
    <n v="1461287350"/>
    <x v="223"/>
    <b v="0"/>
    <n v="0"/>
    <b v="0"/>
    <s v="film &amp; video/drama"/>
    <m/>
    <m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0:38:46"/>
    <n v="1431322726"/>
    <x v="224"/>
    <b v="0"/>
    <n v="0"/>
    <b v="0"/>
    <s v="film &amp; video/drama"/>
    <m/>
    <m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17:04:14"/>
    <n v="1457564654"/>
    <x v="225"/>
    <b v="0"/>
    <n v="0"/>
    <b v="0"/>
    <s v="film &amp; video/drama"/>
    <m/>
    <m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4:29:00"/>
    <n v="1428854344"/>
    <x v="226"/>
    <b v="0"/>
    <n v="2"/>
    <b v="0"/>
    <s v="film &amp; video/drama"/>
    <m/>
    <m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16:27:21"/>
    <n v="1433885241"/>
    <x v="227"/>
    <b v="0"/>
    <n v="0"/>
    <b v="0"/>
    <s v="film &amp; video/drama"/>
    <m/>
    <m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1:28:25"/>
    <n v="1427992105"/>
    <x v="228"/>
    <b v="0"/>
    <n v="0"/>
    <b v="0"/>
    <s v="film &amp; video/drama"/>
    <m/>
    <m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17:24:57"/>
    <n v="1452810297"/>
    <x v="229"/>
    <b v="0"/>
    <n v="0"/>
    <b v="0"/>
    <s v="film &amp; video/drama"/>
    <m/>
    <m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3:39:11"/>
    <n v="1430851151"/>
    <x v="230"/>
    <b v="0"/>
    <n v="2"/>
    <b v="0"/>
    <s v="film &amp; video/drama"/>
    <m/>
    <m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18:00:51"/>
    <n v="1449183651"/>
    <x v="231"/>
    <b v="0"/>
    <n v="0"/>
    <b v="0"/>
    <s v="film &amp; video/drama"/>
    <m/>
    <m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4:49:06"/>
    <n v="1422474546"/>
    <x v="232"/>
    <b v="0"/>
    <n v="7"/>
    <b v="0"/>
    <s v="film &amp; video/drama"/>
    <m/>
    <m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16:52:52"/>
    <n v="1472593972"/>
    <x v="233"/>
    <b v="0"/>
    <n v="0"/>
    <b v="0"/>
    <s v="film &amp; video/drama"/>
    <m/>
    <m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0T19:50:59"/>
    <n v="1431391859"/>
    <x v="234"/>
    <b v="0"/>
    <n v="5"/>
    <b v="0"/>
    <s v="film &amp; video/drama"/>
    <m/>
    <m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16:48:17"/>
    <n v="1433886497"/>
    <x v="235"/>
    <b v="0"/>
    <n v="0"/>
    <b v="0"/>
    <s v="film &amp; video/drama"/>
    <m/>
    <m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4T19:00:00"/>
    <n v="1447380099"/>
    <x v="236"/>
    <b v="0"/>
    <n v="0"/>
    <b v="0"/>
    <s v="film &amp; video/drama"/>
    <m/>
    <m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08:51:09"/>
    <n v="1452261069"/>
    <x v="237"/>
    <b v="0"/>
    <n v="1"/>
    <b v="0"/>
    <s v="film &amp; video/drama"/>
    <m/>
    <m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4:00:00"/>
    <n v="1481324760"/>
    <x v="238"/>
    <b v="0"/>
    <n v="0"/>
    <b v="0"/>
    <s v="film &amp; video/drama"/>
    <m/>
    <m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07:00:00"/>
    <n v="1445308730"/>
    <x v="239"/>
    <b v="0"/>
    <n v="5"/>
    <b v="0"/>
    <s v="film &amp; video/drama"/>
    <m/>
    <m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2:00:11"/>
    <n v="1363885211"/>
    <x v="240"/>
    <b v="1"/>
    <n v="137"/>
    <b v="1"/>
    <s v="film &amp; video/documentary"/>
    <m/>
    <m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1:45:04"/>
    <n v="1415292304"/>
    <x v="241"/>
    <b v="1"/>
    <n v="376"/>
    <b v="1"/>
    <s v="film &amp; video/documentary"/>
    <m/>
    <m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06:49:50"/>
    <n v="1321357790"/>
    <x v="242"/>
    <b v="1"/>
    <n v="202"/>
    <b v="1"/>
    <s v="film &amp; video/documentary"/>
    <m/>
    <m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1T20:08:24"/>
    <n v="1390439304"/>
    <x v="243"/>
    <b v="1"/>
    <n v="328"/>
    <b v="1"/>
    <s v="film &amp; video/documentary"/>
    <m/>
    <m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2:06:00"/>
    <n v="1265269559"/>
    <x v="244"/>
    <b v="1"/>
    <n v="84"/>
    <b v="1"/>
    <s v="film &amp; video/documentary"/>
    <m/>
    <m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5T20:16:25"/>
    <n v="1342487785"/>
    <x v="245"/>
    <b v="1"/>
    <n v="96"/>
    <b v="1"/>
    <s v="film &amp; video/documentary"/>
    <m/>
    <m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4:43:25"/>
    <n v="1288341805"/>
    <x v="246"/>
    <b v="1"/>
    <n v="223"/>
    <b v="1"/>
    <s v="film &amp; video/documentary"/>
    <m/>
    <m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5T22:39:00"/>
    <n v="1284042614"/>
    <x v="247"/>
    <b v="1"/>
    <n v="62"/>
    <b v="1"/>
    <s v="film &amp; video/documentary"/>
    <m/>
    <m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3:35:09"/>
    <n v="1322073309"/>
    <x v="248"/>
    <b v="1"/>
    <n v="146"/>
    <b v="1"/>
    <s v="film &amp; video/documentary"/>
    <m/>
    <m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2:40:00"/>
    <n v="1275603020"/>
    <x v="249"/>
    <b v="1"/>
    <n v="235"/>
    <b v="1"/>
    <s v="film &amp; video/documentary"/>
    <m/>
    <m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08:34:51"/>
    <n v="1367933691"/>
    <x v="250"/>
    <b v="1"/>
    <n v="437"/>
    <b v="1"/>
    <s v="film &amp; video/documentary"/>
    <m/>
    <m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4:00:00"/>
    <n v="1334429646"/>
    <x v="251"/>
    <b v="1"/>
    <n v="77"/>
    <b v="1"/>
    <s v="film &amp; video/documentary"/>
    <m/>
    <m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5-31T22:59:00"/>
    <n v="1269878058"/>
    <x v="252"/>
    <b v="1"/>
    <n v="108"/>
    <b v="1"/>
    <s v="film &amp; video/documentary"/>
    <m/>
    <m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0:37:15"/>
    <n v="1326728235"/>
    <x v="253"/>
    <b v="1"/>
    <n v="7"/>
    <b v="1"/>
    <s v="film &amp; video/documentary"/>
    <m/>
    <m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6T21:00:00"/>
    <n v="1442443910"/>
    <x v="254"/>
    <b v="1"/>
    <n v="314"/>
    <b v="1"/>
    <s v="film &amp; video/documentary"/>
    <m/>
    <m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06:38:02"/>
    <n v="1297687082"/>
    <x v="255"/>
    <b v="1"/>
    <n v="188"/>
    <b v="1"/>
    <s v="film &amp; video/documentary"/>
    <m/>
    <m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3:27:47"/>
    <n v="1360866467"/>
    <x v="256"/>
    <b v="1"/>
    <n v="275"/>
    <b v="1"/>
    <s v="film &amp; video/documentary"/>
    <m/>
    <m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0:02:42"/>
    <n v="1461078162"/>
    <x v="257"/>
    <b v="1"/>
    <n v="560"/>
    <b v="1"/>
    <s v="film &amp; video/documentary"/>
    <m/>
    <m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7T20:14:26"/>
    <n v="1305767666"/>
    <x v="258"/>
    <b v="1"/>
    <n v="688"/>
    <b v="1"/>
    <s v="film &amp; video/documentary"/>
    <m/>
    <m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2:42:49"/>
    <n v="1425922969"/>
    <x v="259"/>
    <b v="1"/>
    <n v="942"/>
    <b v="1"/>
    <s v="film &amp; video/documentary"/>
    <m/>
    <m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4:59:00"/>
    <n v="1275415679"/>
    <x v="260"/>
    <b v="1"/>
    <n v="88"/>
    <b v="1"/>
    <s v="film &amp; video/documentary"/>
    <m/>
    <m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09:55:00"/>
    <n v="1334783704"/>
    <x v="261"/>
    <b v="1"/>
    <n v="220"/>
    <b v="1"/>
    <s v="film &amp; video/documentary"/>
    <m/>
    <m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0:57:08"/>
    <n v="1294811828"/>
    <x v="262"/>
    <b v="1"/>
    <n v="145"/>
    <b v="1"/>
    <s v="film &amp; video/documentary"/>
    <m/>
    <m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17:54:54"/>
    <n v="1346194494"/>
    <x v="263"/>
    <b v="1"/>
    <n v="963"/>
    <b v="1"/>
    <s v="film &amp; video/documentary"/>
    <m/>
    <m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09:53:15"/>
    <n v="1334155995"/>
    <x v="264"/>
    <b v="1"/>
    <n v="91"/>
    <b v="1"/>
    <s v="film &amp; video/documentary"/>
    <m/>
    <m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15:16:00"/>
    <n v="1269928430"/>
    <x v="265"/>
    <b v="1"/>
    <n v="58"/>
    <b v="1"/>
    <s v="film &amp; video/documentary"/>
    <m/>
    <m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2T22:51:00"/>
    <n v="1264565507"/>
    <x v="266"/>
    <b v="1"/>
    <n v="36"/>
    <b v="1"/>
    <s v="film &amp; video/documentary"/>
    <m/>
    <m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05:51:39"/>
    <n v="1401101499"/>
    <x v="267"/>
    <b v="1"/>
    <n v="165"/>
    <b v="1"/>
    <s v="film &amp; video/documentary"/>
    <m/>
    <m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6T23:39:38"/>
    <n v="1316749178"/>
    <x v="268"/>
    <b v="1"/>
    <n v="111"/>
    <b v="1"/>
    <s v="film &amp; video/documentary"/>
    <m/>
    <m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1T23:43:42"/>
    <n v="1485146622"/>
    <x v="269"/>
    <b v="1"/>
    <n v="1596"/>
    <b v="1"/>
    <s v="film &amp; video/documentary"/>
    <m/>
    <m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4T23:00:00"/>
    <n v="1301950070"/>
    <x v="270"/>
    <b v="1"/>
    <n v="61"/>
    <b v="1"/>
    <s v="film &amp; video/documentary"/>
    <m/>
    <m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3:00:00"/>
    <n v="1386123861"/>
    <x v="271"/>
    <b v="1"/>
    <n v="287"/>
    <b v="1"/>
    <s v="film &amp; video/documentary"/>
    <m/>
    <m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3:49:00"/>
    <n v="1267220191"/>
    <x v="272"/>
    <b v="1"/>
    <n v="65"/>
    <b v="1"/>
    <s v="film &amp; video/documentary"/>
    <m/>
    <m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06:57:46"/>
    <n v="1307102266"/>
    <x v="273"/>
    <b v="1"/>
    <n v="118"/>
    <b v="1"/>
    <s v="film &amp; video/documentary"/>
    <m/>
    <m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1:59:00"/>
    <n v="1330638829"/>
    <x v="274"/>
    <b v="1"/>
    <n v="113"/>
    <b v="1"/>
    <s v="film &amp; video/documentary"/>
    <m/>
    <m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09T20:46:06"/>
    <n v="1349916366"/>
    <x v="275"/>
    <b v="1"/>
    <n v="332"/>
    <b v="1"/>
    <s v="film &amp; video/documentary"/>
    <m/>
    <m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7T19:57:54"/>
    <n v="1330394274"/>
    <x v="276"/>
    <b v="1"/>
    <n v="62"/>
    <b v="1"/>
    <s v="film &amp; video/documentary"/>
    <m/>
    <m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16:23:39"/>
    <n v="1429824219"/>
    <x v="277"/>
    <b v="1"/>
    <n v="951"/>
    <b v="1"/>
    <s v="film &amp; video/documentary"/>
    <m/>
    <m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1T19:58:59"/>
    <n v="1347411539"/>
    <x v="278"/>
    <b v="1"/>
    <n v="415"/>
    <b v="1"/>
    <s v="film &amp; video/documentary"/>
    <m/>
    <m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6T21:01:00"/>
    <n v="1485237096"/>
    <x v="279"/>
    <b v="1"/>
    <n v="305"/>
    <b v="1"/>
    <s v="film &amp; video/documentary"/>
    <m/>
    <m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09:10:35"/>
    <n v="1397571035"/>
    <x v="280"/>
    <b v="1"/>
    <n v="2139"/>
    <b v="1"/>
    <s v="film &amp; video/documentary"/>
    <m/>
    <m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4:26:00"/>
    <n v="1242532513"/>
    <x v="281"/>
    <b v="1"/>
    <n v="79"/>
    <b v="1"/>
    <s v="film &amp; video/documentary"/>
    <m/>
    <m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17:00:00"/>
    <n v="1263679492"/>
    <x v="282"/>
    <b v="1"/>
    <n v="179"/>
    <b v="1"/>
    <s v="film &amp; video/documentary"/>
    <m/>
    <m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5-31T23:59:00"/>
    <n v="1305219744"/>
    <x v="283"/>
    <b v="1"/>
    <n v="202"/>
    <b v="1"/>
    <s v="film &amp; video/documentary"/>
    <m/>
    <m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2:43:00"/>
    <n v="1325007780"/>
    <x v="284"/>
    <b v="1"/>
    <n v="760"/>
    <b v="1"/>
    <s v="film &amp; video/documentary"/>
    <m/>
    <m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3:08:48"/>
    <n v="1377022128"/>
    <x v="285"/>
    <b v="1"/>
    <n v="563"/>
    <b v="1"/>
    <s v="film &amp; video/documentary"/>
    <m/>
    <m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3:35:24"/>
    <n v="1360352124"/>
    <x v="286"/>
    <b v="1"/>
    <n v="135"/>
    <b v="1"/>
    <s v="film &amp; video/documentary"/>
    <m/>
    <m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1T23:00:00"/>
    <n v="1349160018"/>
    <x v="287"/>
    <b v="1"/>
    <n v="290"/>
    <b v="1"/>
    <s v="film &amp; video/documentary"/>
    <m/>
    <m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5T23:03:13"/>
    <n v="1337659393"/>
    <x v="288"/>
    <b v="1"/>
    <n v="447"/>
    <b v="1"/>
    <s v="film &amp; video/documentary"/>
    <m/>
    <m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05:57:14"/>
    <n v="1380797834"/>
    <x v="289"/>
    <b v="1"/>
    <n v="232"/>
    <b v="1"/>
    <s v="film &amp; video/documentary"/>
    <m/>
    <m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2:59:00"/>
    <n v="1292316697"/>
    <x v="290"/>
    <b v="1"/>
    <n v="168"/>
    <b v="1"/>
    <s v="film &amp; video/documentary"/>
    <m/>
    <m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4-30T19:01:00"/>
    <n v="1365791246"/>
    <x v="291"/>
    <b v="1"/>
    <n v="128"/>
    <b v="1"/>
    <s v="film &amp; video/documentary"/>
    <m/>
    <m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8T22:59:00"/>
    <n v="1317064599"/>
    <x v="292"/>
    <b v="1"/>
    <n v="493"/>
    <b v="1"/>
    <s v="film &amp; video/documentary"/>
    <m/>
    <m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1:01:54"/>
    <n v="1395417714"/>
    <x v="293"/>
    <b v="1"/>
    <n v="131"/>
    <b v="1"/>
    <s v="film &amp; video/documentary"/>
    <m/>
    <m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1:00:00"/>
    <n v="1276480894"/>
    <x v="294"/>
    <b v="1"/>
    <n v="50"/>
    <b v="1"/>
    <s v="film &amp; video/documentary"/>
    <m/>
    <m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0-31T19:00:00"/>
    <n v="1378080409"/>
    <x v="295"/>
    <b v="1"/>
    <n v="665"/>
    <b v="1"/>
    <s v="film &amp; video/documentary"/>
    <m/>
    <m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06:24:43"/>
    <n v="1344857083"/>
    <x v="296"/>
    <b v="1"/>
    <n v="129"/>
    <b v="1"/>
    <s v="film &amp; video/documentary"/>
    <m/>
    <m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4-30T22:59:00"/>
    <n v="1427390901"/>
    <x v="297"/>
    <b v="1"/>
    <n v="142"/>
    <b v="1"/>
    <s v="film &amp; video/documentary"/>
    <m/>
    <m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16:00:00"/>
    <n v="1394536048"/>
    <x v="298"/>
    <b v="1"/>
    <n v="2436"/>
    <b v="1"/>
    <s v="film &amp; video/documentary"/>
    <m/>
    <m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1:24:20"/>
    <n v="1287379460"/>
    <x v="299"/>
    <b v="1"/>
    <n v="244"/>
    <b v="1"/>
    <s v="film &amp; video/documentary"/>
    <m/>
    <m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18:02:18"/>
    <n v="1301007738"/>
    <x v="300"/>
    <b v="1"/>
    <n v="298"/>
    <b v="1"/>
    <s v="film &amp; video/documentary"/>
    <m/>
    <m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1:42:15"/>
    <n v="1360258935"/>
    <x v="301"/>
    <b v="1"/>
    <n v="251"/>
    <b v="1"/>
    <s v="film &amp; video/documentary"/>
    <m/>
    <m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15:33:58"/>
    <n v="1327523638"/>
    <x v="302"/>
    <b v="1"/>
    <n v="108"/>
    <b v="1"/>
    <s v="film &amp; video/documentary"/>
    <m/>
    <m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1T20:42:26"/>
    <n v="1336009346"/>
    <x v="303"/>
    <b v="1"/>
    <n v="82"/>
    <b v="1"/>
    <s v="film &amp; video/documentary"/>
    <m/>
    <m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8-31T21:00:00"/>
    <n v="1343096197"/>
    <x v="304"/>
    <b v="1"/>
    <n v="74"/>
    <b v="1"/>
    <s v="film &amp; video/documentary"/>
    <m/>
    <m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0:07:29"/>
    <n v="1328800049"/>
    <x v="305"/>
    <b v="1"/>
    <n v="189"/>
    <b v="1"/>
    <s v="film &amp; video/documentary"/>
    <m/>
    <m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4:05:33"/>
    <n v="1362081933"/>
    <x v="306"/>
    <b v="1"/>
    <n v="80"/>
    <b v="1"/>
    <s v="film &amp; video/documentary"/>
    <m/>
    <m/>
    <x v="0"/>
    <s v="documentary"/>
  </r>
  <r>
    <n v="307"/>
    <s v="Grammar Revolution"/>
    <s v="Why is grammar important?"/>
    <n v="22000"/>
    <n v="24490"/>
    <x v="0"/>
    <s v="US"/>
    <s v="USD"/>
    <n v="1360276801"/>
    <d v="2013-02-07T17:40:01"/>
    <n v="1357684801"/>
    <x v="307"/>
    <b v="1"/>
    <n v="576"/>
    <b v="1"/>
    <s v="film &amp; video/documentary"/>
    <m/>
    <m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1:40:10"/>
    <n v="1295887210"/>
    <x v="308"/>
    <b v="1"/>
    <n v="202"/>
    <b v="1"/>
    <s v="film &amp; video/documentary"/>
    <m/>
    <m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3:02:14"/>
    <n v="1344880934"/>
    <x v="309"/>
    <b v="1"/>
    <n v="238"/>
    <b v="1"/>
    <s v="film &amp; video/documentary"/>
    <m/>
    <m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19T21:00:00"/>
    <n v="1317788623"/>
    <x v="310"/>
    <b v="1"/>
    <n v="36"/>
    <b v="1"/>
    <s v="film &amp; video/documentary"/>
    <m/>
    <m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2:59:00"/>
    <n v="1321852592"/>
    <x v="311"/>
    <b v="1"/>
    <n v="150"/>
    <b v="1"/>
    <s v="film &amp; video/documentary"/>
    <m/>
    <m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16:03:52"/>
    <n v="1363381432"/>
    <x v="312"/>
    <b v="1"/>
    <n v="146"/>
    <b v="1"/>
    <s v="film &amp; video/documentary"/>
    <m/>
    <m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0:59:00"/>
    <n v="1277702894"/>
    <x v="313"/>
    <b v="1"/>
    <n v="222"/>
    <b v="1"/>
    <s v="film &amp; video/documentary"/>
    <m/>
    <m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4:59:48"/>
    <n v="1359575988"/>
    <x v="314"/>
    <b v="1"/>
    <n v="120"/>
    <b v="1"/>
    <s v="film &amp; video/documentary"/>
    <m/>
    <m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3:32:14"/>
    <n v="1343068334"/>
    <x v="315"/>
    <b v="1"/>
    <n v="126"/>
    <b v="1"/>
    <s v="film &amp; video/documentary"/>
    <m/>
    <m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0T23:59:00"/>
    <n v="1415398197"/>
    <x v="316"/>
    <b v="1"/>
    <n v="158"/>
    <b v="1"/>
    <s v="film &amp; video/documentary"/>
    <m/>
    <m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1:14:43"/>
    <n v="1384186483"/>
    <x v="317"/>
    <b v="1"/>
    <n v="316"/>
    <b v="1"/>
    <s v="film &amp; video/documentary"/>
    <m/>
    <m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18:55:51"/>
    <n v="1361753751"/>
    <x v="318"/>
    <b v="1"/>
    <n v="284"/>
    <b v="1"/>
    <s v="film &amp; video/documentary"/>
    <m/>
    <m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2:59:00"/>
    <n v="1257538029"/>
    <x v="319"/>
    <b v="1"/>
    <n v="51"/>
    <b v="1"/>
    <s v="film &amp; video/documentary"/>
    <m/>
    <m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18:00:00"/>
    <n v="1448284433"/>
    <x v="320"/>
    <b v="1"/>
    <n v="158"/>
    <b v="1"/>
    <s v="film &amp; video/documentary"/>
    <m/>
    <m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06:43:06"/>
    <n v="1475577786"/>
    <x v="321"/>
    <b v="1"/>
    <n v="337"/>
    <b v="1"/>
    <s v="film &amp; video/documentary"/>
    <m/>
    <m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08:40:48"/>
    <n v="1460554848"/>
    <x v="322"/>
    <b v="1"/>
    <n v="186"/>
    <b v="1"/>
    <s v="film &amp; video/documentary"/>
    <m/>
    <m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2:59:00"/>
    <n v="1479886966"/>
    <x v="323"/>
    <b v="1"/>
    <n v="58"/>
    <b v="1"/>
    <s v="film &amp; video/documentary"/>
    <m/>
    <m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0:01:48"/>
    <n v="1435590108"/>
    <x v="324"/>
    <b v="1"/>
    <n v="82"/>
    <b v="1"/>
    <s v="film &amp; video/documentary"/>
    <m/>
    <m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19T23:30:33"/>
    <n v="1479184233"/>
    <x v="325"/>
    <b v="1"/>
    <n v="736"/>
    <b v="1"/>
    <s v="film &amp; video/documentary"/>
    <m/>
    <m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17:57:00"/>
    <n v="1486625606"/>
    <x v="326"/>
    <b v="1"/>
    <n v="1151"/>
    <b v="1"/>
    <s v="film &amp; video/documentary"/>
    <m/>
    <m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3:00:00"/>
    <n v="1424669929"/>
    <x v="327"/>
    <b v="1"/>
    <n v="34"/>
    <b v="1"/>
    <s v="film &amp; video/documentary"/>
    <m/>
    <m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0-31T23:00:00"/>
    <n v="1443739388"/>
    <x v="328"/>
    <b v="1"/>
    <n v="498"/>
    <b v="1"/>
    <s v="film &amp; video/documentary"/>
    <m/>
    <m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6T23:00:00"/>
    <n v="1444821127"/>
    <x v="329"/>
    <b v="1"/>
    <n v="167"/>
    <b v="1"/>
    <s v="film &amp; video/documentary"/>
    <m/>
    <m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6T22:59:00"/>
    <n v="1366028563"/>
    <x v="330"/>
    <b v="1"/>
    <n v="340"/>
    <b v="1"/>
    <s v="film &amp; video/documentary"/>
    <m/>
    <m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08:57:14"/>
    <n v="1463493434"/>
    <x v="331"/>
    <b v="1"/>
    <n v="438"/>
    <b v="1"/>
    <s v="film &amp; video/documentary"/>
    <m/>
    <m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3:00:00"/>
    <n v="1442420377"/>
    <x v="332"/>
    <b v="1"/>
    <n v="555"/>
    <b v="1"/>
    <s v="film &amp; video/documentary"/>
    <m/>
    <m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09:16:31"/>
    <n v="1457450191"/>
    <x v="333"/>
    <b v="1"/>
    <n v="266"/>
    <b v="1"/>
    <s v="film &amp; video/documentary"/>
    <m/>
    <m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4:00:00"/>
    <n v="1428423757"/>
    <x v="334"/>
    <b v="1"/>
    <n v="69"/>
    <b v="1"/>
    <s v="film &amp; video/documentary"/>
    <m/>
    <m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17:00:00"/>
    <n v="1428428515"/>
    <x v="335"/>
    <b v="1"/>
    <n v="80"/>
    <b v="1"/>
    <s v="film &amp; video/documentary"/>
    <m/>
    <m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0:18:38"/>
    <n v="1444832318"/>
    <x v="336"/>
    <b v="1"/>
    <n v="493"/>
    <b v="1"/>
    <s v="film &amp; video/documentary"/>
    <m/>
    <m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3T21:05:08"/>
    <n v="1423710308"/>
    <x v="337"/>
    <b v="1"/>
    <n v="31"/>
    <b v="1"/>
    <s v="film &amp; video/documentary"/>
    <m/>
    <m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2T20:00:00"/>
    <n v="1468001290"/>
    <x v="338"/>
    <b v="1"/>
    <n v="236"/>
    <b v="1"/>
    <s v="film &amp; video/documentary"/>
    <m/>
    <m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3:14:28"/>
    <n v="1427739268"/>
    <x v="339"/>
    <b v="1"/>
    <n v="89"/>
    <b v="1"/>
    <s v="film &amp; video/documentary"/>
    <m/>
    <m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16:00:00"/>
    <n v="1486397007"/>
    <x v="340"/>
    <b v="1"/>
    <n v="299"/>
    <b v="1"/>
    <s v="film &amp; video/documentary"/>
    <m/>
    <m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09-30T22:59:00"/>
    <n v="1410555998"/>
    <x v="341"/>
    <b v="1"/>
    <n v="55"/>
    <b v="1"/>
    <s v="film &amp; video/documentary"/>
    <m/>
    <m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3:44:25"/>
    <n v="1459363465"/>
    <x v="342"/>
    <b v="1"/>
    <n v="325"/>
    <b v="1"/>
    <s v="film &amp; video/documentary"/>
    <m/>
    <m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3T22:00:00"/>
    <n v="1413308545"/>
    <x v="343"/>
    <b v="1"/>
    <n v="524"/>
    <b v="1"/>
    <s v="film &amp; video/documentary"/>
    <m/>
    <m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5-31T21:20:00"/>
    <n v="1429312694"/>
    <x v="344"/>
    <b v="1"/>
    <n v="285"/>
    <b v="1"/>
    <s v="film &amp; video/documentary"/>
    <m/>
    <m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17:39:50"/>
    <n v="1429569590"/>
    <x v="345"/>
    <b v="1"/>
    <n v="179"/>
    <b v="1"/>
    <s v="film &amp; video/documentary"/>
    <m/>
    <m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07:00:21"/>
    <n v="1442232021"/>
    <x v="346"/>
    <b v="1"/>
    <n v="188"/>
    <b v="1"/>
    <s v="film &amp; video/documentary"/>
    <m/>
    <m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07:53:29"/>
    <n v="1444910009"/>
    <x v="347"/>
    <b v="1"/>
    <n v="379"/>
    <b v="1"/>
    <s v="film &amp; video/documentary"/>
    <m/>
    <m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09:05:16"/>
    <n v="1437573916"/>
    <x v="348"/>
    <b v="1"/>
    <n v="119"/>
    <b v="1"/>
    <s v="film &amp; video/documentary"/>
    <m/>
    <m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06:58:28"/>
    <n v="1485345508"/>
    <x v="349"/>
    <b v="1"/>
    <n v="167"/>
    <b v="1"/>
    <s v="film &amp; video/documentary"/>
    <m/>
    <m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0T22:59:00"/>
    <n v="1470274509"/>
    <x v="350"/>
    <b v="1"/>
    <n v="221"/>
    <b v="1"/>
    <s v="film &amp; video/documentary"/>
    <m/>
    <m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17:09:14"/>
    <n v="1456614554"/>
    <x v="351"/>
    <b v="1"/>
    <n v="964"/>
    <b v="1"/>
    <s v="film &amp; video/documentary"/>
    <m/>
    <m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7T23:01:08"/>
    <n v="1410148868"/>
    <x v="352"/>
    <b v="1"/>
    <n v="286"/>
    <b v="1"/>
    <s v="film &amp; video/documentary"/>
    <m/>
    <m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15:00:19"/>
    <n v="1445367619"/>
    <x v="353"/>
    <b v="1"/>
    <n v="613"/>
    <b v="1"/>
    <s v="film &amp; video/documentary"/>
    <m/>
    <m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3:52:01"/>
    <n v="1457553121"/>
    <x v="354"/>
    <b v="1"/>
    <n v="29"/>
    <b v="1"/>
    <s v="film &amp; video/documentary"/>
    <m/>
    <m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3:03:14"/>
    <n v="1414738994"/>
    <x v="355"/>
    <b v="1"/>
    <n v="165"/>
    <b v="1"/>
    <s v="film &amp; video/documentary"/>
    <m/>
    <m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3:16:33"/>
    <n v="1455563793"/>
    <x v="356"/>
    <b v="1"/>
    <n v="97"/>
    <b v="1"/>
    <s v="film &amp; video/documentary"/>
    <m/>
    <m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0:19:57"/>
    <n v="1426396797"/>
    <x v="357"/>
    <b v="1"/>
    <n v="303"/>
    <b v="1"/>
    <s v="film &amp; video/documentary"/>
    <m/>
    <m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0:00:00"/>
    <n v="1463517521"/>
    <x v="358"/>
    <b v="1"/>
    <n v="267"/>
    <b v="1"/>
    <s v="film &amp; video/documentary"/>
    <m/>
    <m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0:12:00"/>
    <n v="1414028490"/>
    <x v="359"/>
    <b v="1"/>
    <n v="302"/>
    <b v="1"/>
    <s v="film &amp; video/documentary"/>
    <m/>
    <m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2T22:11:00"/>
    <n v="1433799180"/>
    <x v="360"/>
    <b v="0"/>
    <n v="87"/>
    <b v="1"/>
    <s v="film &amp; video/documentary"/>
    <m/>
    <m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2T20:01:46"/>
    <n v="1414108906"/>
    <x v="361"/>
    <b v="0"/>
    <n v="354"/>
    <b v="1"/>
    <s v="film &amp; video/documentary"/>
    <m/>
    <m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7T19:00:00"/>
    <n v="1405573391"/>
    <x v="362"/>
    <b v="0"/>
    <n v="86"/>
    <b v="1"/>
    <s v="film &amp; video/documentary"/>
    <m/>
    <m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4:22:00"/>
    <n v="1268934736"/>
    <x v="363"/>
    <b v="0"/>
    <n v="26"/>
    <b v="1"/>
    <s v="film &amp; video/documentary"/>
    <m/>
    <m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0T22:59:00"/>
    <n v="1400704672"/>
    <x v="364"/>
    <b v="0"/>
    <n v="113"/>
    <b v="1"/>
    <s v="film &amp; video/documentary"/>
    <m/>
    <m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09:33:19"/>
    <n v="1391005999"/>
    <x v="365"/>
    <b v="0"/>
    <n v="65"/>
    <b v="1"/>
    <s v="film &amp; video/documentary"/>
    <m/>
    <m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4:01:58"/>
    <n v="1334948518"/>
    <x v="366"/>
    <b v="0"/>
    <n v="134"/>
    <b v="1"/>
    <s v="film &amp; video/documentary"/>
    <m/>
    <m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4-30T23:59:00"/>
    <n v="1363960278"/>
    <x v="367"/>
    <b v="0"/>
    <n v="119"/>
    <b v="1"/>
    <s v="film &amp; video/documentary"/>
    <m/>
    <m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08:32:02"/>
    <n v="1423405922"/>
    <x v="368"/>
    <b v="0"/>
    <n v="159"/>
    <b v="1"/>
    <s v="film &amp; video/documentary"/>
    <m/>
    <m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08:14:29"/>
    <n v="1324041269"/>
    <x v="369"/>
    <b v="0"/>
    <n v="167"/>
    <b v="1"/>
    <s v="film &amp; video/documentary"/>
    <m/>
    <m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4:05:00"/>
    <n v="1481137500"/>
    <x v="370"/>
    <b v="0"/>
    <n v="43"/>
    <b v="1"/>
    <s v="film &amp; video/documentary"/>
    <m/>
    <m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3:25:39"/>
    <n v="1355855139"/>
    <x v="371"/>
    <b v="0"/>
    <n v="1062"/>
    <b v="1"/>
    <s v="film &amp; video/documentary"/>
    <m/>
    <m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1:00:00"/>
    <n v="1456408244"/>
    <x v="372"/>
    <b v="0"/>
    <n v="9"/>
    <b v="1"/>
    <s v="film &amp; video/documentary"/>
    <m/>
    <m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16:53:18"/>
    <n v="1340056398"/>
    <x v="373"/>
    <b v="0"/>
    <n v="89"/>
    <b v="1"/>
    <s v="film &amp; video/documentary"/>
    <m/>
    <m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16:20:31"/>
    <n v="1312320031"/>
    <x v="374"/>
    <b v="0"/>
    <n v="174"/>
    <b v="1"/>
    <s v="film &amp; video/documentary"/>
    <m/>
    <m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2:18:00"/>
    <n v="1390088311"/>
    <x v="375"/>
    <b v="0"/>
    <n v="14"/>
    <b v="1"/>
    <s v="film &amp; video/documentary"/>
    <m/>
    <m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05:51:56"/>
    <n v="1469443916"/>
    <x v="376"/>
    <b v="0"/>
    <n v="48"/>
    <b v="1"/>
    <s v="film &amp; video/documentary"/>
    <m/>
    <m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2:01:00"/>
    <n v="1444888868"/>
    <x v="377"/>
    <b v="0"/>
    <n v="133"/>
    <b v="1"/>
    <s v="film &amp; video/documentary"/>
    <m/>
    <m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18:52:00"/>
    <n v="1451655808"/>
    <x v="378"/>
    <b v="0"/>
    <n v="83"/>
    <b v="1"/>
    <s v="film &amp; video/documentary"/>
    <m/>
    <m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1:31:12"/>
    <n v="1332174672"/>
    <x v="379"/>
    <b v="0"/>
    <n v="149"/>
    <b v="1"/>
    <s v="film &amp; video/documentary"/>
    <m/>
    <m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2:16:32"/>
    <n v="1451409392"/>
    <x v="380"/>
    <b v="0"/>
    <n v="49"/>
    <b v="1"/>
    <s v="film &amp; video/documentary"/>
    <m/>
    <m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0:00:00"/>
    <n v="1340642717"/>
    <x v="381"/>
    <b v="0"/>
    <n v="251"/>
    <b v="1"/>
    <s v="film &amp; video/documentary"/>
    <m/>
    <m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2:01:40"/>
    <n v="1345741300"/>
    <x v="382"/>
    <b v="0"/>
    <n v="22"/>
    <b v="1"/>
    <s v="film &amp; video/documentary"/>
    <m/>
    <m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8T21:49:19"/>
    <n v="1398480559"/>
    <x v="383"/>
    <b v="0"/>
    <n v="48"/>
    <b v="1"/>
    <s v="film &amp; video/documentary"/>
    <m/>
    <m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3:45:47"/>
    <n v="1417977947"/>
    <x v="384"/>
    <b v="0"/>
    <n v="383"/>
    <b v="1"/>
    <s v="film &amp; video/documentary"/>
    <m/>
    <m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0:01:41"/>
    <n v="1413986501"/>
    <x v="385"/>
    <b v="0"/>
    <n v="237"/>
    <b v="1"/>
    <s v="film &amp; video/documentary"/>
    <m/>
    <m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17:49:51"/>
    <n v="1437950991"/>
    <x v="386"/>
    <b v="0"/>
    <n v="13"/>
    <b v="1"/>
    <s v="film &amp; video/documentary"/>
    <m/>
    <m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1:00:00"/>
    <n v="1436976858"/>
    <x v="387"/>
    <b v="0"/>
    <n v="562"/>
    <b v="1"/>
    <s v="film &amp; video/documentary"/>
    <m/>
    <m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7T20:49:40"/>
    <n v="1467078580"/>
    <x v="388"/>
    <b v="0"/>
    <n v="71"/>
    <b v="1"/>
    <s v="film &amp; video/documentary"/>
    <m/>
    <m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17:59:00"/>
    <n v="1391477450"/>
    <x v="389"/>
    <b v="0"/>
    <n v="1510"/>
    <b v="1"/>
    <s v="film &amp; video/documentary"/>
    <m/>
    <m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7T19:52:52"/>
    <n v="1429318372"/>
    <x v="390"/>
    <b v="0"/>
    <n v="14"/>
    <b v="1"/>
    <s v="film &amp; video/documentary"/>
    <m/>
    <m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7T19:59:00"/>
    <n v="1321578051"/>
    <x v="391"/>
    <b v="0"/>
    <n v="193"/>
    <b v="1"/>
    <s v="film &amp; video/documentary"/>
    <m/>
    <m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7T22:00:00"/>
    <n v="1312823571"/>
    <x v="392"/>
    <b v="0"/>
    <n v="206"/>
    <b v="1"/>
    <s v="film &amp; video/documentary"/>
    <m/>
    <m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2:00:52"/>
    <n v="1378746052"/>
    <x v="393"/>
    <b v="0"/>
    <n v="351"/>
    <b v="1"/>
    <s v="film &amp; video/documentary"/>
    <m/>
    <m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3:38:02"/>
    <n v="1455737882"/>
    <x v="394"/>
    <b v="0"/>
    <n v="50"/>
    <b v="1"/>
    <s v="film &amp; video/documentary"/>
    <m/>
    <m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16:32:00"/>
    <n v="1332452960"/>
    <x v="395"/>
    <b v="0"/>
    <n v="184"/>
    <b v="1"/>
    <s v="film &amp; video/documentary"/>
    <m/>
    <m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08:33:26"/>
    <n v="1340372006"/>
    <x v="396"/>
    <b v="0"/>
    <n v="196"/>
    <b v="1"/>
    <s v="film &amp; video/documentary"/>
    <m/>
    <m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8-31T22:44:00"/>
    <n v="1279651084"/>
    <x v="397"/>
    <b v="0"/>
    <n v="229"/>
    <b v="1"/>
    <s v="film &amp; video/documentary"/>
    <m/>
    <m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4:02:06"/>
    <n v="1426446126"/>
    <x v="398"/>
    <b v="0"/>
    <n v="67"/>
    <b v="1"/>
    <s v="film &amp; video/documentary"/>
    <m/>
    <m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07:00:00"/>
    <n v="1479070867"/>
    <x v="399"/>
    <b v="0"/>
    <n v="95"/>
    <b v="1"/>
    <s v="film &amp; video/documentary"/>
    <m/>
    <m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6T22:30:00"/>
    <n v="1397661347"/>
    <x v="400"/>
    <b v="0"/>
    <n v="62"/>
    <b v="1"/>
    <s v="film &amp; video/documentary"/>
    <m/>
    <m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15:12:50"/>
    <n v="1310155970"/>
    <x v="401"/>
    <b v="0"/>
    <n v="73"/>
    <b v="1"/>
    <s v="film &amp; video/documentary"/>
    <m/>
    <m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08:56:57"/>
    <n v="1444913817"/>
    <x v="402"/>
    <b v="0"/>
    <n v="43"/>
    <b v="1"/>
    <s v="film &amp; video/documentary"/>
    <m/>
    <m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2:08:00"/>
    <n v="1308900441"/>
    <x v="403"/>
    <b v="0"/>
    <n v="70"/>
    <b v="1"/>
    <s v="film &amp; video/documentary"/>
    <m/>
    <m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18:04:00"/>
    <n v="1389107062"/>
    <x v="404"/>
    <b v="0"/>
    <n v="271"/>
    <b v="1"/>
    <s v="film &amp; video/documentary"/>
    <m/>
    <m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5T21:02:19"/>
    <n v="1391479339"/>
    <x v="405"/>
    <b v="0"/>
    <n v="55"/>
    <b v="1"/>
    <s v="film &amp; video/documentary"/>
    <m/>
    <m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0:59:00"/>
    <n v="1301975637"/>
    <x v="406"/>
    <b v="0"/>
    <n v="35"/>
    <b v="1"/>
    <s v="film &amp; video/documentary"/>
    <m/>
    <m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16:54:10"/>
    <n v="1316552050"/>
    <x v="407"/>
    <b v="0"/>
    <n v="22"/>
    <b v="1"/>
    <s v="film &amp; video/documentary"/>
    <m/>
    <m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3:39:50"/>
    <n v="1380217190"/>
    <x v="408"/>
    <b v="0"/>
    <n v="38"/>
    <b v="1"/>
    <s v="film &amp; video/documentary"/>
    <m/>
    <m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15:42:24"/>
    <n v="1466628144"/>
    <x v="409"/>
    <b v="0"/>
    <n v="15"/>
    <b v="1"/>
    <s v="film &amp; video/documentary"/>
    <m/>
    <m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18:33:17"/>
    <n v="1429486397"/>
    <x v="410"/>
    <b v="0"/>
    <n v="7"/>
    <b v="1"/>
    <s v="film &amp; video/documentary"/>
    <m/>
    <m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0:00:00"/>
    <n v="1384920804"/>
    <x v="411"/>
    <b v="0"/>
    <n v="241"/>
    <b v="1"/>
    <s v="film &amp; video/documentary"/>
    <m/>
    <m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2:49:38"/>
    <n v="1341856178"/>
    <x v="412"/>
    <b v="0"/>
    <n v="55"/>
    <b v="1"/>
    <s v="film &amp; video/documentary"/>
    <m/>
    <m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16:03:31"/>
    <n v="1340139811"/>
    <x v="413"/>
    <b v="0"/>
    <n v="171"/>
    <b v="1"/>
    <s v="film &amp; video/documentary"/>
    <m/>
    <m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1T20:31:05"/>
    <n v="1378949465"/>
    <x v="414"/>
    <b v="0"/>
    <n v="208"/>
    <b v="1"/>
    <s v="film &amp; video/documentary"/>
    <m/>
    <m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07:00:00"/>
    <n v="1411417602"/>
    <x v="415"/>
    <b v="0"/>
    <n v="21"/>
    <b v="1"/>
    <s v="film &amp; video/documentary"/>
    <m/>
    <m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4:30:31"/>
    <n v="1389259831"/>
    <x v="416"/>
    <b v="0"/>
    <n v="25"/>
    <b v="1"/>
    <s v="film &amp; video/documentary"/>
    <m/>
    <m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7T23:33:00"/>
    <n v="1364426260"/>
    <x v="417"/>
    <b v="0"/>
    <n v="52"/>
    <b v="1"/>
    <s v="film &amp; video/documentary"/>
    <m/>
    <m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1:46:37"/>
    <n v="1435041997"/>
    <x v="418"/>
    <b v="0"/>
    <n v="104"/>
    <b v="1"/>
    <s v="film &amp; video/documentary"/>
    <m/>
    <m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15:13:07"/>
    <n v="1367352787"/>
    <x v="419"/>
    <b v="0"/>
    <n v="73"/>
    <b v="1"/>
    <s v="film &amp; video/documentary"/>
    <m/>
    <m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3T23:40:31"/>
    <n v="1392183631"/>
    <x v="420"/>
    <b v="0"/>
    <n v="3"/>
    <b v="0"/>
    <s v="film &amp; video/animation"/>
    <m/>
    <m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06:47:36"/>
    <n v="1434973656"/>
    <x v="421"/>
    <b v="0"/>
    <n v="6"/>
    <b v="0"/>
    <s v="film &amp; video/animation"/>
    <m/>
    <m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1:14:57"/>
    <n v="1407824097"/>
    <x v="422"/>
    <b v="0"/>
    <n v="12"/>
    <b v="0"/>
    <s v="film &amp; video/animation"/>
    <m/>
    <m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17:13:50"/>
    <n v="1367878430"/>
    <x v="423"/>
    <b v="0"/>
    <n v="13"/>
    <b v="0"/>
    <s v="film &amp; video/animation"/>
    <m/>
    <m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3:01:39"/>
    <n v="1327568499"/>
    <x v="424"/>
    <b v="0"/>
    <n v="5"/>
    <b v="0"/>
    <s v="film &amp; video/animation"/>
    <m/>
    <m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16:40:04"/>
    <n v="1443472804"/>
    <x v="425"/>
    <b v="0"/>
    <n v="2"/>
    <b v="0"/>
    <s v="film &amp; video/animation"/>
    <m/>
    <m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2:05:14"/>
    <n v="1454259914"/>
    <x v="426"/>
    <b v="0"/>
    <n v="8"/>
    <b v="0"/>
    <s v="film &amp; video/animation"/>
    <m/>
    <m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3:59:00"/>
    <n v="1444340940"/>
    <x v="427"/>
    <b v="0"/>
    <n v="0"/>
    <b v="0"/>
    <s v="film &amp; video/animation"/>
    <m/>
    <m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17:00:00"/>
    <n v="1400523845"/>
    <x v="428"/>
    <b v="0"/>
    <n v="13"/>
    <b v="0"/>
    <s v="film &amp; video/animation"/>
    <m/>
    <m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6T23:59:00"/>
    <n v="1252964282"/>
    <x v="429"/>
    <b v="0"/>
    <n v="0"/>
    <b v="0"/>
    <s v="film &amp; video/animation"/>
    <m/>
    <m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0T21:34:27"/>
    <n v="1377570867"/>
    <x v="430"/>
    <b v="0"/>
    <n v="5"/>
    <b v="0"/>
    <s v="film &amp; video/animation"/>
    <m/>
    <m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15:54:43"/>
    <n v="1465160083"/>
    <x v="431"/>
    <b v="0"/>
    <n v="8"/>
    <b v="0"/>
    <s v="film &amp; video/animation"/>
    <m/>
    <m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2:26:21"/>
    <n v="1440264381"/>
    <x v="432"/>
    <b v="0"/>
    <n v="8"/>
    <b v="0"/>
    <s v="film &amp; video/animation"/>
    <m/>
    <m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0:07:02"/>
    <n v="1439392022"/>
    <x v="433"/>
    <b v="0"/>
    <n v="0"/>
    <b v="0"/>
    <s v="film &amp; video/animation"/>
    <m/>
    <m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16:01:42"/>
    <n v="1383076902"/>
    <x v="434"/>
    <b v="0"/>
    <n v="2"/>
    <b v="0"/>
    <s v="film &amp; video/animation"/>
    <m/>
    <m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2:56:20"/>
    <n v="1376502980"/>
    <x v="435"/>
    <b v="0"/>
    <n v="3"/>
    <b v="0"/>
    <s v="film &amp; video/animation"/>
    <m/>
    <m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3:41:53"/>
    <n v="1372668113"/>
    <x v="436"/>
    <b v="0"/>
    <n v="0"/>
    <b v="0"/>
    <s v="film &amp; video/animation"/>
    <m/>
    <m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2:38:46"/>
    <n v="1470728326"/>
    <x v="437"/>
    <b v="0"/>
    <n v="0"/>
    <b v="0"/>
    <s v="film &amp; video/animation"/>
    <m/>
    <m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2:15:58"/>
    <n v="1445235358"/>
    <x v="438"/>
    <b v="0"/>
    <n v="11"/>
    <b v="0"/>
    <s v="film &amp; video/animation"/>
    <m/>
    <m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3:16:58"/>
    <n v="1412705818"/>
    <x v="439"/>
    <b v="0"/>
    <n v="0"/>
    <b v="0"/>
    <s v="film &amp; video/animation"/>
    <m/>
    <m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17:39:13"/>
    <n v="1456270753"/>
    <x v="440"/>
    <b v="0"/>
    <n v="1"/>
    <b v="0"/>
    <s v="film &amp; video/animation"/>
    <m/>
    <m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4:03:16"/>
    <n v="1380826996"/>
    <x v="441"/>
    <b v="0"/>
    <n v="0"/>
    <b v="0"/>
    <s v="film &amp; video/animation"/>
    <m/>
    <m/>
    <x v="0"/>
    <s v="animation"/>
  </r>
  <r>
    <n v="442"/>
    <s v="The Paranormal Idiot"/>
    <s v="Doomsday is here"/>
    <n v="17000"/>
    <n v="6691"/>
    <x v="2"/>
    <s v="US"/>
    <s v="USD"/>
    <n v="1424380783"/>
    <d v="2015-02-19T16:19:43"/>
    <n v="1421788783"/>
    <x v="442"/>
    <b v="0"/>
    <n v="17"/>
    <b v="0"/>
    <s v="film &amp; video/animation"/>
    <m/>
    <m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09T19:21:41"/>
    <n v="1389399701"/>
    <x v="443"/>
    <b v="0"/>
    <n v="2"/>
    <b v="0"/>
    <s v="film &amp; video/animation"/>
    <m/>
    <m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16:46:01"/>
    <n v="1324158361"/>
    <x v="444"/>
    <b v="0"/>
    <n v="1"/>
    <b v="0"/>
    <s v="film &amp; video/animation"/>
    <m/>
    <m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3:02:55"/>
    <n v="1430899375"/>
    <x v="445"/>
    <b v="0"/>
    <n v="2"/>
    <b v="0"/>
    <s v="film &amp; video/animation"/>
    <m/>
    <m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3T21:00:20"/>
    <n v="1422842420"/>
    <x v="446"/>
    <b v="0"/>
    <n v="16"/>
    <b v="0"/>
    <s v="film &amp; video/animation"/>
    <m/>
    <m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07:19:23"/>
    <n v="1361884763"/>
    <x v="447"/>
    <b v="0"/>
    <n v="1"/>
    <b v="0"/>
    <s v="film &amp; video/animation"/>
    <m/>
    <m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3:11:35"/>
    <n v="1398363095"/>
    <x v="448"/>
    <b v="0"/>
    <n v="4"/>
    <b v="0"/>
    <s v="film &amp; video/animation"/>
    <m/>
    <m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08:38:05"/>
    <n v="1379425085"/>
    <x v="449"/>
    <b v="0"/>
    <n v="5"/>
    <b v="0"/>
    <s v="film &amp; video/animation"/>
    <m/>
    <m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17:43:20"/>
    <n v="1389825800"/>
    <x v="450"/>
    <b v="0"/>
    <n v="7"/>
    <b v="0"/>
    <s v="film &amp; video/animation"/>
    <m/>
    <m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2:09:51"/>
    <n v="1388077791"/>
    <x v="451"/>
    <b v="0"/>
    <n v="0"/>
    <b v="0"/>
    <s v="film &amp; video/animation"/>
    <m/>
    <m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1:53:35"/>
    <n v="1428944015"/>
    <x v="452"/>
    <b v="0"/>
    <n v="12"/>
    <b v="0"/>
    <s v="film &amp; video/animation"/>
    <m/>
    <m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4:47:59"/>
    <n v="1422992879"/>
    <x v="453"/>
    <b v="0"/>
    <n v="2"/>
    <b v="0"/>
    <s v="film &amp; video/animation"/>
    <m/>
    <m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08:14:00"/>
    <n v="1414343571"/>
    <x v="454"/>
    <b v="0"/>
    <n v="5"/>
    <b v="0"/>
    <s v="film &amp; video/animation"/>
    <m/>
    <m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6T19:31:00"/>
    <n v="1330733022"/>
    <x v="455"/>
    <b v="0"/>
    <n v="2"/>
    <b v="0"/>
    <s v="film &amp; video/animation"/>
    <m/>
    <m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1T22:59:00"/>
    <n v="1380559201"/>
    <x v="456"/>
    <b v="0"/>
    <n v="3"/>
    <b v="0"/>
    <s v="film &amp; video/animation"/>
    <m/>
    <m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3:25:12"/>
    <n v="1405621512"/>
    <x v="457"/>
    <b v="0"/>
    <n v="0"/>
    <b v="0"/>
    <s v="film &amp; video/animation"/>
    <m/>
    <m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1:47:40"/>
    <n v="1365958060"/>
    <x v="458"/>
    <b v="0"/>
    <n v="49"/>
    <b v="0"/>
    <s v="film &amp; video/animation"/>
    <m/>
    <m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1:22:07"/>
    <n v="1316013727"/>
    <x v="459"/>
    <b v="0"/>
    <n v="1"/>
    <b v="0"/>
    <s v="film &amp; video/animation"/>
    <m/>
    <m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5-31T23:00:00"/>
    <n v="1398862875"/>
    <x v="460"/>
    <b v="0"/>
    <n v="2"/>
    <b v="0"/>
    <s v="film &amp; video/animation"/>
    <m/>
    <m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15:19:27"/>
    <n v="1368476367"/>
    <x v="461"/>
    <b v="0"/>
    <n v="0"/>
    <b v="0"/>
    <s v="film &amp; video/animation"/>
    <m/>
    <m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09T22:02:21"/>
    <n v="1307761341"/>
    <x v="462"/>
    <b v="0"/>
    <n v="0"/>
    <b v="0"/>
    <s v="film &amp; video/animation"/>
    <m/>
    <m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2:02:33"/>
    <n v="1311699753"/>
    <x v="463"/>
    <b v="0"/>
    <n v="11"/>
    <b v="0"/>
    <s v="film &amp; video/animation"/>
    <m/>
    <m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15:22:15"/>
    <n v="1461874935"/>
    <x v="464"/>
    <b v="0"/>
    <n v="1"/>
    <b v="0"/>
    <s v="film &amp; video/animation"/>
    <m/>
    <m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6T21:52:54"/>
    <n v="1402455174"/>
    <x v="465"/>
    <b v="0"/>
    <n v="8"/>
    <b v="0"/>
    <s v="film &amp; video/animation"/>
    <m/>
    <m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17:37:44"/>
    <n v="1344465464"/>
    <x v="466"/>
    <b v="0"/>
    <n v="5"/>
    <b v="0"/>
    <s v="film &amp; video/animation"/>
    <m/>
    <m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1:18:54"/>
    <n v="1344961134"/>
    <x v="467"/>
    <b v="0"/>
    <n v="39"/>
    <b v="0"/>
    <s v="film &amp; video/animation"/>
    <m/>
    <m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0T22:51:05"/>
    <n v="1336795283"/>
    <x v="468"/>
    <b v="0"/>
    <n v="0"/>
    <b v="0"/>
    <s v="film &amp; video/animation"/>
    <m/>
    <m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18:45:24"/>
    <n v="1404776724"/>
    <x v="469"/>
    <b v="0"/>
    <n v="0"/>
    <b v="0"/>
    <s v="film &amp; video/animation"/>
    <m/>
    <m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5T23:00:00"/>
    <n v="1385524889"/>
    <x v="470"/>
    <b v="0"/>
    <n v="2"/>
    <b v="0"/>
    <s v="film &amp; video/animation"/>
    <m/>
    <m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1:19:39"/>
    <n v="1394039979"/>
    <x v="471"/>
    <b v="0"/>
    <n v="170"/>
    <b v="0"/>
    <s v="film &amp; video/animation"/>
    <m/>
    <m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17:08:38"/>
    <n v="1406239718"/>
    <x v="472"/>
    <b v="0"/>
    <n v="5"/>
    <b v="0"/>
    <s v="film &amp; video/animation"/>
    <m/>
    <m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1:45:19"/>
    <n v="1408380319"/>
    <x v="473"/>
    <b v="0"/>
    <n v="14"/>
    <b v="0"/>
    <s v="film &amp; video/animation"/>
    <m/>
    <m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2:53:49"/>
    <n v="1484726029"/>
    <x v="474"/>
    <b v="0"/>
    <n v="1"/>
    <b v="0"/>
    <s v="film &amp; video/animation"/>
    <m/>
    <m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5T21:04:03"/>
    <n v="1428285843"/>
    <x v="475"/>
    <b v="0"/>
    <n v="0"/>
    <b v="0"/>
    <s v="film &amp; video/animation"/>
    <m/>
    <m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2T22:59:00"/>
    <n v="1398727441"/>
    <x v="476"/>
    <b v="0"/>
    <n v="124"/>
    <b v="0"/>
    <s v="film &amp; video/animation"/>
    <m/>
    <m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15:02:14"/>
    <n v="1332187334"/>
    <x v="477"/>
    <b v="0"/>
    <n v="0"/>
    <b v="0"/>
    <s v="film &amp; video/animation"/>
    <m/>
    <m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15:51:49"/>
    <n v="1425333109"/>
    <x v="478"/>
    <b v="0"/>
    <n v="0"/>
    <b v="0"/>
    <s v="film &amp; video/animation"/>
    <m/>
    <m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05:47:15"/>
    <n v="1411379235"/>
    <x v="479"/>
    <b v="0"/>
    <n v="55"/>
    <b v="0"/>
    <s v="film &amp; video/animation"/>
    <m/>
    <m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07:00:15"/>
    <n v="1373457615"/>
    <x v="480"/>
    <b v="0"/>
    <n v="140"/>
    <b v="0"/>
    <s v="film &amp; video/animation"/>
    <m/>
    <m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1:08:09"/>
    <n v="1347293289"/>
    <x v="481"/>
    <b v="0"/>
    <n v="21"/>
    <b v="0"/>
    <s v="film &amp; video/animation"/>
    <m/>
    <m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09:34:00"/>
    <n v="1458336690"/>
    <x v="482"/>
    <b v="0"/>
    <n v="1"/>
    <b v="0"/>
    <s v="film &amp; video/animation"/>
    <m/>
    <m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8T23:44:32"/>
    <n v="1354250672"/>
    <x v="483"/>
    <b v="0"/>
    <n v="147"/>
    <b v="0"/>
    <s v="film &amp; video/animation"/>
    <m/>
    <m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18:32:52"/>
    <n v="1443220372"/>
    <x v="484"/>
    <b v="0"/>
    <n v="11"/>
    <b v="0"/>
    <s v="film &amp; video/animation"/>
    <m/>
    <m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07:08:19"/>
    <n v="1366200499"/>
    <x v="485"/>
    <b v="0"/>
    <n v="125"/>
    <b v="0"/>
    <s v="film &amp; video/animation"/>
    <m/>
    <m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17:37:19"/>
    <n v="1399070239"/>
    <x v="486"/>
    <b v="0"/>
    <n v="1"/>
    <b v="0"/>
    <s v="film &amp; video/animation"/>
    <m/>
    <m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0:16:34"/>
    <n v="1477491394"/>
    <x v="487"/>
    <b v="0"/>
    <n v="0"/>
    <b v="0"/>
    <s v="film &amp; video/animation"/>
    <m/>
    <m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8T20:18:20"/>
    <n v="1481332700"/>
    <x v="488"/>
    <b v="0"/>
    <n v="0"/>
    <b v="0"/>
    <s v="film &amp; video/animation"/>
    <m/>
    <m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06:33:00"/>
    <n v="1323084816"/>
    <x v="489"/>
    <b v="0"/>
    <n v="3"/>
    <b v="0"/>
    <s v="film &amp; video/animation"/>
    <m/>
    <m/>
    <x v="0"/>
    <s v="animation"/>
  </r>
  <r>
    <n v="490"/>
    <s v="PROJECT IS CANCELLED"/>
    <s v="Cancelled"/>
    <n v="1000"/>
    <n v="0"/>
    <x v="2"/>
    <s v="US"/>
    <s v="USD"/>
    <n v="1345677285"/>
    <d v="2012-08-22T18:14:45"/>
    <n v="1343085285"/>
    <x v="490"/>
    <b v="0"/>
    <n v="0"/>
    <b v="0"/>
    <s v="film &amp; video/animation"/>
    <m/>
    <m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18:34:59"/>
    <n v="1451345699"/>
    <x v="491"/>
    <b v="0"/>
    <n v="0"/>
    <b v="0"/>
    <s v="film &amp; video/animation"/>
    <m/>
    <m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2T19:50:30"/>
    <n v="1471135830"/>
    <x v="492"/>
    <b v="0"/>
    <n v="0"/>
    <b v="0"/>
    <s v="film &amp; video/animation"/>
    <m/>
    <m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2:25:38"/>
    <n v="1429550738"/>
    <x v="493"/>
    <b v="0"/>
    <n v="0"/>
    <b v="0"/>
    <s v="film &amp; video/animation"/>
    <m/>
    <m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2T22:00:00"/>
    <n v="1402343765"/>
    <x v="494"/>
    <b v="0"/>
    <n v="3"/>
    <b v="0"/>
    <s v="film &amp; video/animation"/>
    <m/>
    <m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4:51:45"/>
    <n v="1434484305"/>
    <x v="495"/>
    <b v="0"/>
    <n v="0"/>
    <b v="0"/>
    <s v="film &amp; video/animation"/>
    <m/>
    <m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17:21:14"/>
    <n v="1386886874"/>
    <x v="496"/>
    <b v="0"/>
    <n v="1"/>
    <b v="0"/>
    <s v="film &amp; video/animation"/>
    <m/>
    <m/>
    <x v="0"/>
    <s v="animation"/>
  </r>
  <r>
    <n v="497"/>
    <s v="Galaxy Probe Kids"/>
    <s v="live-action/animated series pilot."/>
    <n v="4480"/>
    <n v="30"/>
    <x v="2"/>
    <s v="US"/>
    <s v="USD"/>
    <n v="1419483600"/>
    <d v="2014-12-25T00:00:00"/>
    <n v="1414889665"/>
    <x v="497"/>
    <b v="0"/>
    <n v="3"/>
    <b v="0"/>
    <s v="film &amp; video/animation"/>
    <m/>
    <m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3:17:29"/>
    <n v="1321035449"/>
    <x v="498"/>
    <b v="0"/>
    <n v="22"/>
    <b v="0"/>
    <s v="film &amp; video/animation"/>
    <m/>
    <m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15:59:00"/>
    <n v="1250630968"/>
    <x v="499"/>
    <b v="0"/>
    <n v="26"/>
    <b v="0"/>
    <s v="film &amp; video/animation"/>
    <m/>
    <m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17:16:00"/>
    <n v="1268255751"/>
    <x v="500"/>
    <b v="0"/>
    <n v="4"/>
    <b v="0"/>
    <s v="film &amp; video/animation"/>
    <m/>
    <m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0:37:31"/>
    <n v="1307597851"/>
    <x v="501"/>
    <b v="0"/>
    <n v="0"/>
    <b v="0"/>
    <s v="film &amp; video/animation"/>
    <m/>
    <m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07:17:05"/>
    <n v="1329484625"/>
    <x v="502"/>
    <b v="0"/>
    <n v="4"/>
    <b v="0"/>
    <s v="film &amp; video/animation"/>
    <m/>
    <m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07:38:23"/>
    <n v="1418906303"/>
    <x v="503"/>
    <b v="0"/>
    <n v="9"/>
    <b v="0"/>
    <s v="film &amp; video/animation"/>
    <m/>
    <m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17:36:27"/>
    <n v="1328916987"/>
    <x v="504"/>
    <b v="0"/>
    <n v="5"/>
    <b v="0"/>
    <s v="film &amp; video/animation"/>
    <m/>
    <m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4T21:21:26"/>
    <n v="1447122086"/>
    <x v="505"/>
    <b v="0"/>
    <n v="14"/>
    <b v="0"/>
    <s v="film &amp; video/animation"/>
    <m/>
    <m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08:15:20"/>
    <n v="1373548520"/>
    <x v="506"/>
    <b v="0"/>
    <n v="1"/>
    <b v="0"/>
    <s v="film &amp; video/animation"/>
    <m/>
    <m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18:00:57"/>
    <n v="1346799657"/>
    <x v="507"/>
    <b v="0"/>
    <n v="10"/>
    <b v="0"/>
    <s v="film &amp; video/animation"/>
    <m/>
    <m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09:14:00"/>
    <n v="1332808501"/>
    <x v="508"/>
    <b v="0"/>
    <n v="3"/>
    <b v="0"/>
    <s v="film &amp; video/animation"/>
    <m/>
    <m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0:09:30"/>
    <n v="1432912170"/>
    <x v="509"/>
    <b v="0"/>
    <n v="1"/>
    <b v="0"/>
    <s v="film &amp; video/animation"/>
    <m/>
    <m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2-29T23:13:59"/>
    <n v="1454213639"/>
    <x v="510"/>
    <b v="0"/>
    <n v="0"/>
    <b v="0"/>
    <s v="film &amp; video/animation"/>
    <m/>
    <m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1:16:22"/>
    <n v="1362640582"/>
    <x v="511"/>
    <b v="0"/>
    <n v="5"/>
    <b v="0"/>
    <s v="film &amp; video/animation"/>
    <m/>
    <m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3:48:47"/>
    <n v="1475776127"/>
    <x v="512"/>
    <b v="0"/>
    <n v="2"/>
    <b v="0"/>
    <s v="film &amp; video/animation"/>
    <m/>
    <m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2:00:00"/>
    <n v="1467387705"/>
    <x v="513"/>
    <b v="0"/>
    <n v="68"/>
    <b v="0"/>
    <s v="film &amp; video/animation"/>
    <m/>
    <m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09:44:07"/>
    <n v="1405003447"/>
    <x v="514"/>
    <b v="0"/>
    <n v="3"/>
    <b v="0"/>
    <s v="film &amp; video/animation"/>
    <m/>
    <m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06:46:41"/>
    <n v="1447933601"/>
    <x v="515"/>
    <b v="0"/>
    <n v="34"/>
    <b v="0"/>
    <s v="film &amp; video/animation"/>
    <m/>
    <m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3:41:20"/>
    <n v="1427568080"/>
    <x v="516"/>
    <b v="0"/>
    <n v="0"/>
    <b v="0"/>
    <s v="film &amp; video/animation"/>
    <m/>
    <m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09:46:01"/>
    <n v="1483454761"/>
    <x v="517"/>
    <b v="0"/>
    <n v="3"/>
    <b v="0"/>
    <s v="film &amp; video/animation"/>
    <m/>
    <m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09:46:00"/>
    <n v="1438958824"/>
    <x v="518"/>
    <b v="0"/>
    <n v="0"/>
    <b v="0"/>
    <s v="film &amp; video/animation"/>
    <m/>
    <m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4:23:41"/>
    <n v="1352107421"/>
    <x v="519"/>
    <b v="0"/>
    <n v="70"/>
    <b v="0"/>
    <s v="film &amp; video/animation"/>
    <m/>
    <m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1:51:01"/>
    <n v="1447174261"/>
    <x v="520"/>
    <b v="0"/>
    <n v="34"/>
    <b v="1"/>
    <s v="theater/plays"/>
    <m/>
    <m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0-31T23:59:00"/>
    <n v="1475460819"/>
    <x v="521"/>
    <b v="0"/>
    <n v="56"/>
    <b v="1"/>
    <s v="theater/plays"/>
    <m/>
    <m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18:58:45"/>
    <n v="1456793925"/>
    <x v="522"/>
    <b v="0"/>
    <n v="31"/>
    <b v="1"/>
    <s v="theater/plays"/>
    <m/>
    <m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0T22:11:16"/>
    <n v="1440213076"/>
    <x v="523"/>
    <b v="0"/>
    <n v="84"/>
    <b v="1"/>
    <s v="theater/plays"/>
    <m/>
    <m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2:12:49"/>
    <n v="1462209169"/>
    <x v="524"/>
    <b v="0"/>
    <n v="130"/>
    <b v="1"/>
    <s v="theater/plays"/>
    <m/>
    <m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4:37:21"/>
    <n v="1406713041"/>
    <x v="525"/>
    <b v="0"/>
    <n v="12"/>
    <b v="1"/>
    <s v="theater/plays"/>
    <m/>
    <m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2:00:00"/>
    <n v="1436278344"/>
    <x v="526"/>
    <b v="0"/>
    <n v="23"/>
    <b v="1"/>
    <s v="theater/plays"/>
    <m/>
    <m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1:05:00"/>
    <n v="1484715366"/>
    <x v="527"/>
    <b v="0"/>
    <n v="158"/>
    <b v="1"/>
    <s v="theater/plays"/>
    <m/>
    <m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16:20:00"/>
    <n v="1433109907"/>
    <x v="528"/>
    <b v="0"/>
    <n v="30"/>
    <b v="1"/>
    <s v="theater/plays"/>
    <m/>
    <m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0:00:00"/>
    <n v="1482281094"/>
    <x v="529"/>
    <b v="0"/>
    <n v="18"/>
    <b v="1"/>
    <s v="theater/plays"/>
    <m/>
    <m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3T21:00:00"/>
    <n v="1433254268"/>
    <x v="530"/>
    <b v="0"/>
    <n v="29"/>
    <b v="1"/>
    <s v="theater/plays"/>
    <m/>
    <m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1:59:00"/>
    <n v="1478050429"/>
    <x v="531"/>
    <b v="0"/>
    <n v="31"/>
    <b v="1"/>
    <s v="theater/plays"/>
    <m/>
    <m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2T19:10:08"/>
    <n v="1460506208"/>
    <x v="532"/>
    <b v="0"/>
    <n v="173"/>
    <b v="1"/>
    <s v="theater/plays"/>
    <m/>
    <m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05:26:05"/>
    <n v="1461320765"/>
    <x v="533"/>
    <b v="0"/>
    <n v="17"/>
    <b v="1"/>
    <s v="theater/plays"/>
    <m/>
    <m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18:00:00"/>
    <n v="1443036470"/>
    <x v="534"/>
    <b v="0"/>
    <n v="48"/>
    <b v="1"/>
    <s v="theater/plays"/>
    <m/>
    <m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08:05:05"/>
    <n v="1481115905"/>
    <x v="535"/>
    <b v="0"/>
    <n v="59"/>
    <b v="1"/>
    <s v="theater/plays"/>
    <m/>
    <m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3:00:00"/>
    <n v="1435133807"/>
    <x v="536"/>
    <b v="0"/>
    <n v="39"/>
    <b v="1"/>
    <s v="theater/plays"/>
    <m/>
    <m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4:26:31"/>
    <n v="1444069591"/>
    <x v="537"/>
    <b v="0"/>
    <n v="59"/>
    <b v="1"/>
    <s v="theater/plays"/>
    <m/>
    <m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4:04:23"/>
    <n v="1460574263"/>
    <x v="538"/>
    <b v="0"/>
    <n v="60"/>
    <b v="1"/>
    <s v="theater/plays"/>
    <m/>
    <m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4T20:11:47"/>
    <n v="1465866707"/>
    <x v="539"/>
    <b v="0"/>
    <n v="20"/>
    <b v="1"/>
    <s v="theater/plays"/>
    <m/>
    <m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4:36:46"/>
    <n v="1420486606"/>
    <x v="540"/>
    <b v="0"/>
    <n v="1"/>
    <b v="0"/>
    <s v="technology/web"/>
    <m/>
    <m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8T20:07:14"/>
    <n v="1443488834"/>
    <x v="541"/>
    <b v="0"/>
    <n v="1"/>
    <b v="0"/>
    <s v="technology/web"/>
    <m/>
    <m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1:41:56"/>
    <n v="1457113316"/>
    <x v="542"/>
    <b v="0"/>
    <n v="1"/>
    <b v="0"/>
    <s v="technology/web"/>
    <m/>
    <m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0-31T21:12:42"/>
    <n v="1412215962"/>
    <x v="543"/>
    <b v="0"/>
    <n v="2"/>
    <b v="0"/>
    <s v="technology/web"/>
    <m/>
    <m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0:46:00"/>
    <n v="1465055160"/>
    <x v="544"/>
    <b v="0"/>
    <n v="2"/>
    <b v="0"/>
    <s v="technology/web"/>
    <m/>
    <m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0:13:09"/>
    <n v="1444140789"/>
    <x v="545"/>
    <b v="0"/>
    <n v="34"/>
    <b v="0"/>
    <s v="technology/web"/>
    <m/>
    <m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1:01:55"/>
    <n v="1441209715"/>
    <x v="546"/>
    <b v="0"/>
    <n v="2"/>
    <b v="0"/>
    <s v="technology/web"/>
    <m/>
    <m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1:42:44"/>
    <n v="1452530564"/>
    <x v="547"/>
    <b v="0"/>
    <n v="0"/>
    <b v="0"/>
    <s v="technology/web"/>
    <m/>
    <m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16:40:48"/>
    <n v="1443562848"/>
    <x v="548"/>
    <b v="0"/>
    <n v="1"/>
    <b v="0"/>
    <s v="technology/web"/>
    <m/>
    <m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0:17:02"/>
    <n v="1433776622"/>
    <x v="549"/>
    <b v="0"/>
    <n v="8"/>
    <b v="0"/>
    <s v="technology/web"/>
    <m/>
    <m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0:00:00"/>
    <n v="1484756245"/>
    <x v="550"/>
    <b v="0"/>
    <n v="4"/>
    <b v="0"/>
    <s v="technology/web"/>
    <m/>
    <m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2:53:00"/>
    <n v="1434609424"/>
    <x v="551"/>
    <b v="0"/>
    <n v="28"/>
    <b v="0"/>
    <s v="technology/web"/>
    <m/>
    <m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09:48:16"/>
    <n v="1447166896"/>
    <x v="552"/>
    <b v="0"/>
    <n v="0"/>
    <b v="0"/>
    <s v="technology/web"/>
    <m/>
    <m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3:16:31"/>
    <n v="1413393391"/>
    <x v="553"/>
    <b v="0"/>
    <n v="6"/>
    <b v="0"/>
    <s v="technology/web"/>
    <m/>
    <m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1:26:12"/>
    <n v="1411143972"/>
    <x v="554"/>
    <b v="0"/>
    <n v="22"/>
    <b v="0"/>
    <s v="technology/web"/>
    <m/>
    <m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3:29:03"/>
    <n v="1463128143"/>
    <x v="555"/>
    <b v="0"/>
    <n v="0"/>
    <b v="0"/>
    <s v="technology/web"/>
    <m/>
    <m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15:38:37"/>
    <n v="1449520717"/>
    <x v="556"/>
    <b v="0"/>
    <n v="1"/>
    <b v="0"/>
    <s v="technology/web"/>
    <m/>
    <m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18:36:43"/>
    <n v="1478126203"/>
    <x v="557"/>
    <b v="0"/>
    <n v="20"/>
    <b v="0"/>
    <s v="technology/web"/>
    <m/>
    <m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15:11:45"/>
    <n v="1424639505"/>
    <x v="558"/>
    <b v="0"/>
    <n v="0"/>
    <b v="0"/>
    <s v="technology/web"/>
    <m/>
    <m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1:47:40"/>
    <n v="1447397260"/>
    <x v="559"/>
    <b v="0"/>
    <n v="1"/>
    <b v="0"/>
    <s v="technology/web"/>
    <m/>
    <m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3:30:45"/>
    <n v="1416249045"/>
    <x v="560"/>
    <b v="0"/>
    <n v="3"/>
    <b v="0"/>
    <s v="technology/web"/>
    <m/>
    <m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0:48:33"/>
    <n v="1442850513"/>
    <x v="561"/>
    <b v="0"/>
    <n v="2"/>
    <b v="0"/>
    <s v="technology/web"/>
    <m/>
    <m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4:20:15"/>
    <n v="1479460815"/>
    <x v="562"/>
    <b v="0"/>
    <n v="0"/>
    <b v="0"/>
    <s v="technology/web"/>
    <m/>
    <m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6T20:40:47"/>
    <n v="1421545247"/>
    <x v="563"/>
    <b v="0"/>
    <n v="2"/>
    <b v="0"/>
    <s v="technology/web"/>
    <m/>
    <m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17:37:55"/>
    <n v="1455230275"/>
    <x v="564"/>
    <b v="0"/>
    <n v="1"/>
    <b v="0"/>
    <s v="technology/web"/>
    <m/>
    <m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3:50:49"/>
    <n v="1433962249"/>
    <x v="565"/>
    <b v="0"/>
    <n v="0"/>
    <b v="0"/>
    <s v="technology/web"/>
    <m/>
    <m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1:25:33"/>
    <n v="1465921533"/>
    <x v="566"/>
    <b v="0"/>
    <n v="1"/>
    <b v="0"/>
    <s v="technology/web"/>
    <m/>
    <m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15:13:14"/>
    <n v="1417551194"/>
    <x v="567"/>
    <b v="0"/>
    <n v="0"/>
    <b v="0"/>
    <s v="technology/web"/>
    <m/>
    <m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06:00:00"/>
    <n v="1449785223"/>
    <x v="568"/>
    <b v="0"/>
    <n v="5"/>
    <b v="0"/>
    <s v="technology/web"/>
    <m/>
    <m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15:20:12"/>
    <n v="1449087612"/>
    <x v="569"/>
    <b v="0"/>
    <n v="1"/>
    <b v="0"/>
    <s v="technology/web"/>
    <m/>
    <m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4:09:29"/>
    <n v="1453230569"/>
    <x v="570"/>
    <b v="0"/>
    <n v="1"/>
    <b v="0"/>
    <s v="technology/web"/>
    <m/>
    <m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6T22:59:00"/>
    <n v="1436297723"/>
    <x v="571"/>
    <b v="0"/>
    <n v="2"/>
    <b v="0"/>
    <s v="technology/web"/>
    <m/>
    <m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3:11:28"/>
    <n v="1444065088"/>
    <x v="572"/>
    <b v="0"/>
    <n v="0"/>
    <b v="0"/>
    <s v="technology/web"/>
    <m/>
    <m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7T20:12:00"/>
    <n v="1416445931"/>
    <x v="573"/>
    <b v="0"/>
    <n v="9"/>
    <b v="0"/>
    <s v="technology/web"/>
    <m/>
    <m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05:38:27"/>
    <n v="1474281507"/>
    <x v="574"/>
    <b v="0"/>
    <n v="4"/>
    <b v="0"/>
    <s v="technology/web"/>
    <m/>
    <m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1:37:23"/>
    <n v="1431621443"/>
    <x v="575"/>
    <b v="0"/>
    <n v="4"/>
    <b v="0"/>
    <s v="technology/web"/>
    <m/>
    <m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05:19:12"/>
    <n v="1422357552"/>
    <x v="576"/>
    <b v="0"/>
    <n v="1"/>
    <b v="0"/>
    <s v="technology/web"/>
    <m/>
    <m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09:08:22"/>
    <n v="1458569302"/>
    <x v="577"/>
    <b v="0"/>
    <n v="1"/>
    <b v="0"/>
    <s v="technology/web"/>
    <m/>
    <m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08:53:13"/>
    <n v="1439560393"/>
    <x v="578"/>
    <b v="0"/>
    <n v="7"/>
    <b v="0"/>
    <s v="technology/web"/>
    <m/>
    <m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15:27:03"/>
    <n v="1416947223"/>
    <x v="579"/>
    <b v="0"/>
    <n v="5"/>
    <b v="0"/>
    <s v="technology/web"/>
    <m/>
    <m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16:47:47"/>
    <n v="1471988867"/>
    <x v="580"/>
    <b v="0"/>
    <n v="1"/>
    <b v="0"/>
    <s v="technology/web"/>
    <m/>
    <m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1T19:18:24"/>
    <n v="1435882704"/>
    <x v="581"/>
    <b v="0"/>
    <n v="0"/>
    <b v="0"/>
    <s v="technology/web"/>
    <m/>
    <m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3:00:00"/>
    <n v="1424454319"/>
    <x v="582"/>
    <b v="0"/>
    <n v="0"/>
    <b v="0"/>
    <s v="technology/web"/>
    <m/>
    <m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16:31:27"/>
    <n v="1424212287"/>
    <x v="583"/>
    <b v="0"/>
    <n v="1"/>
    <b v="0"/>
    <s v="technology/web"/>
    <m/>
    <m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1:11:56"/>
    <n v="1423933916"/>
    <x v="584"/>
    <b v="0"/>
    <n v="2"/>
    <b v="0"/>
    <s v="technology/web"/>
    <m/>
    <m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1-30T19:00:00"/>
    <n v="1444123377"/>
    <x v="585"/>
    <b v="0"/>
    <n v="0"/>
    <b v="0"/>
    <s v="technology/web"/>
    <m/>
    <m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15:30:07"/>
    <n v="1421440207"/>
    <x v="586"/>
    <b v="0"/>
    <n v="4"/>
    <b v="0"/>
    <s v="technology/web"/>
    <m/>
    <m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3:10:33"/>
    <n v="1426615833"/>
    <x v="587"/>
    <b v="0"/>
    <n v="7"/>
    <b v="0"/>
    <s v="technology/web"/>
    <m/>
    <m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4:28:06"/>
    <n v="1474223286"/>
    <x v="588"/>
    <b v="0"/>
    <n v="2"/>
    <b v="0"/>
    <s v="technology/web"/>
    <m/>
    <m/>
    <x v="2"/>
    <s v="web"/>
  </r>
  <r>
    <n v="589"/>
    <s v="Get Neighborly"/>
    <s v="Services closer than you think..."/>
    <n v="7500"/>
    <n v="1"/>
    <x v="2"/>
    <s v="US"/>
    <s v="USD"/>
    <n v="1436366699"/>
    <d v="2015-07-08T09:44:59"/>
    <n v="1435070699"/>
    <x v="589"/>
    <b v="0"/>
    <n v="1"/>
    <b v="0"/>
    <s v="technology/web"/>
    <m/>
    <m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08:01:00"/>
    <n v="1452259131"/>
    <x v="590"/>
    <b v="0"/>
    <n v="9"/>
    <b v="0"/>
    <s v="technology/web"/>
    <m/>
    <m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08:02:10"/>
    <n v="1434978130"/>
    <x v="591"/>
    <b v="0"/>
    <n v="2"/>
    <b v="0"/>
    <s v="technology/web"/>
    <m/>
    <m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0:34:20"/>
    <n v="1414992860"/>
    <x v="592"/>
    <b v="0"/>
    <n v="1"/>
    <b v="0"/>
    <s v="technology/web"/>
    <m/>
    <m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0:15:45"/>
    <n v="1425744945"/>
    <x v="593"/>
    <b v="0"/>
    <n v="7"/>
    <b v="0"/>
    <s v="technology/web"/>
    <m/>
    <m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3:43:26"/>
    <n v="1458240206"/>
    <x v="594"/>
    <b v="0"/>
    <n v="2"/>
    <b v="0"/>
    <s v="technology/web"/>
    <m/>
    <m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3T20:40:38"/>
    <n v="1426815638"/>
    <x v="595"/>
    <b v="0"/>
    <n v="8"/>
    <b v="0"/>
    <s v="technology/web"/>
    <m/>
    <m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16:31:32"/>
    <n v="1475530292"/>
    <x v="596"/>
    <b v="0"/>
    <n v="2"/>
    <b v="0"/>
    <s v="technology/web"/>
    <m/>
    <m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1:00:00"/>
    <n v="1466787335"/>
    <x v="597"/>
    <b v="0"/>
    <n v="2"/>
    <b v="0"/>
    <s v="technology/web"/>
    <m/>
    <m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4T19:03:01"/>
    <n v="1415145781"/>
    <x v="598"/>
    <b v="0"/>
    <n v="7"/>
    <b v="0"/>
    <s v="technology/web"/>
    <m/>
    <m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0:16:00"/>
    <n v="1423769402"/>
    <x v="599"/>
    <b v="0"/>
    <n v="2"/>
    <b v="0"/>
    <s v="technology/web"/>
    <m/>
    <m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4:09:22"/>
    <n v="1426014562"/>
    <x v="600"/>
    <b v="0"/>
    <n v="1"/>
    <b v="0"/>
    <s v="technology/web"/>
    <m/>
    <m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15:35:39"/>
    <n v="1417034139"/>
    <x v="601"/>
    <b v="0"/>
    <n v="6"/>
    <b v="0"/>
    <s v="technology/web"/>
    <m/>
    <m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4:03:35"/>
    <n v="1432062215"/>
    <x v="602"/>
    <b v="0"/>
    <n v="0"/>
    <b v="0"/>
    <s v="technology/web"/>
    <m/>
    <m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0:20:23"/>
    <n v="1405437623"/>
    <x v="603"/>
    <b v="0"/>
    <n v="13"/>
    <b v="0"/>
    <s v="technology/web"/>
    <m/>
    <m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7T19:50:56"/>
    <n v="1406595056"/>
    <x v="604"/>
    <b v="0"/>
    <n v="0"/>
    <b v="0"/>
    <s v="technology/web"/>
    <m/>
    <m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3:35:08"/>
    <n v="1436430908"/>
    <x v="605"/>
    <b v="0"/>
    <n v="8"/>
    <b v="0"/>
    <s v="technology/web"/>
    <m/>
    <m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0:00:00"/>
    <n v="1428507409"/>
    <x v="606"/>
    <b v="0"/>
    <n v="1"/>
    <b v="0"/>
    <s v="technology/web"/>
    <m/>
    <m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15:48:56"/>
    <n v="1445629736"/>
    <x v="607"/>
    <b v="0"/>
    <n v="0"/>
    <b v="0"/>
    <s v="technology/web"/>
    <m/>
    <m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17:06:20"/>
    <n v="1431813980"/>
    <x v="608"/>
    <b v="0"/>
    <n v="5"/>
    <b v="0"/>
    <s v="technology/web"/>
    <m/>
    <m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8T20:49:04"/>
    <n v="1446166144"/>
    <x v="609"/>
    <b v="0"/>
    <n v="1"/>
    <b v="0"/>
    <s v="technology/web"/>
    <m/>
    <m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4:56:26"/>
    <n v="1427140586"/>
    <x v="610"/>
    <b v="0"/>
    <n v="0"/>
    <b v="0"/>
    <s v="technology/web"/>
    <m/>
    <m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08:27:17"/>
    <n v="1448026037"/>
    <x v="611"/>
    <b v="0"/>
    <n v="0"/>
    <b v="0"/>
    <s v="technology/web"/>
    <m/>
    <m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1T19:45:46"/>
    <n v="1470185146"/>
    <x v="612"/>
    <b v="0"/>
    <n v="0"/>
    <b v="0"/>
    <s v="technology/web"/>
    <m/>
    <m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09-30T23:59:00"/>
    <n v="1441022120"/>
    <x v="613"/>
    <b v="0"/>
    <n v="121"/>
    <b v="0"/>
    <s v="technology/web"/>
    <m/>
    <m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3T20:29:00"/>
    <n v="1464139740"/>
    <x v="614"/>
    <b v="0"/>
    <n v="0"/>
    <b v="0"/>
    <s v="technology/web"/>
    <m/>
    <m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4T21:55:59"/>
    <n v="1440557759"/>
    <x v="615"/>
    <b v="0"/>
    <n v="0"/>
    <b v="0"/>
    <s v="technology/web"/>
    <m/>
    <m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4:01:47"/>
    <n v="1485421307"/>
    <x v="616"/>
    <b v="0"/>
    <n v="0"/>
    <b v="0"/>
    <s v="technology/web"/>
    <m/>
    <m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3:14:03"/>
    <n v="1427184843"/>
    <x v="617"/>
    <b v="0"/>
    <n v="3"/>
    <b v="0"/>
    <s v="technology/web"/>
    <m/>
    <m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4:26:43"/>
    <n v="1447097203"/>
    <x v="618"/>
    <b v="0"/>
    <n v="0"/>
    <b v="0"/>
    <s v="technology/web"/>
    <m/>
    <m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1:36:30"/>
    <n v="1411745790"/>
    <x v="619"/>
    <b v="0"/>
    <n v="1"/>
    <b v="0"/>
    <s v="technology/web"/>
    <m/>
    <m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2:12:18"/>
    <n v="1405098738"/>
    <x v="620"/>
    <b v="0"/>
    <n v="1"/>
    <b v="0"/>
    <s v="technology/web"/>
    <m/>
    <m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18:42:17"/>
    <n v="1465342937"/>
    <x v="621"/>
    <b v="0"/>
    <n v="3"/>
    <b v="0"/>
    <s v="technology/web"/>
    <m/>
    <m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3:35:38"/>
    <n v="1465670138"/>
    <x v="622"/>
    <b v="0"/>
    <n v="9"/>
    <b v="0"/>
    <s v="technology/web"/>
    <m/>
    <m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7T19:13:17"/>
    <n v="1430179997"/>
    <x v="623"/>
    <b v="0"/>
    <n v="0"/>
    <b v="0"/>
    <s v="technology/web"/>
    <m/>
    <m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18:44:01"/>
    <n v="1429055041"/>
    <x v="624"/>
    <b v="0"/>
    <n v="0"/>
    <b v="0"/>
    <s v="technology/web"/>
    <m/>
    <m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15:29:37"/>
    <n v="1487971777"/>
    <x v="625"/>
    <b v="0"/>
    <n v="0"/>
    <b v="0"/>
    <s v="technology/web"/>
    <m/>
    <m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08:22:00"/>
    <n v="1436793939"/>
    <x v="626"/>
    <b v="0"/>
    <n v="39"/>
    <b v="0"/>
    <s v="technology/web"/>
    <m/>
    <m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18:00:00"/>
    <n v="1452842511"/>
    <x v="627"/>
    <b v="0"/>
    <n v="1"/>
    <b v="0"/>
    <s v="technology/web"/>
    <m/>
    <m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1:37:37"/>
    <n v="1402677457"/>
    <x v="628"/>
    <b v="0"/>
    <n v="0"/>
    <b v="0"/>
    <s v="technology/web"/>
    <m/>
    <m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0:18:28"/>
    <n v="1460647108"/>
    <x v="629"/>
    <b v="0"/>
    <n v="3"/>
    <b v="0"/>
    <s v="technology/web"/>
    <m/>
    <m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0:10:00"/>
    <n v="1438959121"/>
    <x v="630"/>
    <b v="0"/>
    <n v="1"/>
    <b v="0"/>
    <s v="technology/web"/>
    <m/>
    <m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3:32:09"/>
    <n v="1461954729"/>
    <x v="631"/>
    <b v="0"/>
    <n v="9"/>
    <b v="0"/>
    <s v="technology/web"/>
    <m/>
    <m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1:49:25"/>
    <n v="1445874565"/>
    <x v="632"/>
    <b v="0"/>
    <n v="0"/>
    <b v="0"/>
    <s v="technology/web"/>
    <m/>
    <m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18:00:00"/>
    <n v="1463469062"/>
    <x v="633"/>
    <b v="0"/>
    <n v="25"/>
    <b v="0"/>
    <s v="technology/web"/>
    <m/>
    <m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17:17:09"/>
    <n v="1422397029"/>
    <x v="634"/>
    <b v="0"/>
    <n v="1"/>
    <b v="0"/>
    <s v="technology/web"/>
    <m/>
    <m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1T21:12:42"/>
    <n v="1426212762"/>
    <x v="635"/>
    <b v="0"/>
    <n v="1"/>
    <b v="0"/>
    <s v="technology/web"/>
    <m/>
    <m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05:47:00"/>
    <n v="1430996150"/>
    <x v="636"/>
    <b v="0"/>
    <n v="1"/>
    <b v="0"/>
    <s v="technology/web"/>
    <m/>
    <m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18:04:00"/>
    <n v="1485558318"/>
    <x v="637"/>
    <b v="0"/>
    <n v="0"/>
    <b v="0"/>
    <s v="technology/web"/>
    <m/>
    <m/>
    <x v="2"/>
    <s v="web"/>
  </r>
  <r>
    <n v="638"/>
    <s v="W (Canceled)"/>
    <s v="O0"/>
    <n v="200000"/>
    <n v="18"/>
    <x v="1"/>
    <s v="DE"/>
    <s v="EUR"/>
    <n v="1490447662"/>
    <d v="2017-03-25T08:14:22"/>
    <n v="1485267262"/>
    <x v="638"/>
    <b v="0"/>
    <n v="6"/>
    <b v="0"/>
    <s v="technology/web"/>
    <m/>
    <m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08:59:55"/>
    <n v="1408024795"/>
    <x v="639"/>
    <b v="0"/>
    <n v="1"/>
    <b v="0"/>
    <s v="technology/web"/>
    <m/>
    <m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18:00:00"/>
    <n v="1478685915"/>
    <x v="640"/>
    <b v="0"/>
    <n v="2"/>
    <b v="1"/>
    <s v="technology/wearables"/>
    <m/>
    <m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08:40:48"/>
    <n v="1436881248"/>
    <x v="641"/>
    <b v="0"/>
    <n v="315"/>
    <b v="1"/>
    <s v="technology/wearables"/>
    <m/>
    <m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0:37:54"/>
    <n v="1436888274"/>
    <x v="642"/>
    <b v="0"/>
    <n v="2174"/>
    <b v="1"/>
    <s v="technology/wearables"/>
    <m/>
    <m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0:24:35"/>
    <n v="1428333875"/>
    <x v="643"/>
    <b v="0"/>
    <n v="152"/>
    <b v="1"/>
    <s v="technology/wearables"/>
    <m/>
    <m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8T20:00:00"/>
    <n v="1410883139"/>
    <x v="644"/>
    <b v="0"/>
    <n v="1021"/>
    <b v="1"/>
    <s v="technology/wearables"/>
    <m/>
    <m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1T19:37:54"/>
    <n v="1468370274"/>
    <x v="645"/>
    <b v="0"/>
    <n v="237"/>
    <b v="1"/>
    <s v="technology/wearables"/>
    <m/>
    <m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15:27:47"/>
    <n v="1405196867"/>
    <x v="646"/>
    <b v="0"/>
    <n v="27"/>
    <b v="1"/>
    <s v="technology/wearables"/>
    <m/>
    <m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2:25:49"/>
    <n v="1455647149"/>
    <x v="647"/>
    <b v="0"/>
    <n v="17"/>
    <b v="1"/>
    <s v="technology/wearables"/>
    <m/>
    <m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1:38:28"/>
    <n v="1410280708"/>
    <x v="648"/>
    <b v="0"/>
    <n v="27"/>
    <b v="1"/>
    <s v="technology/wearables"/>
    <m/>
    <m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16:53:33"/>
    <n v="1409090013"/>
    <x v="649"/>
    <b v="0"/>
    <n v="82"/>
    <b v="1"/>
    <s v="technology/wearables"/>
    <m/>
    <m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8T20:53:04"/>
    <n v="1413766384"/>
    <x v="650"/>
    <b v="0"/>
    <n v="48"/>
    <b v="1"/>
    <s v="technology/wearables"/>
    <m/>
    <m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2T19:25:11"/>
    <n v="1415838311"/>
    <x v="651"/>
    <b v="0"/>
    <n v="105"/>
    <b v="1"/>
    <s v="technology/wearables"/>
    <m/>
    <m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2:34:10"/>
    <n v="1478018050"/>
    <x v="652"/>
    <b v="0"/>
    <n v="28"/>
    <b v="1"/>
    <s v="technology/wearables"/>
    <m/>
    <m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09:50:40"/>
    <n v="1436885440"/>
    <x v="653"/>
    <b v="0"/>
    <n v="1107"/>
    <b v="1"/>
    <s v="technology/wearables"/>
    <m/>
    <m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17:58:33"/>
    <n v="1433804313"/>
    <x v="654"/>
    <b v="0"/>
    <n v="1013"/>
    <b v="1"/>
    <s v="technology/wearables"/>
    <m/>
    <m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16:58:32"/>
    <n v="1423609112"/>
    <x v="655"/>
    <b v="0"/>
    <n v="274"/>
    <b v="1"/>
    <s v="technology/wearables"/>
    <m/>
    <m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3:18:39"/>
    <n v="1455736719"/>
    <x v="656"/>
    <b v="0"/>
    <n v="87"/>
    <b v="1"/>
    <s v="technology/wearables"/>
    <m/>
    <m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15:17:52"/>
    <n v="1448309872"/>
    <x v="657"/>
    <b v="0"/>
    <n v="99"/>
    <b v="1"/>
    <s v="technology/wearables"/>
    <m/>
    <m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3:00:00"/>
    <n v="1435117889"/>
    <x v="658"/>
    <b v="0"/>
    <n v="276"/>
    <b v="1"/>
    <s v="technology/wearables"/>
    <m/>
    <m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09:14:55"/>
    <n v="1437747295"/>
    <x v="659"/>
    <b v="0"/>
    <n v="21"/>
    <b v="1"/>
    <s v="technology/wearables"/>
    <m/>
    <m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3:47:59"/>
    <n v="1412963279"/>
    <x v="660"/>
    <b v="0"/>
    <n v="18"/>
    <b v="0"/>
    <s v="technology/wearables"/>
    <m/>
    <m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0:29:19"/>
    <n v="1474644559"/>
    <x v="661"/>
    <b v="0"/>
    <n v="9"/>
    <b v="0"/>
    <s v="technology/wearables"/>
    <m/>
    <m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05:30:47"/>
    <n v="1418812247"/>
    <x v="662"/>
    <b v="0"/>
    <n v="4"/>
    <b v="0"/>
    <s v="technology/wearables"/>
    <m/>
    <m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15:14:16"/>
    <n v="1434658456"/>
    <x v="663"/>
    <b v="0"/>
    <n v="7"/>
    <b v="0"/>
    <s v="technology/wearables"/>
    <m/>
    <m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0:59:35"/>
    <n v="1426348775"/>
    <x v="664"/>
    <b v="0"/>
    <n v="29"/>
    <b v="0"/>
    <s v="technology/wearables"/>
    <m/>
    <m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2:04:21"/>
    <n v="1479143061"/>
    <x v="665"/>
    <b v="0"/>
    <n v="12"/>
    <b v="0"/>
    <s v="technology/wearables"/>
    <m/>
    <m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4:58:18"/>
    <n v="1405713498"/>
    <x v="666"/>
    <b v="0"/>
    <n v="4"/>
    <b v="0"/>
    <s v="technology/wearables"/>
    <m/>
    <m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3:57:43"/>
    <n v="1474275463"/>
    <x v="667"/>
    <b v="0"/>
    <n v="28"/>
    <b v="0"/>
    <s v="technology/wearables"/>
    <m/>
    <m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4:57:02"/>
    <n v="1427486222"/>
    <x v="668"/>
    <b v="0"/>
    <n v="25"/>
    <b v="0"/>
    <s v="technology/wearables"/>
    <m/>
    <m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0:00:58"/>
    <n v="1465225258"/>
    <x v="669"/>
    <b v="0"/>
    <n v="28"/>
    <b v="0"/>
    <s v="technology/wearables"/>
    <m/>
    <m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3:10:00"/>
    <n v="1463418120"/>
    <x v="670"/>
    <b v="0"/>
    <n v="310"/>
    <b v="0"/>
    <s v="technology/wearables"/>
    <m/>
    <m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3T23:00:00"/>
    <n v="1418315852"/>
    <x v="671"/>
    <b v="0"/>
    <n v="15"/>
    <b v="0"/>
    <s v="technology/wearables"/>
    <m/>
    <m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4-12-31T23:59:00"/>
    <n v="1417410964"/>
    <x v="672"/>
    <b v="0"/>
    <n v="215"/>
    <b v="0"/>
    <s v="technology/wearables"/>
    <m/>
    <m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15:10:17"/>
    <n v="1405714217"/>
    <x v="673"/>
    <b v="0"/>
    <n v="3"/>
    <b v="0"/>
    <s v="technology/wearables"/>
    <m/>
    <m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1T21:47:07"/>
    <n v="1402627627"/>
    <x v="674"/>
    <b v="0"/>
    <n v="2"/>
    <b v="0"/>
    <s v="technology/wearables"/>
    <m/>
    <m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1:59:00"/>
    <n v="1417558804"/>
    <x v="675"/>
    <b v="0"/>
    <n v="26"/>
    <b v="0"/>
    <s v="technology/wearables"/>
    <m/>
    <m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3:26:21"/>
    <n v="1420741581"/>
    <x v="676"/>
    <b v="0"/>
    <n v="24"/>
    <b v="0"/>
    <s v="technology/wearables"/>
    <m/>
    <m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4:41:35"/>
    <n v="1463218895"/>
    <x v="677"/>
    <b v="0"/>
    <n v="96"/>
    <b v="0"/>
    <s v="technology/wearables"/>
    <m/>
    <m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4:02:18"/>
    <n v="1461229338"/>
    <x v="678"/>
    <b v="0"/>
    <n v="17"/>
    <b v="0"/>
    <s v="technology/wearables"/>
    <m/>
    <m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1:41:49"/>
    <n v="1467736909"/>
    <x v="679"/>
    <b v="0"/>
    <n v="94"/>
    <b v="0"/>
    <s v="technology/wearables"/>
    <m/>
    <m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07:02:11"/>
    <n v="1407931331"/>
    <x v="680"/>
    <b v="0"/>
    <n v="129"/>
    <b v="0"/>
    <s v="technology/wearables"/>
    <m/>
    <m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4:20:04"/>
    <n v="1474917604"/>
    <x v="681"/>
    <b v="0"/>
    <n v="1"/>
    <b v="0"/>
    <s v="technology/wearables"/>
    <m/>
    <m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2:22:02"/>
    <n v="1486923722"/>
    <x v="682"/>
    <b v="0"/>
    <n v="4"/>
    <b v="0"/>
    <s v="technology/wearables"/>
    <m/>
    <m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16:36:04"/>
    <n v="1474493764"/>
    <x v="683"/>
    <b v="0"/>
    <n v="3"/>
    <b v="0"/>
    <s v="technology/wearables"/>
    <m/>
    <m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4T22:00:00"/>
    <n v="1403176891"/>
    <x v="684"/>
    <b v="0"/>
    <n v="135"/>
    <b v="0"/>
    <s v="technology/wearables"/>
    <m/>
    <m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15:47:52"/>
    <n v="1417207672"/>
    <x v="685"/>
    <b v="0"/>
    <n v="10"/>
    <b v="0"/>
    <s v="technology/wearables"/>
    <m/>
    <m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1:09:30"/>
    <n v="1436026170"/>
    <x v="686"/>
    <b v="0"/>
    <n v="0"/>
    <b v="0"/>
    <s v="technology/wearables"/>
    <m/>
    <m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3:00:53"/>
    <n v="1481133653"/>
    <x v="687"/>
    <b v="0"/>
    <n v="6"/>
    <b v="0"/>
    <s v="technology/wearables"/>
    <m/>
    <m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4T21:30:53"/>
    <n v="1442284253"/>
    <x v="688"/>
    <b v="0"/>
    <n v="36"/>
    <b v="0"/>
    <s v="technology/wearables"/>
    <m/>
    <m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7T23:59:00"/>
    <n v="1478016097"/>
    <x v="689"/>
    <b v="0"/>
    <n v="336"/>
    <b v="0"/>
    <s v="technology/wearables"/>
    <m/>
    <m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1:00:00"/>
    <n v="1469718841"/>
    <x v="690"/>
    <b v="0"/>
    <n v="34"/>
    <b v="0"/>
    <s v="technology/wearables"/>
    <m/>
    <m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6-30T19:40:46"/>
    <n v="1433292046"/>
    <x v="691"/>
    <b v="0"/>
    <n v="10"/>
    <b v="0"/>
    <s v="technology/wearables"/>
    <m/>
    <m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4:01:03"/>
    <n v="1479805263"/>
    <x v="692"/>
    <b v="0"/>
    <n v="201"/>
    <b v="0"/>
    <s v="technology/wearables"/>
    <m/>
    <m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4:23:47"/>
    <n v="1427829827"/>
    <x v="693"/>
    <b v="0"/>
    <n v="296"/>
    <b v="0"/>
    <s v="technology/wearables"/>
    <m/>
    <m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0:55:59"/>
    <n v="1483372559"/>
    <x v="694"/>
    <b v="0"/>
    <n v="7"/>
    <b v="0"/>
    <s v="technology/wearables"/>
    <m/>
    <m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07:30:20"/>
    <n v="1412166620"/>
    <x v="695"/>
    <b v="0"/>
    <n v="7"/>
    <b v="0"/>
    <s v="technology/wearables"/>
    <m/>
    <m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17:15:02"/>
    <n v="1403734502"/>
    <x v="696"/>
    <b v="0"/>
    <n v="1"/>
    <b v="0"/>
    <s v="technology/wearables"/>
    <m/>
    <m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07:33:09"/>
    <n v="1453206789"/>
    <x v="697"/>
    <b v="0"/>
    <n v="114"/>
    <b v="0"/>
    <s v="technology/wearables"/>
    <m/>
    <m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7T21:00:00"/>
    <n v="1408141245"/>
    <x v="698"/>
    <b v="0"/>
    <n v="29"/>
    <b v="0"/>
    <s v="technology/wearables"/>
    <m/>
    <m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1:00:00"/>
    <n v="1381923548"/>
    <x v="699"/>
    <b v="0"/>
    <n v="890"/>
    <b v="0"/>
    <s v="technology/wearables"/>
    <m/>
    <m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1:31:21"/>
    <n v="1481473881"/>
    <x v="700"/>
    <b v="0"/>
    <n v="31"/>
    <b v="0"/>
    <s v="technology/wearables"/>
    <m/>
    <m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0:54:40"/>
    <n v="1403538880"/>
    <x v="701"/>
    <b v="0"/>
    <n v="21"/>
    <b v="0"/>
    <s v="technology/wearables"/>
    <m/>
    <m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3:26:27"/>
    <n v="1477416387"/>
    <x v="702"/>
    <b v="0"/>
    <n v="37"/>
    <b v="0"/>
    <s v="technology/wearables"/>
    <m/>
    <m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18:32:00"/>
    <n v="1481150949"/>
    <x v="703"/>
    <b v="0"/>
    <n v="7"/>
    <b v="0"/>
    <s v="technology/wearables"/>
    <m/>
    <m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19T23:37:48"/>
    <n v="1482381468"/>
    <x v="704"/>
    <b v="0"/>
    <n v="4"/>
    <b v="0"/>
    <s v="technology/wearables"/>
    <m/>
    <m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06:47:58"/>
    <n v="1482407278"/>
    <x v="705"/>
    <b v="0"/>
    <n v="5"/>
    <b v="0"/>
    <s v="technology/wearables"/>
    <m/>
    <m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3:39:00"/>
    <n v="1478130783"/>
    <x v="706"/>
    <b v="0"/>
    <n v="0"/>
    <b v="0"/>
    <s v="technology/wearables"/>
    <m/>
    <m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0:55:27"/>
    <n v="1479830127"/>
    <x v="707"/>
    <b v="0"/>
    <n v="456"/>
    <b v="0"/>
    <s v="technology/wearables"/>
    <m/>
    <m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08:56:40"/>
    <n v="1405432600"/>
    <x v="708"/>
    <b v="0"/>
    <n v="369"/>
    <b v="0"/>
    <s v="technology/wearables"/>
    <m/>
    <m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4T19:59:19"/>
    <n v="1415149159"/>
    <x v="709"/>
    <b v="0"/>
    <n v="2"/>
    <b v="0"/>
    <s v="technology/wearables"/>
    <m/>
    <m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19T19:44:00"/>
    <n v="1405640302"/>
    <x v="710"/>
    <b v="0"/>
    <n v="0"/>
    <b v="0"/>
    <s v="technology/wearables"/>
    <m/>
    <m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07:01:08"/>
    <n v="1478257268"/>
    <x v="711"/>
    <b v="0"/>
    <n v="338"/>
    <b v="0"/>
    <s v="technology/wearables"/>
    <m/>
    <m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1:20:32"/>
    <n v="1452874832"/>
    <x v="712"/>
    <b v="0"/>
    <n v="4"/>
    <b v="0"/>
    <s v="technology/wearables"/>
    <m/>
    <m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07:42:12"/>
    <n v="1462538532"/>
    <x v="713"/>
    <b v="0"/>
    <n v="1"/>
    <b v="0"/>
    <s v="technology/wearables"/>
    <m/>
    <m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3:54:42"/>
    <n v="1483124082"/>
    <x v="714"/>
    <b v="0"/>
    <n v="28"/>
    <b v="0"/>
    <s v="technology/wearables"/>
    <m/>
    <m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4T22:10:40"/>
    <n v="1443233440"/>
    <x v="715"/>
    <b v="0"/>
    <n v="12"/>
    <b v="0"/>
    <s v="technology/wearables"/>
    <m/>
    <m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1-30T19:00:00"/>
    <n v="1414511307"/>
    <x v="716"/>
    <b v="0"/>
    <n v="16"/>
    <b v="0"/>
    <s v="technology/wearables"/>
    <m/>
    <m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15:30:02"/>
    <n v="1407357002"/>
    <x v="717"/>
    <b v="0"/>
    <n v="4"/>
    <b v="0"/>
    <s v="technology/wearables"/>
    <m/>
    <m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0:59:00"/>
    <n v="1484684247"/>
    <x v="718"/>
    <b v="0"/>
    <n v="4"/>
    <b v="0"/>
    <s v="technology/wearables"/>
    <m/>
    <m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2T19:57:56"/>
    <n v="1454979476"/>
    <x v="719"/>
    <b v="0"/>
    <n v="10"/>
    <b v="0"/>
    <s v="technology/wearables"/>
    <m/>
    <m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0:34:51"/>
    <n v="1325432091"/>
    <x v="720"/>
    <b v="0"/>
    <n v="41"/>
    <b v="1"/>
    <s v="publishing/nonfiction"/>
    <m/>
    <m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08:43:27"/>
    <n v="1403012607"/>
    <x v="721"/>
    <b v="0"/>
    <n v="119"/>
    <b v="1"/>
    <s v="publishing/nonfiction"/>
    <m/>
    <m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3:19:38"/>
    <n v="1331320778"/>
    <x v="722"/>
    <b v="0"/>
    <n v="153"/>
    <b v="1"/>
    <s v="publishing/nonfiction"/>
    <m/>
    <m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29T22:59:00"/>
    <n v="1435606549"/>
    <x v="723"/>
    <b v="0"/>
    <n v="100"/>
    <b v="1"/>
    <s v="publishing/nonfiction"/>
    <m/>
    <m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0:19:23"/>
    <n v="1306855163"/>
    <x v="724"/>
    <b v="0"/>
    <n v="143"/>
    <b v="1"/>
    <s v="publishing/nonfiction"/>
    <m/>
    <m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0:01:52"/>
    <n v="1447426912"/>
    <x v="725"/>
    <b v="0"/>
    <n v="140"/>
    <b v="1"/>
    <s v="publishing/nonfiction"/>
    <m/>
    <m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1T20:01:27"/>
    <n v="1363136487"/>
    <x v="726"/>
    <b v="0"/>
    <n v="35"/>
    <b v="1"/>
    <s v="publishing/nonfiction"/>
    <m/>
    <m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16:20:00"/>
    <n v="1354580949"/>
    <x v="727"/>
    <b v="0"/>
    <n v="149"/>
    <b v="1"/>
    <s v="publishing/nonfiction"/>
    <m/>
    <m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15:05:57"/>
    <n v="1310069157"/>
    <x v="728"/>
    <b v="0"/>
    <n v="130"/>
    <b v="1"/>
    <s v="publishing/nonfiction"/>
    <m/>
    <m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8T23:27:41"/>
    <n v="1342844861"/>
    <x v="729"/>
    <b v="0"/>
    <n v="120"/>
    <b v="1"/>
    <s v="publishing/nonfiction"/>
    <m/>
    <m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2:53:11"/>
    <n v="1320688391"/>
    <x v="730"/>
    <b v="0"/>
    <n v="265"/>
    <b v="1"/>
    <s v="publishing/nonfiction"/>
    <m/>
    <m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1:00:00"/>
    <n v="1322852747"/>
    <x v="731"/>
    <b v="0"/>
    <n v="71"/>
    <b v="1"/>
    <s v="publishing/nonfiction"/>
    <m/>
    <m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05:11:01"/>
    <n v="1375265461"/>
    <x v="732"/>
    <b v="0"/>
    <n v="13"/>
    <b v="1"/>
    <s v="publishing/nonfiction"/>
    <m/>
    <m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05:04:52"/>
    <n v="1384941892"/>
    <x v="733"/>
    <b v="0"/>
    <n v="169"/>
    <b v="1"/>
    <s v="publishing/nonfiction"/>
    <m/>
    <m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0:00:00"/>
    <n v="1428465420"/>
    <x v="734"/>
    <b v="0"/>
    <n v="57"/>
    <b v="1"/>
    <s v="publishing/nonfiction"/>
    <m/>
    <m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3T19:39:00"/>
    <n v="1414975346"/>
    <x v="735"/>
    <b v="0"/>
    <n v="229"/>
    <b v="1"/>
    <s v="publishing/nonfiction"/>
    <m/>
    <m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0T23:59:00"/>
    <n v="1383327440"/>
    <x v="736"/>
    <b v="0"/>
    <n v="108"/>
    <b v="1"/>
    <s v="publishing/nonfiction"/>
    <m/>
    <m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15:00:00"/>
    <n v="1390890987"/>
    <x v="737"/>
    <b v="0"/>
    <n v="108"/>
    <b v="1"/>
    <s v="publishing/nonfiction"/>
    <m/>
    <m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1-30T23:59:00"/>
    <n v="1414765794"/>
    <x v="738"/>
    <b v="0"/>
    <n v="41"/>
    <b v="1"/>
    <s v="publishing/nonfiction"/>
    <m/>
    <m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07:03:49"/>
    <n v="1404907429"/>
    <x v="739"/>
    <b v="0"/>
    <n v="139"/>
    <b v="1"/>
    <s v="publishing/nonfiction"/>
    <m/>
    <m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0T22:31:22"/>
    <n v="1433647882"/>
    <x v="740"/>
    <b v="0"/>
    <n v="19"/>
    <b v="1"/>
    <s v="publishing/nonfiction"/>
    <m/>
    <m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0:33:26"/>
    <n v="1367940806"/>
    <x v="741"/>
    <b v="0"/>
    <n v="94"/>
    <b v="1"/>
    <s v="publishing/nonfiction"/>
    <m/>
    <m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16:01:52"/>
    <n v="1392847312"/>
    <x v="742"/>
    <b v="0"/>
    <n v="23"/>
    <b v="1"/>
    <s v="publishing/nonfiction"/>
    <m/>
    <m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16:00:00"/>
    <n v="1332435685"/>
    <x v="743"/>
    <b v="0"/>
    <n v="15"/>
    <b v="1"/>
    <s v="publishing/nonfiction"/>
    <m/>
    <m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17:58:23"/>
    <n v="1352847503"/>
    <x v="744"/>
    <b v="0"/>
    <n v="62"/>
    <b v="1"/>
    <s v="publishing/nonfiction"/>
    <m/>
    <m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08:44:05"/>
    <n v="1364996645"/>
    <x v="745"/>
    <b v="0"/>
    <n v="74"/>
    <b v="1"/>
    <s v="publishing/nonfiction"/>
    <m/>
    <m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2T22:59:00"/>
    <n v="1346806909"/>
    <x v="746"/>
    <b v="0"/>
    <n v="97"/>
    <b v="1"/>
    <s v="publishing/nonfiction"/>
    <m/>
    <m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05:54:00"/>
    <n v="1418649019"/>
    <x v="747"/>
    <b v="0"/>
    <n v="55"/>
    <b v="1"/>
    <s v="publishing/nonfiction"/>
    <m/>
    <m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15:19:26"/>
    <n v="1405109966"/>
    <x v="748"/>
    <b v="0"/>
    <n v="44"/>
    <b v="1"/>
    <s v="publishing/nonfiction"/>
    <m/>
    <m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17:35:30"/>
    <n v="1483050930"/>
    <x v="749"/>
    <b v="0"/>
    <n v="110"/>
    <b v="1"/>
    <s v="publishing/nonfiction"/>
    <m/>
    <m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16:04:32"/>
    <n v="1359147872"/>
    <x v="750"/>
    <b v="0"/>
    <n v="59"/>
    <b v="1"/>
    <s v="publishing/nonfiction"/>
    <m/>
    <m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0:07:55"/>
    <n v="1308496075"/>
    <x v="751"/>
    <b v="0"/>
    <n v="62"/>
    <b v="1"/>
    <s v="publishing/nonfiction"/>
    <m/>
    <m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06:00:00"/>
    <n v="1474884417"/>
    <x v="752"/>
    <b v="0"/>
    <n v="105"/>
    <b v="1"/>
    <s v="publishing/nonfiction"/>
    <m/>
    <m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09:09:51"/>
    <n v="1421330991"/>
    <x v="753"/>
    <b v="0"/>
    <n v="26"/>
    <b v="1"/>
    <s v="publishing/nonfiction"/>
    <m/>
    <m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2:58:41"/>
    <n v="1354816721"/>
    <x v="754"/>
    <b v="0"/>
    <n v="49"/>
    <b v="1"/>
    <s v="publishing/nonfiction"/>
    <m/>
    <m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19T19:41:00"/>
    <n v="1366381877"/>
    <x v="755"/>
    <b v="0"/>
    <n v="68"/>
    <b v="1"/>
    <s v="publishing/nonfiction"/>
    <m/>
    <m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2:24:19"/>
    <n v="1297880659"/>
    <x v="756"/>
    <b v="0"/>
    <n v="22"/>
    <b v="1"/>
    <s v="publishing/nonfiction"/>
    <m/>
    <m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5T20:18:34"/>
    <n v="1353547114"/>
    <x v="757"/>
    <b v="0"/>
    <n v="18"/>
    <b v="1"/>
    <s v="publishing/nonfiction"/>
    <m/>
    <m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15:04:28"/>
    <n v="1283976268"/>
    <x v="758"/>
    <b v="0"/>
    <n v="19"/>
    <b v="1"/>
    <s v="publishing/nonfiction"/>
    <m/>
    <m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2:55:39"/>
    <n v="1401436539"/>
    <x v="759"/>
    <b v="0"/>
    <n v="99"/>
    <b v="1"/>
    <s v="publishing/nonfiction"/>
    <m/>
    <m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4:20:13"/>
    <n v="1477592413"/>
    <x v="760"/>
    <b v="0"/>
    <n v="0"/>
    <b v="0"/>
    <s v="publishing/fiction"/>
    <m/>
    <m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3:02:06"/>
    <n v="1388772126"/>
    <x v="761"/>
    <b v="0"/>
    <n v="6"/>
    <b v="0"/>
    <s v="publishing/fiction"/>
    <m/>
    <m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1:00:00"/>
    <n v="1479328570"/>
    <x v="762"/>
    <b v="0"/>
    <n v="0"/>
    <b v="0"/>
    <s v="publishing/fiction"/>
    <m/>
    <m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05:43:28"/>
    <n v="1373971408"/>
    <x v="763"/>
    <b v="0"/>
    <n v="1"/>
    <b v="0"/>
    <s v="publishing/fiction"/>
    <m/>
    <m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09T23:09:21"/>
    <n v="1439266161"/>
    <x v="764"/>
    <b v="0"/>
    <n v="0"/>
    <b v="0"/>
    <s v="publishing/fiction"/>
    <m/>
    <m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08:01:24"/>
    <n v="1411131684"/>
    <x v="765"/>
    <b v="0"/>
    <n v="44"/>
    <b v="0"/>
    <s v="publishing/fiction"/>
    <m/>
    <m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3:48:03"/>
    <n v="1421520483"/>
    <x v="766"/>
    <b v="0"/>
    <n v="0"/>
    <b v="0"/>
    <s v="publishing/fiction"/>
    <m/>
    <m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0T22:26:50"/>
    <n v="1429586810"/>
    <x v="767"/>
    <b v="0"/>
    <n v="3"/>
    <b v="0"/>
    <s v="publishing/fiction"/>
    <m/>
    <m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5T23:58:10"/>
    <n v="1384577890"/>
    <x v="768"/>
    <b v="0"/>
    <n v="0"/>
    <b v="0"/>
    <s v="publishing/fiction"/>
    <m/>
    <m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18:54:54"/>
    <n v="1385510094"/>
    <x v="769"/>
    <b v="0"/>
    <n v="52"/>
    <b v="0"/>
    <s v="publishing/fiction"/>
    <m/>
    <m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18:59:29"/>
    <n v="1358294369"/>
    <x v="770"/>
    <b v="0"/>
    <n v="0"/>
    <b v="0"/>
    <s v="publishing/fiction"/>
    <m/>
    <m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4:46:42"/>
    <n v="1449863202"/>
    <x v="771"/>
    <b v="0"/>
    <n v="1"/>
    <b v="0"/>
    <s v="publishing/fiction"/>
    <m/>
    <m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0-31T22:59:00"/>
    <n v="1252718519"/>
    <x v="772"/>
    <b v="0"/>
    <n v="1"/>
    <b v="0"/>
    <s v="publishing/fiction"/>
    <m/>
    <m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18:01:00"/>
    <n v="1428341985"/>
    <x v="773"/>
    <b v="0"/>
    <n v="2"/>
    <b v="0"/>
    <s v="publishing/fiction"/>
    <m/>
    <m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3:43:38"/>
    <n v="1390589018"/>
    <x v="774"/>
    <b v="0"/>
    <n v="9"/>
    <b v="0"/>
    <s v="publishing/fiction"/>
    <m/>
    <m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5T20:26:35"/>
    <n v="1321406795"/>
    <x v="775"/>
    <b v="0"/>
    <n v="5"/>
    <b v="0"/>
    <s v="publishing/fiction"/>
    <m/>
    <m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0:00:00"/>
    <n v="1441297645"/>
    <x v="776"/>
    <b v="0"/>
    <n v="57"/>
    <b v="0"/>
    <s v="publishing/fiction"/>
    <m/>
    <m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18:32:57"/>
    <n v="1372721577"/>
    <x v="777"/>
    <b v="0"/>
    <n v="3"/>
    <b v="0"/>
    <s v="publishing/fiction"/>
    <m/>
    <m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1:51:20"/>
    <n v="1396284680"/>
    <x v="778"/>
    <b v="0"/>
    <n v="1"/>
    <b v="0"/>
    <s v="publishing/fiction"/>
    <m/>
    <m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4T23:00:00"/>
    <n v="1284567905"/>
    <x v="779"/>
    <b v="0"/>
    <n v="6"/>
    <b v="0"/>
    <s v="publishing/fiction"/>
    <m/>
    <m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1:10:25"/>
    <n v="1301847025"/>
    <x v="780"/>
    <b v="0"/>
    <n v="27"/>
    <b v="1"/>
    <s v="music/rock"/>
    <m/>
    <m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7T19:01:14"/>
    <n v="1368057674"/>
    <x v="781"/>
    <b v="0"/>
    <n v="25"/>
    <b v="1"/>
    <s v="music/rock"/>
    <m/>
    <m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3:11:42"/>
    <n v="1343326302"/>
    <x v="782"/>
    <b v="0"/>
    <n v="14"/>
    <b v="1"/>
    <s v="music/rock"/>
    <m/>
    <m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17:00:00"/>
    <n v="1332182049"/>
    <x v="783"/>
    <b v="0"/>
    <n v="35"/>
    <b v="1"/>
    <s v="music/rock"/>
    <m/>
    <m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6T21:35:19"/>
    <n v="1391571319"/>
    <x v="784"/>
    <b v="0"/>
    <n v="10"/>
    <b v="1"/>
    <s v="music/rock"/>
    <m/>
    <m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09:15:15"/>
    <n v="1359468915"/>
    <x v="785"/>
    <b v="0"/>
    <n v="29"/>
    <b v="1"/>
    <s v="music/rock"/>
    <m/>
    <m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0:47:00"/>
    <n v="1331774434"/>
    <x v="786"/>
    <b v="0"/>
    <n v="44"/>
    <b v="1"/>
    <s v="music/rock"/>
    <m/>
    <m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0:03:46"/>
    <n v="1380726226"/>
    <x v="787"/>
    <b v="0"/>
    <n v="17"/>
    <b v="1"/>
    <s v="music/rock"/>
    <m/>
    <m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6T22:59:00"/>
    <n v="1338336588"/>
    <x v="788"/>
    <b v="0"/>
    <n v="34"/>
    <b v="1"/>
    <s v="music/rock"/>
    <m/>
    <m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2:59:00"/>
    <n v="1357187280"/>
    <x v="789"/>
    <b v="0"/>
    <n v="14"/>
    <b v="1"/>
    <s v="music/rock"/>
    <m/>
    <m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1-31T20:08:59"/>
    <n v="1357088939"/>
    <x v="790"/>
    <b v="0"/>
    <n v="156"/>
    <b v="1"/>
    <s v="music/rock"/>
    <m/>
    <m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0:59:00"/>
    <n v="1381430646"/>
    <x v="791"/>
    <b v="0"/>
    <n v="128"/>
    <b v="1"/>
    <s v="music/rock"/>
    <m/>
    <m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16:58:03"/>
    <n v="1381265883"/>
    <x v="792"/>
    <b v="0"/>
    <n v="60"/>
    <b v="1"/>
    <s v="music/rock"/>
    <m/>
    <m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2T23:59:00"/>
    <n v="1371491244"/>
    <x v="793"/>
    <b v="0"/>
    <n v="32"/>
    <b v="1"/>
    <s v="music/rock"/>
    <m/>
    <m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2:06:00"/>
    <n v="1310438737"/>
    <x v="794"/>
    <b v="0"/>
    <n v="53"/>
    <b v="1"/>
    <s v="music/rock"/>
    <m/>
    <m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6T23:59:00"/>
    <n v="1330094566"/>
    <x v="795"/>
    <b v="0"/>
    <n v="184"/>
    <b v="1"/>
    <s v="music/rock"/>
    <m/>
    <m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16:10:00"/>
    <n v="1376687485"/>
    <x v="796"/>
    <b v="0"/>
    <n v="90"/>
    <b v="1"/>
    <s v="music/rock"/>
    <m/>
    <m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8T23:00:00"/>
    <n v="1332978688"/>
    <x v="797"/>
    <b v="0"/>
    <n v="71"/>
    <b v="1"/>
    <s v="music/rock"/>
    <m/>
    <m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09:09:47"/>
    <n v="1409494187"/>
    <x v="798"/>
    <b v="0"/>
    <n v="87"/>
    <b v="1"/>
    <s v="music/rock"/>
    <m/>
    <m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1:00:46"/>
    <n v="1332950446"/>
    <x v="799"/>
    <b v="0"/>
    <n v="28"/>
    <b v="1"/>
    <s v="music/rock"/>
    <m/>
    <m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05:24:14"/>
    <n v="1407839054"/>
    <x v="800"/>
    <b v="0"/>
    <n v="56"/>
    <b v="1"/>
    <s v="music/rock"/>
    <m/>
    <m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4:05:20"/>
    <n v="1306955120"/>
    <x v="801"/>
    <b v="0"/>
    <n v="51"/>
    <b v="1"/>
    <s v="music/rock"/>
    <m/>
    <m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6T23:05:00"/>
    <n v="1343867524"/>
    <x v="802"/>
    <b v="0"/>
    <n v="75"/>
    <b v="1"/>
    <s v="music/rock"/>
    <m/>
    <m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8T20:00:00"/>
    <n v="1304376478"/>
    <x v="803"/>
    <b v="0"/>
    <n v="38"/>
    <b v="1"/>
    <s v="music/rock"/>
    <m/>
    <m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2T22:59:00"/>
    <n v="1309919526"/>
    <x v="804"/>
    <b v="0"/>
    <n v="18"/>
    <b v="1"/>
    <s v="music/rock"/>
    <m/>
    <m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18:00:00"/>
    <n v="1306525512"/>
    <x v="805"/>
    <b v="0"/>
    <n v="54"/>
    <b v="1"/>
    <s v="music/rock"/>
    <m/>
    <m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1:35:39"/>
    <n v="1312821339"/>
    <x v="806"/>
    <b v="0"/>
    <n v="71"/>
    <b v="1"/>
    <s v="music/rock"/>
    <m/>
    <m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2-28T21:00:00"/>
    <n v="1485270311"/>
    <x v="807"/>
    <b v="0"/>
    <n v="57"/>
    <b v="1"/>
    <s v="music/rock"/>
    <m/>
    <m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1T23:59:00"/>
    <n v="1416363886"/>
    <x v="808"/>
    <b v="0"/>
    <n v="43"/>
    <b v="1"/>
    <s v="music/rock"/>
    <m/>
    <m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15:00:30"/>
    <n v="1387569630"/>
    <x v="809"/>
    <b v="0"/>
    <n v="52"/>
    <b v="1"/>
    <s v="music/rock"/>
    <m/>
    <m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8-31T20:21:02"/>
    <n v="1343870462"/>
    <x v="810"/>
    <b v="0"/>
    <n v="27"/>
    <b v="1"/>
    <s v="music/rock"/>
    <m/>
    <m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1:52:00"/>
    <n v="1371569202"/>
    <x v="811"/>
    <b v="0"/>
    <n v="12"/>
    <b v="1"/>
    <s v="music/rock"/>
    <m/>
    <m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08:58:00"/>
    <n v="1357604752"/>
    <x v="812"/>
    <b v="0"/>
    <n v="33"/>
    <b v="1"/>
    <s v="music/rock"/>
    <m/>
    <m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18:02:45"/>
    <n v="1340233365"/>
    <x v="813"/>
    <b v="0"/>
    <n v="96"/>
    <b v="1"/>
    <s v="music/rock"/>
    <m/>
    <m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3:04:00"/>
    <n v="1305568201"/>
    <x v="814"/>
    <b v="0"/>
    <n v="28"/>
    <b v="1"/>
    <s v="music/rock"/>
    <m/>
    <m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17:01:43"/>
    <n v="1412287303"/>
    <x v="815"/>
    <b v="0"/>
    <n v="43"/>
    <b v="1"/>
    <s v="music/rock"/>
    <m/>
    <m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1:30:00"/>
    <n v="1362776043"/>
    <x v="816"/>
    <b v="0"/>
    <n v="205"/>
    <b v="1"/>
    <s v="music/rock"/>
    <m/>
    <m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0T23:59:00"/>
    <n v="1326810211"/>
    <x v="817"/>
    <b v="0"/>
    <n v="23"/>
    <b v="1"/>
    <s v="music/rock"/>
    <m/>
    <m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2:01:00"/>
    <n v="1343682681"/>
    <x v="818"/>
    <b v="0"/>
    <n v="19"/>
    <b v="1"/>
    <s v="music/rock"/>
    <m/>
    <m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0T23:44:00"/>
    <n v="1386806254"/>
    <x v="819"/>
    <b v="0"/>
    <n v="14"/>
    <b v="1"/>
    <s v="music/rock"/>
    <m/>
    <m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0:00:00"/>
    <n v="1399666342"/>
    <x v="820"/>
    <b v="0"/>
    <n v="38"/>
    <b v="1"/>
    <s v="music/rock"/>
    <m/>
    <m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3T23:01:00"/>
    <n v="1427753265"/>
    <x v="821"/>
    <b v="0"/>
    <n v="78"/>
    <b v="1"/>
    <s v="music/rock"/>
    <m/>
    <m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17:44:10"/>
    <n v="1346885050"/>
    <x v="822"/>
    <b v="0"/>
    <n v="69"/>
    <b v="1"/>
    <s v="music/rock"/>
    <m/>
    <m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17:20:52"/>
    <n v="1424474452"/>
    <x v="823"/>
    <b v="0"/>
    <n v="33"/>
    <b v="1"/>
    <s v="music/rock"/>
    <m/>
    <m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1:59:00"/>
    <n v="1268459318"/>
    <x v="824"/>
    <b v="0"/>
    <n v="54"/>
    <b v="1"/>
    <s v="music/rock"/>
    <m/>
    <m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2:21:24"/>
    <n v="1349335284"/>
    <x v="825"/>
    <b v="0"/>
    <n v="99"/>
    <b v="1"/>
    <s v="music/rock"/>
    <m/>
    <m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18:55:30"/>
    <n v="1330908930"/>
    <x v="826"/>
    <b v="0"/>
    <n v="49"/>
    <b v="1"/>
    <s v="music/rock"/>
    <m/>
    <m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4:49:00"/>
    <n v="1326972107"/>
    <x v="827"/>
    <b v="0"/>
    <n v="11"/>
    <b v="1"/>
    <s v="music/rock"/>
    <m/>
    <m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1:24:00"/>
    <n v="1339549982"/>
    <x v="828"/>
    <b v="0"/>
    <n v="38"/>
    <b v="1"/>
    <s v="music/rock"/>
    <m/>
    <m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4:14:00"/>
    <n v="1463253240"/>
    <x v="829"/>
    <b v="0"/>
    <n v="16"/>
    <b v="1"/>
    <s v="music/rock"/>
    <m/>
    <m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06:37:05"/>
    <n v="1361363825"/>
    <x v="830"/>
    <b v="0"/>
    <n v="32"/>
    <b v="1"/>
    <s v="music/rock"/>
    <m/>
    <m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0:31:34"/>
    <n v="1332948694"/>
    <x v="831"/>
    <b v="0"/>
    <n v="20"/>
    <b v="1"/>
    <s v="music/rock"/>
    <m/>
    <m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3:13:00"/>
    <n v="1321978335"/>
    <x v="832"/>
    <b v="0"/>
    <n v="154"/>
    <b v="1"/>
    <s v="music/rock"/>
    <m/>
    <m/>
    <x v="4"/>
    <s v="rock"/>
  </r>
  <r>
    <n v="833"/>
    <s v="Ragman Rolls"/>
    <s v="This is an American rock album."/>
    <n v="6000"/>
    <n v="6100"/>
    <x v="0"/>
    <s v="US"/>
    <s v="USD"/>
    <n v="1397941475"/>
    <d v="2014-04-19T16:04:35"/>
    <n v="1395349475"/>
    <x v="833"/>
    <b v="0"/>
    <n v="41"/>
    <b v="1"/>
    <s v="music/rock"/>
    <m/>
    <m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6-30T22:59:00"/>
    <n v="1369770292"/>
    <x v="834"/>
    <b v="0"/>
    <n v="75"/>
    <b v="1"/>
    <s v="music/rock"/>
    <m/>
    <m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8T22:00:00"/>
    <n v="1333709958"/>
    <x v="835"/>
    <b v="0"/>
    <n v="40"/>
    <b v="1"/>
    <s v="music/rock"/>
    <m/>
    <m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6T20:21:58"/>
    <n v="1378516918"/>
    <x v="836"/>
    <b v="0"/>
    <n v="46"/>
    <b v="1"/>
    <s v="music/rock"/>
    <m/>
    <m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18:57:42"/>
    <n v="1396396662"/>
    <x v="837"/>
    <b v="0"/>
    <n v="62"/>
    <b v="1"/>
    <s v="music/rock"/>
    <m/>
    <m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16:33:05"/>
    <n v="1324243985"/>
    <x v="838"/>
    <b v="0"/>
    <n v="61"/>
    <b v="1"/>
    <s v="music/rock"/>
    <m/>
    <m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3:19:16"/>
    <n v="1345745956"/>
    <x v="839"/>
    <b v="0"/>
    <n v="96"/>
    <b v="1"/>
    <s v="music/rock"/>
    <m/>
    <m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0:26:27"/>
    <n v="1472102787"/>
    <x v="840"/>
    <b v="0"/>
    <n v="190"/>
    <b v="1"/>
    <s v="music/metal"/>
    <m/>
    <m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16:07:43"/>
    <n v="1413058063"/>
    <x v="841"/>
    <b v="1"/>
    <n v="94"/>
    <b v="1"/>
    <s v="music/metal"/>
    <m/>
    <m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3T22:59:00"/>
    <n v="1378735983"/>
    <x v="842"/>
    <b v="1"/>
    <n v="39"/>
    <b v="1"/>
    <s v="music/metal"/>
    <m/>
    <m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3:00:00"/>
    <n v="1479708680"/>
    <x v="843"/>
    <b v="0"/>
    <n v="127"/>
    <b v="1"/>
    <s v="music/metal"/>
    <m/>
    <m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0-31T23:59:00"/>
    <n v="1411489552"/>
    <x v="844"/>
    <b v="1"/>
    <n v="159"/>
    <b v="1"/>
    <s v="music/metal"/>
    <m/>
    <m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4T22:59:00"/>
    <n v="1469595396"/>
    <x v="845"/>
    <b v="0"/>
    <n v="177"/>
    <b v="1"/>
    <s v="music/metal"/>
    <m/>
    <m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09:00:00"/>
    <n v="1393233855"/>
    <x v="846"/>
    <b v="0"/>
    <n v="47"/>
    <b v="1"/>
    <s v="music/metal"/>
    <m/>
    <m/>
    <x v="4"/>
    <s v="metal"/>
  </r>
  <r>
    <n v="847"/>
    <s v="CENTROPYMUSIC"/>
    <s v="MUSIC WITH MEANING!  MUSIC THAT MATTERS!!!"/>
    <n v="10"/>
    <n v="10"/>
    <x v="0"/>
    <s v="US"/>
    <s v="USD"/>
    <n v="1436555376"/>
    <d v="2015-07-10T14:09:36"/>
    <n v="1433963376"/>
    <x v="847"/>
    <b v="0"/>
    <n v="1"/>
    <b v="1"/>
    <s v="music/metal"/>
    <m/>
    <m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4:00:33"/>
    <n v="1426446033"/>
    <x v="848"/>
    <b v="0"/>
    <n v="16"/>
    <b v="1"/>
    <s v="music/metal"/>
    <m/>
    <m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5T21:34:24"/>
    <n v="1424057664"/>
    <x v="849"/>
    <b v="0"/>
    <n v="115"/>
    <b v="1"/>
    <s v="music/metal"/>
    <m/>
    <m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4T23:59:00"/>
    <n v="1458762717"/>
    <x v="850"/>
    <b v="0"/>
    <n v="133"/>
    <b v="1"/>
    <s v="music/metal"/>
    <m/>
    <m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4:45:00"/>
    <n v="1464815253"/>
    <x v="851"/>
    <b v="0"/>
    <n v="70"/>
    <b v="1"/>
    <s v="music/metal"/>
    <m/>
    <m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16:00:00"/>
    <n v="1476386395"/>
    <x v="852"/>
    <b v="0"/>
    <n v="62"/>
    <b v="1"/>
    <s v="music/metal"/>
    <m/>
    <m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4:58:29"/>
    <n v="1421524709"/>
    <x v="853"/>
    <b v="0"/>
    <n v="10"/>
    <b v="1"/>
    <s v="music/metal"/>
    <m/>
    <m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0:05:46"/>
    <n v="1480309546"/>
    <x v="854"/>
    <b v="0"/>
    <n v="499"/>
    <b v="1"/>
    <s v="music/metal"/>
    <m/>
    <m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3T22:00:17"/>
    <n v="1466737217"/>
    <x v="855"/>
    <b v="0"/>
    <n v="47"/>
    <b v="1"/>
    <s v="music/metal"/>
    <m/>
    <m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4:00:00"/>
    <n v="1472282956"/>
    <x v="856"/>
    <b v="0"/>
    <n v="28"/>
    <b v="1"/>
    <s v="music/metal"/>
    <m/>
    <m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09:57:11"/>
    <n v="1444831031"/>
    <x v="857"/>
    <b v="0"/>
    <n v="24"/>
    <b v="1"/>
    <s v="music/metal"/>
    <m/>
    <m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17:59:00"/>
    <n v="1426528418"/>
    <x v="858"/>
    <b v="0"/>
    <n v="76"/>
    <b v="1"/>
    <s v="music/metal"/>
    <m/>
    <m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3T19:00:00"/>
    <n v="1430768468"/>
    <x v="859"/>
    <b v="0"/>
    <n v="98"/>
    <b v="1"/>
    <s v="music/metal"/>
    <m/>
    <m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07:35:13"/>
    <n v="1382528113"/>
    <x v="860"/>
    <b v="0"/>
    <n v="48"/>
    <b v="0"/>
    <s v="music/jazz"/>
    <m/>
    <m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18:10:04"/>
    <n v="1471475404"/>
    <x v="861"/>
    <b v="0"/>
    <n v="2"/>
    <b v="0"/>
    <s v="music/jazz"/>
    <m/>
    <m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09:19:08"/>
    <n v="1381583948"/>
    <x v="862"/>
    <b v="0"/>
    <n v="4"/>
    <b v="0"/>
    <s v="music/jazz"/>
    <m/>
    <m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1T21:49:26"/>
    <n v="1326422966"/>
    <x v="863"/>
    <b v="0"/>
    <n v="5"/>
    <b v="0"/>
    <s v="music/jazz"/>
    <m/>
    <m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4:59:00"/>
    <n v="1379990038"/>
    <x v="864"/>
    <b v="0"/>
    <n v="79"/>
    <b v="0"/>
    <s v="music/jazz"/>
    <m/>
    <m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3:33:17"/>
    <n v="1353177197"/>
    <x v="865"/>
    <b v="0"/>
    <n v="2"/>
    <b v="0"/>
    <s v="music/jazz"/>
    <m/>
    <m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0:10:00"/>
    <n v="1421853518"/>
    <x v="866"/>
    <b v="0"/>
    <n v="11"/>
    <b v="0"/>
    <s v="music/jazz"/>
    <m/>
    <m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1-30T23:59:00"/>
    <n v="1254450706"/>
    <x v="867"/>
    <b v="0"/>
    <n v="11"/>
    <b v="0"/>
    <s v="music/jazz"/>
    <m/>
    <m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6T19:39:58"/>
    <n v="1386463198"/>
    <x v="868"/>
    <b v="0"/>
    <n v="1"/>
    <b v="0"/>
    <s v="music/jazz"/>
    <m/>
    <m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4:17:37"/>
    <n v="1362860257"/>
    <x v="869"/>
    <b v="0"/>
    <n v="3"/>
    <b v="0"/>
    <s v="music/jazz"/>
    <m/>
    <m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8-31T19:32:03"/>
    <n v="1375403523"/>
    <x v="870"/>
    <b v="0"/>
    <n v="5"/>
    <b v="0"/>
    <s v="music/jazz"/>
    <m/>
    <m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09:28:15"/>
    <n v="1383139695"/>
    <x v="871"/>
    <b v="0"/>
    <n v="12"/>
    <b v="0"/>
    <s v="music/jazz"/>
    <m/>
    <m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4:48:47"/>
    <n v="1295898527"/>
    <x v="872"/>
    <b v="0"/>
    <n v="2"/>
    <b v="0"/>
    <s v="music/jazz"/>
    <m/>
    <m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0:00:40"/>
    <n v="1349150440"/>
    <x v="873"/>
    <b v="0"/>
    <n v="5"/>
    <b v="0"/>
    <s v="music/jazz"/>
    <m/>
    <m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09:00:34"/>
    <n v="1365084034"/>
    <x v="874"/>
    <b v="0"/>
    <n v="21"/>
    <b v="0"/>
    <s v="music/jazz"/>
    <m/>
    <m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2:22:11"/>
    <n v="1441128131"/>
    <x v="875"/>
    <b v="0"/>
    <n v="0"/>
    <b v="0"/>
    <s v="music/jazz"/>
    <m/>
    <m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06:55:27"/>
    <n v="1357127727"/>
    <x v="876"/>
    <b v="0"/>
    <n v="45"/>
    <b v="0"/>
    <s v="music/jazz"/>
    <m/>
    <m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3:56:00"/>
    <n v="1384887360"/>
    <x v="877"/>
    <b v="0"/>
    <n v="29"/>
    <b v="0"/>
    <s v="music/jazz"/>
    <m/>
    <m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0:35:24"/>
    <n v="1290490524"/>
    <x v="878"/>
    <b v="0"/>
    <n v="2"/>
    <b v="0"/>
    <s v="music/jazz"/>
    <m/>
    <m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4:55:05"/>
    <n v="1336506905"/>
    <x v="879"/>
    <b v="0"/>
    <n v="30"/>
    <b v="0"/>
    <s v="music/jazz"/>
    <m/>
    <m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2:42:18"/>
    <n v="1348731738"/>
    <x v="880"/>
    <b v="0"/>
    <n v="8"/>
    <b v="0"/>
    <s v="music/indie rock"/>
    <m/>
    <m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1:01:26"/>
    <n v="1322632886"/>
    <x v="881"/>
    <b v="0"/>
    <n v="1"/>
    <b v="0"/>
    <s v="music/indie rock"/>
    <m/>
    <m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15:39:10"/>
    <n v="1312490350"/>
    <x v="882"/>
    <b v="0"/>
    <n v="14"/>
    <b v="0"/>
    <s v="music/indie rock"/>
    <m/>
    <m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17:27:15"/>
    <n v="1451773635"/>
    <x v="883"/>
    <b v="0"/>
    <n v="24"/>
    <b v="0"/>
    <s v="music/indie rock"/>
    <m/>
    <m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1T21:31:00"/>
    <n v="1331666146"/>
    <x v="884"/>
    <b v="0"/>
    <n v="2"/>
    <b v="0"/>
    <s v="music/indie rock"/>
    <m/>
    <m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17:35:11"/>
    <n v="1481322911"/>
    <x v="885"/>
    <b v="0"/>
    <n v="21"/>
    <b v="0"/>
    <s v="music/indie rock"/>
    <m/>
    <m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15:53:33"/>
    <n v="1471812813"/>
    <x v="886"/>
    <b v="0"/>
    <n v="7"/>
    <b v="0"/>
    <s v="music/indie rock"/>
    <m/>
    <m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18:00:55"/>
    <n v="1335567655"/>
    <x v="887"/>
    <b v="0"/>
    <n v="0"/>
    <b v="0"/>
    <s v="music/indie rock"/>
    <m/>
    <m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1:00:00"/>
    <n v="1311789885"/>
    <x v="888"/>
    <b v="0"/>
    <n v="4"/>
    <b v="0"/>
    <s v="music/indie rock"/>
    <m/>
    <m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3:49:03"/>
    <n v="1409942943"/>
    <x v="889"/>
    <b v="0"/>
    <n v="32"/>
    <b v="0"/>
    <s v="music/indie rock"/>
    <m/>
    <m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2:46:19"/>
    <n v="1382460379"/>
    <x v="890"/>
    <b v="0"/>
    <n v="4"/>
    <b v="0"/>
    <s v="music/indie rock"/>
    <m/>
    <m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0T19:45:30"/>
    <n v="1405989930"/>
    <x v="891"/>
    <b v="0"/>
    <n v="9"/>
    <b v="0"/>
    <s v="music/indie rock"/>
    <m/>
    <m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7-31T23:00:00"/>
    <n v="1273121283"/>
    <x v="892"/>
    <b v="0"/>
    <n v="17"/>
    <b v="0"/>
    <s v="music/indie rock"/>
    <m/>
    <m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15:32:43"/>
    <n v="1425331963"/>
    <x v="893"/>
    <b v="0"/>
    <n v="5"/>
    <b v="0"/>
    <s v="music/indie rock"/>
    <m/>
    <m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18:33:30"/>
    <n v="1462577610"/>
    <x v="894"/>
    <b v="0"/>
    <n v="53"/>
    <b v="0"/>
    <s v="music/indie rock"/>
    <m/>
    <m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4T22:03:49"/>
    <n v="1284087829"/>
    <x v="895"/>
    <b v="0"/>
    <n v="7"/>
    <b v="0"/>
    <s v="music/indie rock"/>
    <m/>
    <m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7T23:00:00"/>
    <n v="1438549026"/>
    <x v="896"/>
    <b v="0"/>
    <n v="72"/>
    <b v="0"/>
    <s v="music/indie rock"/>
    <m/>
    <m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2:31:48"/>
    <n v="1351528308"/>
    <x v="897"/>
    <b v="0"/>
    <n v="0"/>
    <b v="0"/>
    <s v="music/indie rock"/>
    <m/>
    <m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3:11:50"/>
    <n v="1322763110"/>
    <x v="898"/>
    <b v="0"/>
    <n v="2"/>
    <b v="0"/>
    <s v="music/indie rock"/>
    <m/>
    <m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7T21:22:42"/>
    <n v="1302661362"/>
    <x v="899"/>
    <b v="0"/>
    <n v="8"/>
    <b v="0"/>
    <s v="music/indie rock"/>
    <m/>
    <m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4:23:22"/>
    <n v="1456777402"/>
    <x v="900"/>
    <b v="0"/>
    <n v="2"/>
    <b v="0"/>
    <s v="music/jazz"/>
    <m/>
    <m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4:11:00"/>
    <n v="1272050914"/>
    <x v="901"/>
    <b v="0"/>
    <n v="0"/>
    <b v="0"/>
    <s v="music/jazz"/>
    <m/>
    <m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0:30:00"/>
    <n v="1404947422"/>
    <x v="902"/>
    <b v="0"/>
    <n v="3"/>
    <b v="0"/>
    <s v="music/jazz"/>
    <m/>
    <m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2T21:25:00"/>
    <n v="1346180780"/>
    <x v="903"/>
    <b v="0"/>
    <n v="4"/>
    <b v="0"/>
    <s v="music/jazz"/>
    <m/>
    <m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2T20:55:37"/>
    <n v="1449194137"/>
    <x v="904"/>
    <b v="0"/>
    <n v="3"/>
    <b v="0"/>
    <s v="music/jazz"/>
    <m/>
    <m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0:45:26"/>
    <n v="1290663926"/>
    <x v="905"/>
    <b v="0"/>
    <n v="6"/>
    <b v="0"/>
    <s v="music/jazz"/>
    <m/>
    <m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2T22:33:10"/>
    <n v="1392093190"/>
    <x v="906"/>
    <b v="0"/>
    <n v="0"/>
    <b v="0"/>
    <s v="music/jazz"/>
    <m/>
    <m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0T23:37:03"/>
    <n v="1313123823"/>
    <x v="907"/>
    <b v="0"/>
    <n v="0"/>
    <b v="0"/>
    <s v="music/jazz"/>
    <m/>
    <m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6T23:59:00"/>
    <n v="1276283655"/>
    <x v="908"/>
    <b v="0"/>
    <n v="0"/>
    <b v="0"/>
    <s v="music/jazz"/>
    <m/>
    <m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2T23:00:00"/>
    <n v="1340296440"/>
    <x v="909"/>
    <b v="0"/>
    <n v="8"/>
    <b v="0"/>
    <s v="music/jazz"/>
    <m/>
    <m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08:05:19"/>
    <n v="1483362319"/>
    <x v="910"/>
    <b v="0"/>
    <n v="5"/>
    <b v="0"/>
    <s v="music/jazz"/>
    <m/>
    <m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3T19:07:25"/>
    <n v="1388707645"/>
    <x v="911"/>
    <b v="0"/>
    <n v="0"/>
    <b v="0"/>
    <s v="music/jazz"/>
    <m/>
    <m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0T22:37:27"/>
    <n v="1350009447"/>
    <x v="912"/>
    <b v="0"/>
    <n v="2"/>
    <b v="0"/>
    <s v="music/jazz"/>
    <m/>
    <m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4T22:20:19"/>
    <n v="1333596019"/>
    <x v="913"/>
    <b v="0"/>
    <n v="24"/>
    <b v="0"/>
    <s v="music/jazz"/>
    <m/>
    <m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3:19:07"/>
    <n v="1343326747"/>
    <x v="914"/>
    <b v="0"/>
    <n v="0"/>
    <b v="0"/>
    <s v="music/jazz"/>
    <m/>
    <m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2-29T23:59:00"/>
    <n v="1327853914"/>
    <x v="915"/>
    <b v="0"/>
    <n v="9"/>
    <b v="0"/>
    <s v="music/jazz"/>
    <m/>
    <m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0:00:00"/>
    <n v="1284409734"/>
    <x v="916"/>
    <b v="0"/>
    <n v="0"/>
    <b v="0"/>
    <s v="music/jazz"/>
    <m/>
    <m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3T21:30:00"/>
    <n v="1402612730"/>
    <x v="917"/>
    <b v="0"/>
    <n v="1"/>
    <b v="0"/>
    <s v="music/jazz"/>
    <m/>
    <m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17:59:21"/>
    <n v="1414879161"/>
    <x v="918"/>
    <b v="0"/>
    <n v="10"/>
    <b v="0"/>
    <s v="music/jazz"/>
    <m/>
    <m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0:24:05"/>
    <n v="1352906645"/>
    <x v="919"/>
    <b v="0"/>
    <n v="1"/>
    <b v="0"/>
    <s v="music/jazz"/>
    <m/>
    <m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2:07:02"/>
    <n v="1381853222"/>
    <x v="920"/>
    <b v="0"/>
    <n v="0"/>
    <b v="0"/>
    <s v="music/jazz"/>
    <m/>
    <m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0:06:16"/>
    <n v="1320033976"/>
    <x v="921"/>
    <b v="0"/>
    <n v="20"/>
    <b v="0"/>
    <s v="music/jazz"/>
    <m/>
    <m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07:43:13"/>
    <n v="1409143393"/>
    <x v="922"/>
    <b v="0"/>
    <n v="30"/>
    <b v="0"/>
    <s v="music/jazz"/>
    <m/>
    <m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1T19:02:03"/>
    <n v="1414018923"/>
    <x v="923"/>
    <b v="0"/>
    <n v="6"/>
    <b v="0"/>
    <s v="music/jazz"/>
    <m/>
    <m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17:37:49"/>
    <n v="1358203069"/>
    <x v="924"/>
    <b v="0"/>
    <n v="15"/>
    <b v="0"/>
    <s v="music/jazz"/>
    <m/>
    <m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17:08:31"/>
    <n v="1382994511"/>
    <x v="925"/>
    <b v="0"/>
    <n v="5"/>
    <b v="0"/>
    <s v="music/jazz"/>
    <m/>
    <m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17:40:00"/>
    <n v="1276043330"/>
    <x v="926"/>
    <b v="0"/>
    <n v="0"/>
    <b v="0"/>
    <s v="music/jazz"/>
    <m/>
    <m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4:44:55"/>
    <n v="1334432695"/>
    <x v="927"/>
    <b v="0"/>
    <n v="0"/>
    <b v="0"/>
    <s v="music/jazz"/>
    <m/>
    <m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7T19:00:00"/>
    <n v="1348864913"/>
    <x v="928"/>
    <b v="0"/>
    <n v="28"/>
    <b v="0"/>
    <s v="music/jazz"/>
    <m/>
    <m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8T23:42:49"/>
    <n v="1331358169"/>
    <x v="929"/>
    <b v="0"/>
    <n v="0"/>
    <b v="0"/>
    <s v="music/jazz"/>
    <m/>
    <m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16:32:00"/>
    <n v="1273874306"/>
    <x v="930"/>
    <b v="0"/>
    <n v="5"/>
    <b v="0"/>
    <s v="music/jazz"/>
    <m/>
    <m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17:00:00"/>
    <n v="1392021502"/>
    <x v="931"/>
    <b v="0"/>
    <n v="7"/>
    <b v="0"/>
    <s v="music/jazz"/>
    <m/>
    <m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17:15:45"/>
    <n v="1360106145"/>
    <x v="932"/>
    <b v="0"/>
    <n v="30"/>
    <b v="0"/>
    <s v="music/jazz"/>
    <m/>
    <m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1T23:03:29"/>
    <n v="1394683409"/>
    <x v="933"/>
    <b v="0"/>
    <n v="2"/>
    <b v="0"/>
    <s v="music/jazz"/>
    <m/>
    <m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1:00:00"/>
    <n v="1396633284"/>
    <x v="934"/>
    <b v="0"/>
    <n v="30"/>
    <b v="0"/>
    <s v="music/jazz"/>
    <m/>
    <m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3:00:29"/>
    <n v="1451462429"/>
    <x v="935"/>
    <b v="0"/>
    <n v="2"/>
    <b v="0"/>
    <s v="music/jazz"/>
    <m/>
    <m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15:00:00"/>
    <n v="1323131689"/>
    <x v="936"/>
    <b v="0"/>
    <n v="0"/>
    <b v="0"/>
    <s v="music/jazz"/>
    <m/>
    <m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15:09:17"/>
    <n v="1380913757"/>
    <x v="937"/>
    <b v="0"/>
    <n v="2"/>
    <b v="0"/>
    <s v="music/jazz"/>
    <m/>
    <m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06:30:48"/>
    <n v="1343993448"/>
    <x v="938"/>
    <b v="0"/>
    <n v="1"/>
    <b v="0"/>
    <s v="music/jazz"/>
    <m/>
    <m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4:58:00"/>
    <n v="1369246738"/>
    <x v="939"/>
    <b v="0"/>
    <n v="2"/>
    <b v="0"/>
    <s v="music/jazz"/>
    <m/>
    <m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0T19:12:06"/>
    <n v="1435363926"/>
    <x v="940"/>
    <b v="0"/>
    <n v="14"/>
    <b v="0"/>
    <s v="technology/wearables"/>
    <m/>
    <m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09T21:19:05"/>
    <n v="1484101145"/>
    <x v="941"/>
    <b v="0"/>
    <n v="31"/>
    <b v="0"/>
    <s v="technology/wearables"/>
    <m/>
    <m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15:14:20"/>
    <n v="1452716060"/>
    <x v="942"/>
    <b v="0"/>
    <n v="16"/>
    <b v="0"/>
    <s v="technology/wearables"/>
    <m/>
    <m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2:01:45"/>
    <n v="1477843305"/>
    <x v="943"/>
    <b v="0"/>
    <n v="12"/>
    <b v="0"/>
    <s v="technology/wearables"/>
    <m/>
    <m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09:00:00"/>
    <n v="1458050450"/>
    <x v="944"/>
    <b v="0"/>
    <n v="96"/>
    <b v="0"/>
    <s v="technology/wearables"/>
    <m/>
    <m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18:59:00"/>
    <n v="1482958626"/>
    <x v="945"/>
    <b v="0"/>
    <n v="16"/>
    <b v="0"/>
    <s v="technology/wearables"/>
    <m/>
    <m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3:00:48"/>
    <n v="1470852048"/>
    <x v="946"/>
    <b v="0"/>
    <n v="5"/>
    <b v="0"/>
    <s v="technology/wearables"/>
    <m/>
    <m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3:45:06"/>
    <n v="1462128306"/>
    <x v="947"/>
    <b v="0"/>
    <n v="0"/>
    <b v="0"/>
    <s v="technology/wearables"/>
    <m/>
    <m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4:52:44"/>
    <n v="1455220364"/>
    <x v="948"/>
    <b v="0"/>
    <n v="8"/>
    <b v="0"/>
    <s v="technology/wearables"/>
    <m/>
    <m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0T20:02:56"/>
    <n v="1450832576"/>
    <x v="949"/>
    <b v="0"/>
    <n v="7"/>
    <b v="0"/>
    <s v="technology/wearables"/>
    <m/>
    <m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3:01:01"/>
    <n v="1450461661"/>
    <x v="950"/>
    <b v="0"/>
    <n v="24"/>
    <b v="0"/>
    <s v="technology/wearables"/>
    <m/>
    <m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0:41:12"/>
    <n v="1461166872"/>
    <x v="951"/>
    <b v="0"/>
    <n v="121"/>
    <b v="0"/>
    <s v="technology/wearables"/>
    <m/>
    <m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0:43:32"/>
    <n v="1476888212"/>
    <x v="952"/>
    <b v="0"/>
    <n v="196"/>
    <b v="0"/>
    <s v="technology/wearables"/>
    <m/>
    <m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4T22:56:39"/>
    <n v="1419566199"/>
    <x v="953"/>
    <b v="0"/>
    <n v="5"/>
    <b v="0"/>
    <s v="technology/wearables"/>
    <m/>
    <m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15:00:39"/>
    <n v="1436472039"/>
    <x v="954"/>
    <b v="0"/>
    <n v="73"/>
    <b v="0"/>
    <s v="technology/wearables"/>
    <m/>
    <m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2:05:00"/>
    <n v="1470294300"/>
    <x v="955"/>
    <b v="0"/>
    <n v="93"/>
    <b v="0"/>
    <s v="technology/wearables"/>
    <m/>
    <m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15:55:59"/>
    <n v="1424901359"/>
    <x v="956"/>
    <b v="0"/>
    <n v="17"/>
    <b v="0"/>
    <s v="technology/wearables"/>
    <m/>
    <m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09:15:33"/>
    <n v="1476710133"/>
    <x v="957"/>
    <b v="0"/>
    <n v="7"/>
    <b v="0"/>
    <s v="technology/wearables"/>
    <m/>
    <m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09T23:59:00"/>
    <n v="1426792563"/>
    <x v="958"/>
    <b v="0"/>
    <n v="17"/>
    <b v="0"/>
    <s v="technology/wearables"/>
    <m/>
    <m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8T23:11:05"/>
    <n v="1419048665"/>
    <x v="959"/>
    <b v="0"/>
    <n v="171"/>
    <b v="0"/>
    <s v="technology/wearables"/>
    <m/>
    <m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09:02:35"/>
    <n v="1485874955"/>
    <x v="960"/>
    <b v="0"/>
    <n v="188"/>
    <b v="0"/>
    <s v="technology/wearables"/>
    <m/>
    <m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4:00:00"/>
    <n v="1483634335"/>
    <x v="961"/>
    <b v="0"/>
    <n v="110"/>
    <b v="0"/>
    <s v="technology/wearables"/>
    <m/>
    <m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2:05:53"/>
    <n v="1451927153"/>
    <x v="962"/>
    <b v="0"/>
    <n v="37"/>
    <b v="0"/>
    <s v="technology/wearables"/>
    <m/>
    <m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0:15:19"/>
    <n v="1473693319"/>
    <x v="963"/>
    <b v="0"/>
    <n v="9"/>
    <b v="0"/>
    <s v="technology/wearables"/>
    <m/>
    <m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0:05:19"/>
    <n v="1437663919"/>
    <x v="964"/>
    <b v="0"/>
    <n v="29"/>
    <b v="0"/>
    <s v="technology/wearables"/>
    <m/>
    <m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5T22:59:00"/>
    <n v="1474676646"/>
    <x v="965"/>
    <b v="0"/>
    <n v="6"/>
    <b v="0"/>
    <s v="technology/wearables"/>
    <m/>
    <m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0:15:32"/>
    <n v="1473174932"/>
    <x v="966"/>
    <b v="0"/>
    <n v="30"/>
    <b v="0"/>
    <s v="technology/wearables"/>
    <m/>
    <m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0:06:14"/>
    <n v="1456121174"/>
    <x v="967"/>
    <b v="0"/>
    <n v="81"/>
    <b v="0"/>
    <s v="technology/wearables"/>
    <m/>
    <m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15:20:34"/>
    <n v="1405542034"/>
    <x v="968"/>
    <b v="0"/>
    <n v="4"/>
    <b v="0"/>
    <s v="technology/wearables"/>
    <m/>
    <m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2:16:47"/>
    <n v="1483773407"/>
    <x v="969"/>
    <b v="0"/>
    <n v="11"/>
    <b v="0"/>
    <s v="technology/wearables"/>
    <m/>
    <m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2T23:59:00"/>
    <n v="1481951853"/>
    <x v="970"/>
    <b v="0"/>
    <n v="14"/>
    <b v="0"/>
    <s v="technology/wearables"/>
    <m/>
    <m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2:01:00"/>
    <n v="1429290060"/>
    <x v="971"/>
    <b v="0"/>
    <n v="5"/>
    <b v="0"/>
    <s v="technology/wearables"/>
    <m/>
    <m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1:59:00"/>
    <n v="1407271598"/>
    <x v="972"/>
    <b v="0"/>
    <n v="45"/>
    <b v="0"/>
    <s v="technology/wearables"/>
    <m/>
    <m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8T20:21:33"/>
    <n v="1441844493"/>
    <x v="973"/>
    <b v="0"/>
    <n v="8"/>
    <b v="0"/>
    <s v="technology/wearables"/>
    <m/>
    <m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1:59:16"/>
    <n v="1456336756"/>
    <x v="974"/>
    <b v="0"/>
    <n v="3"/>
    <b v="0"/>
    <s v="technology/wearables"/>
    <m/>
    <m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1:43:05"/>
    <n v="1461948185"/>
    <x v="975"/>
    <b v="0"/>
    <n v="24"/>
    <b v="0"/>
    <s v="technology/wearables"/>
    <m/>
    <m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3T20:24:57"/>
    <n v="1435627497"/>
    <x v="976"/>
    <b v="0"/>
    <n v="18"/>
    <b v="0"/>
    <s v="technology/wearables"/>
    <m/>
    <m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17:36:37"/>
    <n v="1453502197"/>
    <x v="977"/>
    <b v="0"/>
    <n v="12"/>
    <b v="0"/>
    <s v="technology/wearables"/>
    <m/>
    <m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2:25:01"/>
    <n v="1453793101"/>
    <x v="978"/>
    <b v="0"/>
    <n v="123"/>
    <b v="0"/>
    <s v="technology/wearables"/>
    <m/>
    <m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3:59:00"/>
    <n v="1463392828"/>
    <x v="979"/>
    <b v="0"/>
    <n v="96"/>
    <b v="0"/>
    <s v="technology/wearables"/>
    <m/>
    <m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17:42:02"/>
    <n v="1413495722"/>
    <x v="980"/>
    <b v="0"/>
    <n v="31"/>
    <b v="0"/>
    <s v="technology/wearables"/>
    <m/>
    <m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17:43:42"/>
    <n v="1405032222"/>
    <x v="981"/>
    <b v="0"/>
    <n v="4"/>
    <b v="0"/>
    <s v="technology/wearables"/>
    <m/>
    <m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3:04:46"/>
    <n v="1472839486"/>
    <x v="982"/>
    <b v="0"/>
    <n v="3"/>
    <b v="0"/>
    <s v="technology/wearables"/>
    <m/>
    <m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15:54:00"/>
    <n v="1469289685"/>
    <x v="983"/>
    <b v="0"/>
    <n v="179"/>
    <b v="0"/>
    <s v="technology/wearables"/>
    <m/>
    <m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7T20:46:48"/>
    <n v="1424918808"/>
    <x v="984"/>
    <b v="0"/>
    <n v="3"/>
    <b v="0"/>
    <s v="technology/wearables"/>
    <m/>
    <m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18:00:00"/>
    <n v="1449011610"/>
    <x v="985"/>
    <b v="0"/>
    <n v="23"/>
    <b v="0"/>
    <s v="technology/wearables"/>
    <m/>
    <m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09T19:00:00"/>
    <n v="1447698300"/>
    <x v="986"/>
    <b v="0"/>
    <n v="23"/>
    <b v="0"/>
    <s v="technology/wearables"/>
    <m/>
    <m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2:04:10"/>
    <n v="1400051050"/>
    <x v="987"/>
    <b v="0"/>
    <n v="41"/>
    <b v="0"/>
    <s v="technology/wearables"/>
    <m/>
    <m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3:33:45"/>
    <n v="1472718825"/>
    <x v="988"/>
    <b v="0"/>
    <n v="0"/>
    <b v="0"/>
    <s v="technology/wearables"/>
    <m/>
    <m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17:24:55"/>
    <n v="1472509495"/>
    <x v="989"/>
    <b v="0"/>
    <n v="32"/>
    <b v="0"/>
    <s v="technology/wearables"/>
    <m/>
    <m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3:49:24"/>
    <n v="1407178164"/>
    <x v="990"/>
    <b v="0"/>
    <n v="2"/>
    <b v="0"/>
    <s v="technology/wearables"/>
    <m/>
    <m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3:51:00"/>
    <n v="1466186988"/>
    <x v="991"/>
    <b v="0"/>
    <n v="7"/>
    <b v="0"/>
    <s v="technology/wearables"/>
    <m/>
    <m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16:11:59"/>
    <n v="1457475119"/>
    <x v="992"/>
    <b v="0"/>
    <n v="4"/>
    <b v="0"/>
    <s v="technology/wearables"/>
    <m/>
    <m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0:00:00"/>
    <n v="1476054568"/>
    <x v="993"/>
    <b v="0"/>
    <n v="196"/>
    <b v="0"/>
    <s v="technology/wearables"/>
    <m/>
    <m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17:59:00"/>
    <n v="1412835530"/>
    <x v="994"/>
    <b v="0"/>
    <n v="11"/>
    <b v="0"/>
    <s v="technology/wearables"/>
    <m/>
    <m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1:00:00"/>
    <n v="1415140480"/>
    <x v="995"/>
    <b v="0"/>
    <n v="9"/>
    <b v="0"/>
    <s v="technology/wearables"/>
    <m/>
    <m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0:27:00"/>
    <n v="1403902060"/>
    <x v="996"/>
    <b v="0"/>
    <n v="5"/>
    <b v="0"/>
    <s v="technology/wearables"/>
    <m/>
    <m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7T22:28:17"/>
    <n v="1414549697"/>
    <x v="997"/>
    <b v="0"/>
    <n v="8"/>
    <b v="0"/>
    <s v="technology/wearables"/>
    <m/>
    <m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0:03:21"/>
    <n v="1444017801"/>
    <x v="998"/>
    <b v="0"/>
    <n v="229"/>
    <b v="0"/>
    <s v="technology/wearables"/>
    <m/>
    <m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3:02:00"/>
    <n v="1413270690"/>
    <x v="999"/>
    <b v="0"/>
    <n v="40"/>
    <b v="0"/>
    <s v="technology/wearables"/>
    <m/>
    <m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4T19:26:00"/>
    <n v="1484357160"/>
    <x v="1000"/>
    <b v="0"/>
    <n v="6"/>
    <b v="0"/>
    <s v="technology/wearables"/>
    <m/>
    <m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2:16:53"/>
    <n v="1481908613"/>
    <x v="1001"/>
    <b v="0"/>
    <n v="4"/>
    <b v="0"/>
    <s v="technology/wearables"/>
    <m/>
    <m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0:59:00"/>
    <n v="1447777514"/>
    <x v="1002"/>
    <b v="0"/>
    <n v="22"/>
    <b v="0"/>
    <s v="technology/wearables"/>
    <m/>
    <m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1:01:01"/>
    <n v="1487091661"/>
    <x v="1003"/>
    <b v="0"/>
    <n v="15"/>
    <b v="0"/>
    <s v="technology/wearables"/>
    <m/>
    <m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2:00:27"/>
    <n v="1453222827"/>
    <x v="1004"/>
    <b v="0"/>
    <n v="95"/>
    <b v="0"/>
    <s v="technology/wearables"/>
    <m/>
    <m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09:59:43"/>
    <n v="1443538783"/>
    <x v="1005"/>
    <b v="0"/>
    <n v="161"/>
    <b v="0"/>
    <s v="technology/wearables"/>
    <m/>
    <m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2:11:00"/>
    <n v="1417654672"/>
    <x v="1006"/>
    <b v="0"/>
    <n v="8"/>
    <b v="0"/>
    <s v="technology/wearables"/>
    <m/>
    <m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0:00:23"/>
    <n v="1478095223"/>
    <x v="1007"/>
    <b v="0"/>
    <n v="76"/>
    <b v="0"/>
    <s v="technology/wearables"/>
    <m/>
    <m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4:25:15"/>
    <n v="1480361115"/>
    <x v="1008"/>
    <b v="0"/>
    <n v="1"/>
    <b v="0"/>
    <s v="technology/wearables"/>
    <m/>
    <m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09:30:46"/>
    <n v="1463754646"/>
    <x v="1009"/>
    <b v="0"/>
    <n v="101"/>
    <b v="0"/>
    <s v="technology/wearables"/>
    <m/>
    <m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4T21:59:00"/>
    <n v="1468180462"/>
    <x v="1010"/>
    <b v="0"/>
    <n v="4"/>
    <b v="0"/>
    <s v="technology/wearables"/>
    <m/>
    <m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16:33:15"/>
    <n v="1415050395"/>
    <x v="1011"/>
    <b v="0"/>
    <n v="1"/>
    <b v="0"/>
    <s v="technology/wearables"/>
    <m/>
    <m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05:34:12"/>
    <n v="1481366052"/>
    <x v="1012"/>
    <b v="0"/>
    <n v="775"/>
    <b v="0"/>
    <s v="technology/wearables"/>
    <m/>
    <m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15:00:00"/>
    <n v="1449000056"/>
    <x v="1013"/>
    <b v="0"/>
    <n v="90"/>
    <b v="0"/>
    <s v="technology/wearables"/>
    <m/>
    <m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4-12-31T19:03:35"/>
    <n v="1415750615"/>
    <x v="1014"/>
    <b v="0"/>
    <n v="16"/>
    <b v="0"/>
    <s v="technology/wearables"/>
    <m/>
    <m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17:04:55"/>
    <n v="1445893495"/>
    <x v="1015"/>
    <b v="0"/>
    <n v="6"/>
    <b v="0"/>
    <s v="technology/wearables"/>
    <m/>
    <m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6T20:34:16"/>
    <n v="1456108456"/>
    <x v="1016"/>
    <b v="0"/>
    <n v="38"/>
    <b v="0"/>
    <s v="technology/wearables"/>
    <m/>
    <m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2:12:15"/>
    <n v="1444666335"/>
    <x v="1017"/>
    <b v="0"/>
    <n v="355"/>
    <b v="0"/>
    <s v="technology/wearables"/>
    <m/>
    <m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06:48:53"/>
    <n v="1465904933"/>
    <x v="1018"/>
    <b v="0"/>
    <n v="7"/>
    <b v="0"/>
    <s v="technology/wearables"/>
    <m/>
    <m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18:22:29"/>
    <n v="1420500149"/>
    <x v="1019"/>
    <b v="0"/>
    <n v="400"/>
    <b v="0"/>
    <s v="technology/wearables"/>
    <m/>
    <m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1T19:47:00"/>
    <n v="1430617209"/>
    <x v="1020"/>
    <b v="0"/>
    <n v="30"/>
    <b v="1"/>
    <s v="music/electronic music"/>
    <m/>
    <m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6T23:00:00"/>
    <n v="1443074571"/>
    <x v="1021"/>
    <b v="1"/>
    <n v="478"/>
    <b v="1"/>
    <s v="music/electronic music"/>
    <m/>
    <m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0:31:17"/>
    <n v="1429284677"/>
    <x v="1022"/>
    <b v="1"/>
    <n v="74"/>
    <b v="1"/>
    <s v="music/electronic music"/>
    <m/>
    <m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17:04:21"/>
    <n v="1432245861"/>
    <x v="1023"/>
    <b v="0"/>
    <n v="131"/>
    <b v="1"/>
    <s v="music/electronic music"/>
    <m/>
    <m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08:56:03"/>
    <n v="1451656563"/>
    <x v="1024"/>
    <b v="1"/>
    <n v="61"/>
    <b v="1"/>
    <s v="music/electronic music"/>
    <m/>
    <m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4:00:37"/>
    <n v="1423944037"/>
    <x v="1025"/>
    <b v="1"/>
    <n v="1071"/>
    <b v="1"/>
    <s v="music/electronic music"/>
    <m/>
    <m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3:46:56"/>
    <n v="1456480016"/>
    <x v="1026"/>
    <b v="1"/>
    <n v="122"/>
    <b v="1"/>
    <s v="music/electronic music"/>
    <m/>
    <m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2T19:49:07"/>
    <n v="1411433347"/>
    <x v="1027"/>
    <b v="1"/>
    <n v="111"/>
    <b v="1"/>
    <s v="music/electronic music"/>
    <m/>
    <m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15:00:00"/>
    <n v="1484924605"/>
    <x v="1028"/>
    <b v="1"/>
    <n v="255"/>
    <b v="1"/>
    <s v="music/electronic music"/>
    <m/>
    <m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16:59:00"/>
    <n v="1423501507"/>
    <x v="1029"/>
    <b v="0"/>
    <n v="141"/>
    <b v="1"/>
    <s v="music/electronic music"/>
    <m/>
    <m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06:35:49"/>
    <n v="1472470549"/>
    <x v="1030"/>
    <b v="0"/>
    <n v="159"/>
    <b v="1"/>
    <s v="music/electronic music"/>
    <m/>
    <m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3:20:10"/>
    <n v="1447698010"/>
    <x v="1031"/>
    <b v="0"/>
    <n v="99"/>
    <b v="1"/>
    <s v="music/electronic music"/>
    <m/>
    <m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1:00:25"/>
    <n v="1464105625"/>
    <x v="1032"/>
    <b v="0"/>
    <n v="96"/>
    <b v="1"/>
    <s v="music/electronic music"/>
    <m/>
    <m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2:34:40"/>
    <n v="1479144880"/>
    <x v="1033"/>
    <b v="0"/>
    <n v="27"/>
    <b v="1"/>
    <s v="music/electronic music"/>
    <m/>
    <m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4T22:59:00"/>
    <n v="1467604804"/>
    <x v="1034"/>
    <b v="0"/>
    <n v="166"/>
    <b v="1"/>
    <s v="music/electronic music"/>
    <m/>
    <m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0:23:40"/>
    <n v="1421076220"/>
    <x v="1035"/>
    <b v="0"/>
    <n v="76"/>
    <b v="1"/>
    <s v="music/electronic music"/>
    <m/>
    <m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3:00:00"/>
    <n v="1354790790"/>
    <x v="1036"/>
    <b v="0"/>
    <n v="211"/>
    <b v="1"/>
    <s v="music/electronic music"/>
    <m/>
    <m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0:00:00"/>
    <n v="1429991062"/>
    <x v="1037"/>
    <b v="0"/>
    <n v="21"/>
    <b v="1"/>
    <s v="music/electronic music"/>
    <m/>
    <m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8T23:33:43"/>
    <n v="1455773623"/>
    <x v="1038"/>
    <b v="0"/>
    <n v="61"/>
    <b v="1"/>
    <s v="music/electronic music"/>
    <m/>
    <m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2:59:00"/>
    <n v="1479436646"/>
    <x v="1039"/>
    <b v="0"/>
    <n v="30"/>
    <b v="1"/>
    <s v="music/electronic music"/>
    <m/>
    <m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2:00:09"/>
    <n v="1469725209"/>
    <x v="1040"/>
    <b v="0"/>
    <n v="1"/>
    <b v="0"/>
    <s v="journalism/audio"/>
    <m/>
    <m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0T20:26:32"/>
    <n v="1405041992"/>
    <x v="1041"/>
    <b v="0"/>
    <n v="0"/>
    <b v="0"/>
    <s v="journalism/audio"/>
    <m/>
    <m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05:00:00"/>
    <n v="1406824948"/>
    <x v="1042"/>
    <b v="0"/>
    <n v="1"/>
    <b v="0"/>
    <s v="journalism/audio"/>
    <m/>
    <m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1:04:15"/>
    <n v="1429509855"/>
    <x v="1043"/>
    <b v="0"/>
    <n v="292"/>
    <b v="0"/>
    <s v="journalism/audio"/>
    <m/>
    <m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15:27:00"/>
    <n v="1420668801"/>
    <x v="1044"/>
    <b v="0"/>
    <n v="2"/>
    <b v="0"/>
    <s v="journalism/audio"/>
    <m/>
    <m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15:59:10"/>
    <n v="1406235550"/>
    <x v="1045"/>
    <b v="0"/>
    <n v="8"/>
    <b v="0"/>
    <s v="journalism/audio"/>
    <m/>
    <m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15:26:00"/>
    <n v="1447273560"/>
    <x v="1046"/>
    <b v="0"/>
    <n v="0"/>
    <b v="0"/>
    <s v="journalism/audio"/>
    <m/>
    <m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15:38:35"/>
    <n v="1412624315"/>
    <x v="1047"/>
    <b v="0"/>
    <n v="1"/>
    <b v="0"/>
    <s v="journalism/audio"/>
    <m/>
    <m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4T20:16:29"/>
    <n v="1471310189"/>
    <x v="1048"/>
    <b v="0"/>
    <n v="4"/>
    <b v="0"/>
    <s v="journalism/audio"/>
    <m/>
    <m/>
    <x v="5"/>
    <s v="audio"/>
  </r>
  <r>
    <n v="1049"/>
    <s v="J1 (Canceled)"/>
    <s v="------"/>
    <n v="12000"/>
    <n v="0"/>
    <x v="1"/>
    <s v="US"/>
    <s v="USD"/>
    <n v="1455272445"/>
    <d v="2016-02-12T05:20:45"/>
    <n v="1452680445"/>
    <x v="1049"/>
    <b v="0"/>
    <n v="0"/>
    <b v="0"/>
    <s v="journalism/audio"/>
    <m/>
    <m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4:07:57"/>
    <n v="1439665677"/>
    <x v="1050"/>
    <b v="0"/>
    <n v="0"/>
    <b v="0"/>
    <s v="journalism/audio"/>
    <m/>
    <m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6T19:20:25"/>
    <n v="1406679625"/>
    <x v="1051"/>
    <b v="0"/>
    <n v="0"/>
    <b v="0"/>
    <s v="journalism/audio"/>
    <m/>
    <m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15:09:00"/>
    <n v="1461438495"/>
    <x v="1052"/>
    <b v="0"/>
    <n v="0"/>
    <b v="0"/>
    <s v="journalism/audio"/>
    <m/>
    <m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5T23:08:52"/>
    <n v="1486613332"/>
    <x v="1053"/>
    <b v="0"/>
    <n v="1"/>
    <b v="0"/>
    <s v="journalism/audio"/>
    <m/>
    <m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17:00:00"/>
    <n v="1405110399"/>
    <x v="1054"/>
    <b v="0"/>
    <n v="0"/>
    <b v="0"/>
    <s v="journalism/audio"/>
    <m/>
    <m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18:49:05"/>
    <n v="1454802545"/>
    <x v="1055"/>
    <b v="0"/>
    <n v="0"/>
    <b v="0"/>
    <s v="journalism/audio"/>
    <m/>
    <m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1:16:17"/>
    <n v="1424711777"/>
    <x v="1056"/>
    <b v="0"/>
    <n v="0"/>
    <b v="0"/>
    <s v="journalism/audio"/>
    <m/>
    <m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16:54:43"/>
    <n v="1478292883"/>
    <x v="1057"/>
    <b v="0"/>
    <n v="0"/>
    <b v="0"/>
    <s v="journalism/audio"/>
    <m/>
    <m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5T19:00:00"/>
    <n v="1423777043"/>
    <x v="1058"/>
    <b v="0"/>
    <n v="0"/>
    <b v="0"/>
    <s v="journalism/audio"/>
    <m/>
    <m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2:57:36"/>
    <n v="1423681056"/>
    <x v="1059"/>
    <b v="0"/>
    <n v="0"/>
    <b v="0"/>
    <s v="journalism/audio"/>
    <m/>
    <m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16:54:53"/>
    <n v="1426542893"/>
    <x v="1060"/>
    <b v="0"/>
    <n v="1"/>
    <b v="0"/>
    <s v="journalism/audio"/>
    <m/>
    <m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1T20:00:00"/>
    <n v="1456987108"/>
    <x v="1061"/>
    <b v="0"/>
    <n v="0"/>
    <b v="0"/>
    <s v="journalism/audio"/>
    <m/>
    <m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4:22:21"/>
    <n v="1467746541"/>
    <x v="1062"/>
    <b v="0"/>
    <n v="4"/>
    <b v="0"/>
    <s v="journalism/audio"/>
    <m/>
    <m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0T19:44:22"/>
    <n v="1470012262"/>
    <x v="1063"/>
    <b v="0"/>
    <n v="0"/>
    <b v="0"/>
    <s v="journalism/audio"/>
    <m/>
    <m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0:28:23"/>
    <n v="1369286903"/>
    <x v="1064"/>
    <b v="0"/>
    <n v="123"/>
    <b v="0"/>
    <s v="games/video games"/>
    <m/>
    <m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4:08:42"/>
    <n v="1390381722"/>
    <x v="1065"/>
    <b v="0"/>
    <n v="5"/>
    <b v="0"/>
    <s v="games/video games"/>
    <m/>
    <m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18:06:22"/>
    <n v="1371769582"/>
    <x v="1066"/>
    <b v="0"/>
    <n v="148"/>
    <b v="0"/>
    <s v="games/video games"/>
    <m/>
    <m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15:32:11"/>
    <n v="1385065931"/>
    <x v="1067"/>
    <b v="0"/>
    <n v="10"/>
    <b v="0"/>
    <s v="games/video games"/>
    <m/>
    <m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2:54:24"/>
    <n v="1457686464"/>
    <x v="1068"/>
    <b v="0"/>
    <n v="4"/>
    <b v="0"/>
    <s v="games/video games"/>
    <m/>
    <m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1:30:59"/>
    <n v="1382679059"/>
    <x v="1069"/>
    <b v="0"/>
    <n v="21"/>
    <b v="0"/>
    <s v="games/video games"/>
    <m/>
    <m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09-30T19:17:02"/>
    <n v="1347322622"/>
    <x v="1070"/>
    <b v="0"/>
    <n v="2"/>
    <b v="0"/>
    <s v="games/video games"/>
    <m/>
    <m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4:04:53"/>
    <n v="1445191493"/>
    <x v="1071"/>
    <b v="0"/>
    <n v="0"/>
    <b v="0"/>
    <s v="games/video games"/>
    <m/>
    <m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4:58:17"/>
    <n v="1389038297"/>
    <x v="1072"/>
    <b v="0"/>
    <n v="4"/>
    <b v="0"/>
    <s v="games/video games"/>
    <m/>
    <m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18:09:01"/>
    <n v="1316214541"/>
    <x v="1073"/>
    <b v="0"/>
    <n v="1"/>
    <b v="0"/>
    <s v="games/video games"/>
    <m/>
    <m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3T23:09:05"/>
    <n v="1386216545"/>
    <x v="1074"/>
    <b v="0"/>
    <n v="30"/>
    <b v="0"/>
    <s v="games/video games"/>
    <m/>
    <m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16:41:56"/>
    <n v="1333748516"/>
    <x v="1075"/>
    <b v="0"/>
    <n v="3"/>
    <b v="0"/>
    <s v="games/video games"/>
    <m/>
    <m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4:04:10"/>
    <n v="1405674250"/>
    <x v="1076"/>
    <b v="0"/>
    <n v="975"/>
    <b v="0"/>
    <s v="games/video games"/>
    <m/>
    <m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3T23:00:11"/>
    <n v="1450152011"/>
    <x v="1077"/>
    <b v="0"/>
    <n v="167"/>
    <b v="0"/>
    <s v="games/video games"/>
    <m/>
    <m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1T23:42:01"/>
    <n v="1307421721"/>
    <x v="1078"/>
    <b v="0"/>
    <n v="5"/>
    <b v="0"/>
    <s v="games/video games"/>
    <m/>
    <m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08:35:36"/>
    <n v="1461072936"/>
    <x v="1079"/>
    <b v="0"/>
    <n v="18"/>
    <b v="0"/>
    <s v="games/video games"/>
    <m/>
    <m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0T22:18:53"/>
    <n v="1397186333"/>
    <x v="1080"/>
    <b v="0"/>
    <n v="98"/>
    <b v="0"/>
    <s v="games/video games"/>
    <m/>
    <m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17:14:52"/>
    <n v="1419891292"/>
    <x v="1081"/>
    <b v="0"/>
    <n v="4"/>
    <b v="0"/>
    <s v="games/video games"/>
    <m/>
    <m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16:44:48"/>
    <n v="1342043088"/>
    <x v="1082"/>
    <b v="0"/>
    <n v="3"/>
    <b v="0"/>
    <s v="games/video games"/>
    <m/>
    <m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0:49:43"/>
    <n v="1401810583"/>
    <x v="1083"/>
    <b v="0"/>
    <n v="1"/>
    <b v="0"/>
    <s v="games/video games"/>
    <m/>
    <m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16:53:24"/>
    <n v="1404942804"/>
    <x v="1084"/>
    <b v="0"/>
    <n v="0"/>
    <b v="0"/>
    <s v="games/video games"/>
    <m/>
    <m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0:06:15"/>
    <n v="1455379575"/>
    <x v="1085"/>
    <b v="0"/>
    <n v="9"/>
    <b v="0"/>
    <s v="games/video games"/>
    <m/>
    <m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15:48:11"/>
    <n v="1406321291"/>
    <x v="1086"/>
    <b v="0"/>
    <n v="2"/>
    <b v="0"/>
    <s v="games/video games"/>
    <m/>
    <m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2:08:07"/>
    <n v="1400260087"/>
    <x v="1087"/>
    <b v="0"/>
    <n v="0"/>
    <b v="0"/>
    <s v="games/video games"/>
    <m/>
    <m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4:11:07"/>
    <n v="1395774667"/>
    <x v="1088"/>
    <b v="0"/>
    <n v="147"/>
    <b v="0"/>
    <s v="games/video games"/>
    <m/>
    <m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5T23:32:55"/>
    <n v="1432701175"/>
    <x v="1089"/>
    <b v="0"/>
    <n v="49"/>
    <b v="0"/>
    <s v="games/video games"/>
    <m/>
    <m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8T23:27:33"/>
    <n v="1430281653"/>
    <x v="1090"/>
    <b v="0"/>
    <n v="1"/>
    <b v="0"/>
    <s v="games/video games"/>
    <m/>
    <m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3:41:12"/>
    <n v="1457725272"/>
    <x v="1091"/>
    <b v="0"/>
    <n v="2"/>
    <b v="0"/>
    <s v="games/video games"/>
    <m/>
    <m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5T19:37:18"/>
    <n v="1354840638"/>
    <x v="1092"/>
    <b v="0"/>
    <n v="7"/>
    <b v="0"/>
    <s v="games/video games"/>
    <m/>
    <m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18:22:17"/>
    <n v="1453936937"/>
    <x v="1093"/>
    <b v="0"/>
    <n v="4"/>
    <b v="0"/>
    <s v="games/video games"/>
    <m/>
    <m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2:07:13"/>
    <n v="1315588033"/>
    <x v="1094"/>
    <b v="0"/>
    <n v="27"/>
    <b v="0"/>
    <s v="games/video games"/>
    <m/>
    <m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07:53:40"/>
    <n v="1375275220"/>
    <x v="1095"/>
    <b v="0"/>
    <n v="94"/>
    <b v="0"/>
    <s v="games/video games"/>
    <m/>
    <m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3T22:30:00"/>
    <n v="1409747154"/>
    <x v="1096"/>
    <b v="0"/>
    <n v="29"/>
    <b v="0"/>
    <s v="games/video games"/>
    <m/>
    <m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4:01:17"/>
    <n v="1390330877"/>
    <x v="1097"/>
    <b v="0"/>
    <n v="7"/>
    <b v="0"/>
    <s v="games/video games"/>
    <m/>
    <m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3:18:15"/>
    <n v="1394821095"/>
    <x v="1098"/>
    <b v="0"/>
    <n v="22"/>
    <b v="0"/>
    <s v="games/video games"/>
    <m/>
    <m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15:04:28"/>
    <n v="1428955468"/>
    <x v="1099"/>
    <b v="0"/>
    <n v="1"/>
    <b v="0"/>
    <s v="games/video games"/>
    <m/>
    <m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3T21:39:31"/>
    <n v="1452825571"/>
    <x v="1100"/>
    <b v="0"/>
    <n v="10"/>
    <b v="0"/>
    <s v="games/video games"/>
    <m/>
    <m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3:12:00"/>
    <n v="1466188338"/>
    <x v="1101"/>
    <b v="0"/>
    <n v="6"/>
    <b v="0"/>
    <s v="games/video games"/>
    <m/>
    <m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0:59:00"/>
    <n v="1383095125"/>
    <x v="1102"/>
    <b v="0"/>
    <n v="24"/>
    <b v="0"/>
    <s v="games/video games"/>
    <m/>
    <m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0:19:50"/>
    <n v="1461043190"/>
    <x v="1103"/>
    <b v="0"/>
    <n v="15"/>
    <b v="0"/>
    <s v="games/video games"/>
    <m/>
    <m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4:50:21"/>
    <n v="1399888221"/>
    <x v="1104"/>
    <b v="0"/>
    <n v="37"/>
    <b v="0"/>
    <s v="games/video games"/>
    <m/>
    <m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3T21:15:27"/>
    <n v="1393038927"/>
    <x v="1105"/>
    <b v="0"/>
    <n v="20"/>
    <b v="0"/>
    <s v="games/video games"/>
    <m/>
    <m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1:46:15"/>
    <n v="1330969575"/>
    <x v="1106"/>
    <b v="0"/>
    <n v="7"/>
    <b v="0"/>
    <s v="games/video games"/>
    <m/>
    <m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15:40:24"/>
    <n v="1403556024"/>
    <x v="1107"/>
    <b v="0"/>
    <n v="0"/>
    <b v="0"/>
    <s v="games/video games"/>
    <m/>
    <m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09:17:15"/>
    <n v="1329146235"/>
    <x v="1108"/>
    <b v="0"/>
    <n v="21"/>
    <b v="0"/>
    <s v="games/video games"/>
    <m/>
    <m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4:03:10"/>
    <n v="1476900190"/>
    <x v="1109"/>
    <b v="0"/>
    <n v="3"/>
    <b v="0"/>
    <s v="games/video games"/>
    <m/>
    <m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17:23:42"/>
    <n v="1352327022"/>
    <x v="1110"/>
    <b v="0"/>
    <n v="11"/>
    <b v="0"/>
    <s v="games/video games"/>
    <m/>
    <m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7T23:53:10"/>
    <n v="1449636790"/>
    <x v="1111"/>
    <b v="0"/>
    <n v="1"/>
    <b v="0"/>
    <s v="games/video games"/>
    <m/>
    <m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3:30:00"/>
    <n v="1416507211"/>
    <x v="1112"/>
    <b v="0"/>
    <n v="312"/>
    <b v="0"/>
    <s v="games/video games"/>
    <m/>
    <m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18:27:00"/>
    <n v="1405466820"/>
    <x v="1113"/>
    <b v="0"/>
    <n v="1"/>
    <b v="0"/>
    <s v="games/video games"/>
    <m/>
    <m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3:18:07"/>
    <n v="1378714687"/>
    <x v="1114"/>
    <b v="0"/>
    <n v="3"/>
    <b v="0"/>
    <s v="games/video games"/>
    <m/>
    <m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0:41:35"/>
    <n v="1456764095"/>
    <x v="1115"/>
    <b v="0"/>
    <n v="4"/>
    <b v="0"/>
    <s v="games/video games"/>
    <m/>
    <m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15:20:08"/>
    <n v="1334089208"/>
    <x v="1116"/>
    <b v="0"/>
    <n v="10"/>
    <b v="0"/>
    <s v="games/video games"/>
    <m/>
    <m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09:21:53"/>
    <n v="1448461313"/>
    <x v="1117"/>
    <b v="0"/>
    <n v="8"/>
    <b v="0"/>
    <s v="games/video games"/>
    <m/>
    <m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4T21:59:39"/>
    <n v="1394078379"/>
    <x v="1118"/>
    <b v="0"/>
    <n v="3"/>
    <b v="0"/>
    <s v="games/video games"/>
    <m/>
    <m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4:01:04"/>
    <n v="1395687664"/>
    <x v="1119"/>
    <b v="0"/>
    <n v="1"/>
    <b v="0"/>
    <s v="games/video games"/>
    <m/>
    <m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15:56:40"/>
    <n v="1315947400"/>
    <x v="1120"/>
    <b v="0"/>
    <n v="0"/>
    <b v="0"/>
    <s v="games/video games"/>
    <m/>
    <m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16:25:16"/>
    <n v="1455315916"/>
    <x v="1121"/>
    <b v="0"/>
    <n v="5"/>
    <b v="0"/>
    <s v="games/video games"/>
    <m/>
    <m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1:53:45"/>
    <n v="1368723225"/>
    <x v="1122"/>
    <b v="0"/>
    <n v="0"/>
    <b v="0"/>
    <s v="games/video games"/>
    <m/>
    <m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07:34:08"/>
    <n v="1395318848"/>
    <x v="1123"/>
    <b v="0"/>
    <n v="3"/>
    <b v="0"/>
    <s v="games/video games"/>
    <m/>
    <m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1:00:51"/>
    <n v="1427817651"/>
    <x v="1124"/>
    <b v="0"/>
    <n v="7"/>
    <b v="0"/>
    <s v="games/mobile games"/>
    <m/>
    <m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09:58:50"/>
    <n v="1438009130"/>
    <x v="1125"/>
    <b v="0"/>
    <n v="0"/>
    <b v="0"/>
    <s v="games/mobile games"/>
    <m/>
    <m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2:51:34"/>
    <n v="1465890694"/>
    <x v="1126"/>
    <b v="0"/>
    <n v="2"/>
    <b v="0"/>
    <s v="games/mobile games"/>
    <m/>
    <m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16:30:00"/>
    <n v="1413318600"/>
    <x v="1127"/>
    <b v="0"/>
    <n v="23"/>
    <b v="0"/>
    <s v="games/mobile games"/>
    <m/>
    <m/>
    <x v="6"/>
    <s v="mobile games"/>
  </r>
  <r>
    <n v="1128"/>
    <s v="Flying Turds"/>
    <s v="#havingfunFTW"/>
    <n v="1000"/>
    <n v="1"/>
    <x v="2"/>
    <s v="GB"/>
    <s v="GBP"/>
    <n v="1407425717"/>
    <d v="2014-08-07T10:35:17"/>
    <n v="1404833717"/>
    <x v="1128"/>
    <b v="0"/>
    <n v="1"/>
    <b v="0"/>
    <s v="games/mobile games"/>
    <m/>
    <m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1:21:33"/>
    <n v="1462515693"/>
    <x v="1129"/>
    <b v="0"/>
    <n v="2"/>
    <b v="0"/>
    <s v="games/mobile games"/>
    <m/>
    <m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5T19:55:00"/>
    <n v="1411775700"/>
    <x v="1130"/>
    <b v="0"/>
    <n v="3"/>
    <b v="0"/>
    <s v="games/mobile games"/>
    <m/>
    <m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16:47:48"/>
    <n v="1448401668"/>
    <x v="1131"/>
    <b v="0"/>
    <n v="0"/>
    <b v="0"/>
    <s v="games/mobile games"/>
    <m/>
    <m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6-12-31T21:46:11"/>
    <n v="1480646771"/>
    <x v="1132"/>
    <b v="0"/>
    <n v="13"/>
    <b v="0"/>
    <s v="games/mobile games"/>
    <m/>
    <m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4:46:21"/>
    <n v="1404207981"/>
    <x v="1133"/>
    <b v="0"/>
    <n v="1"/>
    <b v="0"/>
    <s v="games/mobile games"/>
    <m/>
    <m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8T23:33:00"/>
    <n v="1416034228"/>
    <x v="1134"/>
    <b v="0"/>
    <n v="1"/>
    <b v="0"/>
    <s v="games/mobile games"/>
    <m/>
    <m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18:44:54"/>
    <n v="1467935094"/>
    <x v="1135"/>
    <b v="0"/>
    <n v="1"/>
    <b v="0"/>
    <s v="games/mobile games"/>
    <m/>
    <m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1:07:09"/>
    <n v="1447949229"/>
    <x v="1136"/>
    <b v="0"/>
    <n v="6"/>
    <b v="0"/>
    <s v="games/mobile games"/>
    <m/>
    <m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4:40:21"/>
    <n v="1458848421"/>
    <x v="1137"/>
    <b v="0"/>
    <n v="39"/>
    <b v="0"/>
    <s v="games/mobile games"/>
    <m/>
    <m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16:45:31"/>
    <n v="1483307131"/>
    <x v="1138"/>
    <b v="0"/>
    <n v="4"/>
    <b v="0"/>
    <s v="games/mobile games"/>
    <m/>
    <m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3:20:26"/>
    <n v="1417508426"/>
    <x v="1139"/>
    <b v="0"/>
    <n v="1"/>
    <b v="0"/>
    <s v="games/mobile games"/>
    <m/>
    <m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06:05:21"/>
    <n v="1436267121"/>
    <x v="1140"/>
    <b v="0"/>
    <n v="0"/>
    <b v="0"/>
    <s v="games/mobile games"/>
    <m/>
    <m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1:47:30"/>
    <n v="1433868450"/>
    <x v="1141"/>
    <b v="0"/>
    <n v="0"/>
    <b v="0"/>
    <s v="games/mobile games"/>
    <m/>
    <m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6T19:08:47"/>
    <n v="1421539727"/>
    <x v="1142"/>
    <b v="0"/>
    <n v="0"/>
    <b v="0"/>
    <s v="games/mobile games"/>
    <m/>
    <m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6T23:38:46"/>
    <n v="1447735126"/>
    <x v="1143"/>
    <b v="0"/>
    <n v="8"/>
    <b v="0"/>
    <s v="games/mobile games"/>
    <m/>
    <m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8T23:22:00"/>
    <n v="1427689320"/>
    <x v="1144"/>
    <b v="0"/>
    <n v="0"/>
    <b v="0"/>
    <s v="food/food trucks"/>
    <m/>
    <m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2:56:32"/>
    <n v="1407088592"/>
    <x v="1145"/>
    <b v="0"/>
    <n v="1"/>
    <b v="0"/>
    <s v="food/food trucks"/>
    <m/>
    <m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17:52:53"/>
    <n v="1395787973"/>
    <x v="1146"/>
    <b v="0"/>
    <n v="12"/>
    <b v="0"/>
    <s v="food/food trucks"/>
    <m/>
    <m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18:19:43"/>
    <n v="1408576783"/>
    <x v="1147"/>
    <b v="0"/>
    <n v="0"/>
    <b v="0"/>
    <s v="food/food trucks"/>
    <m/>
    <m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0:06:21"/>
    <n v="1477973181"/>
    <x v="1148"/>
    <b v="0"/>
    <n v="3"/>
    <b v="0"/>
    <s v="food/food trucks"/>
    <m/>
    <m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2:02:46"/>
    <n v="1463504566"/>
    <x v="1149"/>
    <b v="0"/>
    <n v="2"/>
    <b v="0"/>
    <s v="food/food trucks"/>
    <m/>
    <m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17:54:35"/>
    <n v="1447109675"/>
    <x v="1150"/>
    <b v="0"/>
    <n v="6"/>
    <b v="0"/>
    <s v="food/food trucks"/>
    <m/>
    <m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6T21:27:43"/>
    <n v="1439000863"/>
    <x v="1151"/>
    <b v="0"/>
    <n v="0"/>
    <b v="0"/>
    <s v="food/food trucks"/>
    <m/>
    <m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2:01:52"/>
    <n v="1429117312"/>
    <x v="1152"/>
    <b v="0"/>
    <n v="15"/>
    <b v="0"/>
    <s v="food/food trucks"/>
    <m/>
    <m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2:08:25"/>
    <n v="1432055305"/>
    <x v="1153"/>
    <b v="0"/>
    <n v="1"/>
    <b v="0"/>
    <s v="food/food trucks"/>
    <m/>
    <m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5T21:36:46"/>
    <n v="1438915006"/>
    <x v="1154"/>
    <b v="0"/>
    <n v="3"/>
    <b v="0"/>
    <s v="food/food trucks"/>
    <m/>
    <m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3:20:08"/>
    <n v="1405448408"/>
    <x v="1155"/>
    <b v="0"/>
    <n v="8"/>
    <b v="0"/>
    <s v="food/food trucks"/>
    <m/>
    <m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3T20:42:42"/>
    <n v="1422150162"/>
    <x v="1156"/>
    <b v="0"/>
    <n v="0"/>
    <b v="0"/>
    <s v="food/food trucks"/>
    <m/>
    <m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1:04:40"/>
    <n v="1412607880"/>
    <x v="1157"/>
    <b v="0"/>
    <n v="3"/>
    <b v="0"/>
    <s v="food/food trucks"/>
    <m/>
    <m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8T21:12:08"/>
    <n v="1415499128"/>
    <x v="1158"/>
    <b v="0"/>
    <n v="3"/>
    <b v="0"/>
    <s v="food/food trucks"/>
    <m/>
    <m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0:45:00"/>
    <n v="1433006765"/>
    <x v="1159"/>
    <b v="0"/>
    <n v="0"/>
    <b v="0"/>
    <s v="food/food trucks"/>
    <m/>
    <m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7T21:43:06"/>
    <n v="1424922186"/>
    <x v="1160"/>
    <b v="0"/>
    <n v="19"/>
    <b v="0"/>
    <s v="food/food trucks"/>
    <m/>
    <m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0:06:29"/>
    <n v="1430233589"/>
    <x v="1161"/>
    <b v="0"/>
    <n v="0"/>
    <b v="0"/>
    <s v="food/food trucks"/>
    <m/>
    <m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1:24:24"/>
    <n v="1408983864"/>
    <x v="1162"/>
    <b v="0"/>
    <n v="2"/>
    <b v="0"/>
    <s v="food/food trucks"/>
    <m/>
    <m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2:22:00"/>
    <n v="1405012920"/>
    <x v="1163"/>
    <b v="0"/>
    <n v="0"/>
    <b v="0"/>
    <s v="food/food trucks"/>
    <m/>
    <m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2:23:02"/>
    <n v="1463678582"/>
    <x v="1164"/>
    <b v="0"/>
    <n v="0"/>
    <b v="0"/>
    <s v="food/food trucks"/>
    <m/>
    <m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0:08:50"/>
    <n v="1401685730"/>
    <x v="1165"/>
    <b v="0"/>
    <n v="25"/>
    <b v="0"/>
    <s v="food/food trucks"/>
    <m/>
    <m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5T23:00:00"/>
    <n v="1432640342"/>
    <x v="1166"/>
    <b v="0"/>
    <n v="8"/>
    <b v="0"/>
    <s v="food/food trucks"/>
    <m/>
    <m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2:38:15"/>
    <n v="1407865095"/>
    <x v="1167"/>
    <b v="0"/>
    <n v="16"/>
    <b v="0"/>
    <s v="food/food trucks"/>
    <m/>
    <m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1T20:17:45"/>
    <n v="1471915065"/>
    <x v="1168"/>
    <b v="0"/>
    <n v="3"/>
    <b v="0"/>
    <s v="food/food trucks"/>
    <m/>
    <m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3:29:23"/>
    <n v="1422001763"/>
    <x v="1169"/>
    <b v="0"/>
    <n v="3"/>
    <b v="0"/>
    <s v="food/food trucks"/>
    <m/>
    <m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16:26:11"/>
    <n v="1430429171"/>
    <x v="1170"/>
    <b v="0"/>
    <n v="2"/>
    <b v="0"/>
    <s v="food/food trucks"/>
    <m/>
    <m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15:18:47"/>
    <n v="1414351127"/>
    <x v="1171"/>
    <b v="0"/>
    <n v="1"/>
    <b v="0"/>
    <s v="food/food trucks"/>
    <m/>
    <m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1:22:32"/>
    <n v="1405959752"/>
    <x v="1172"/>
    <b v="0"/>
    <n v="0"/>
    <b v="0"/>
    <s v="food/food trucks"/>
    <m/>
    <m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2T23:27:37"/>
    <n v="1435552057"/>
    <x v="1173"/>
    <b v="0"/>
    <n v="1"/>
    <b v="0"/>
    <s v="food/food trucks"/>
    <m/>
    <m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15:12:07"/>
    <n v="1460146327"/>
    <x v="1174"/>
    <b v="0"/>
    <n v="19"/>
    <b v="0"/>
    <s v="food/food trucks"/>
    <m/>
    <m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2:28:59"/>
    <n v="1434389339"/>
    <x v="1175"/>
    <b v="0"/>
    <n v="9"/>
    <b v="0"/>
    <s v="food/food trucks"/>
    <m/>
    <m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08:00:00"/>
    <n v="1484094498"/>
    <x v="1176"/>
    <b v="0"/>
    <n v="1"/>
    <b v="0"/>
    <s v="food/food trucks"/>
    <m/>
    <m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0:51:36"/>
    <n v="1410796296"/>
    <x v="1177"/>
    <b v="0"/>
    <n v="0"/>
    <b v="0"/>
    <s v="food/food trucks"/>
    <m/>
    <m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16:44:12"/>
    <n v="1405633452"/>
    <x v="1178"/>
    <b v="0"/>
    <n v="1"/>
    <b v="0"/>
    <s v="food/food trucks"/>
    <m/>
    <m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2:17:07"/>
    <n v="1443460627"/>
    <x v="1179"/>
    <b v="0"/>
    <n v="5"/>
    <b v="0"/>
    <s v="food/food trucks"/>
    <m/>
    <m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4:21:54"/>
    <n v="1400786514"/>
    <x v="1180"/>
    <b v="0"/>
    <n v="85"/>
    <b v="0"/>
    <s v="food/food trucks"/>
    <m/>
    <m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3:08:41"/>
    <n v="1422605321"/>
    <x v="1181"/>
    <b v="0"/>
    <n v="3"/>
    <b v="0"/>
    <s v="food/food trucks"/>
    <m/>
    <m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1:42:00"/>
    <n v="1482609088"/>
    <x v="1182"/>
    <b v="0"/>
    <n v="4"/>
    <b v="0"/>
    <s v="food/food trucks"/>
    <m/>
    <m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1T22:59:00"/>
    <n v="1476391223"/>
    <x v="1183"/>
    <b v="0"/>
    <n v="3"/>
    <b v="0"/>
    <s v="food/food trucks"/>
    <m/>
    <m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09:23:31"/>
    <n v="1483712611"/>
    <x v="1184"/>
    <b v="0"/>
    <n v="375"/>
    <b v="1"/>
    <s v="photography/photobooks"/>
    <m/>
    <m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7T23:00:00"/>
    <n v="1430945149"/>
    <x v="1185"/>
    <b v="0"/>
    <n v="111"/>
    <b v="1"/>
    <s v="photography/photobooks"/>
    <m/>
    <m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17:42:00"/>
    <n v="1430340195"/>
    <x v="1186"/>
    <b v="0"/>
    <n v="123"/>
    <b v="1"/>
    <s v="photography/photobooks"/>
    <m/>
    <m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3:00:00"/>
    <n v="1429133323"/>
    <x v="1187"/>
    <b v="0"/>
    <n v="70"/>
    <b v="1"/>
    <s v="photography/photobooks"/>
    <m/>
    <m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1:49:00"/>
    <n v="1481129340"/>
    <x v="1188"/>
    <b v="0"/>
    <n v="85"/>
    <b v="1"/>
    <s v="photography/photobooks"/>
    <m/>
    <m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18:29:55"/>
    <n v="1465428595"/>
    <x v="1189"/>
    <b v="0"/>
    <n v="86"/>
    <b v="1"/>
    <s v="photography/photobooks"/>
    <m/>
    <m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0:58:45"/>
    <n v="1406908725"/>
    <x v="1190"/>
    <b v="0"/>
    <n v="13"/>
    <b v="1"/>
    <s v="photography/photobooks"/>
    <m/>
    <m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08:29:20"/>
    <n v="1455892160"/>
    <x v="1191"/>
    <b v="0"/>
    <n v="33"/>
    <b v="1"/>
    <s v="photography/photobooks"/>
    <m/>
    <m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07:09:38"/>
    <n v="1484222978"/>
    <x v="1192"/>
    <b v="0"/>
    <n v="15"/>
    <b v="1"/>
    <s v="photography/photobooks"/>
    <m/>
    <m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2:37:33"/>
    <n v="1455043053"/>
    <x v="1193"/>
    <b v="0"/>
    <n v="273"/>
    <b v="1"/>
    <s v="photography/photobooks"/>
    <m/>
    <m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06:42:59"/>
    <n v="1425901379"/>
    <x v="1194"/>
    <b v="0"/>
    <n v="714"/>
    <b v="1"/>
    <s v="photography/photobooks"/>
    <m/>
    <m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4:00:00"/>
    <n v="1445415653"/>
    <x v="1195"/>
    <b v="0"/>
    <n v="170"/>
    <b v="1"/>
    <s v="photography/photobooks"/>
    <m/>
    <m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4:38:59"/>
    <n v="1447875539"/>
    <x v="1196"/>
    <b v="0"/>
    <n v="512"/>
    <b v="1"/>
    <s v="photography/photobooks"/>
    <m/>
    <m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0:59:00"/>
    <n v="1463155034"/>
    <x v="1197"/>
    <b v="0"/>
    <n v="314"/>
    <b v="1"/>
    <s v="photography/photobooks"/>
    <m/>
    <m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0T22:00:00"/>
    <n v="1448463086"/>
    <x v="1198"/>
    <b v="0"/>
    <n v="167"/>
    <b v="1"/>
    <s v="photography/photobooks"/>
    <m/>
    <m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3:30:00"/>
    <n v="1433615400"/>
    <x v="1199"/>
    <b v="0"/>
    <n v="9"/>
    <b v="1"/>
    <s v="photography/photobooks"/>
    <m/>
    <m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06:27:36"/>
    <n v="1427369256"/>
    <x v="1200"/>
    <b v="0"/>
    <n v="103"/>
    <b v="1"/>
    <s v="photography/photobooks"/>
    <m/>
    <m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09:34:06"/>
    <n v="1466001246"/>
    <x v="1201"/>
    <b v="0"/>
    <n v="111"/>
    <b v="1"/>
    <s v="photography/photobooks"/>
    <m/>
    <m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1:55:54"/>
    <n v="1432796154"/>
    <x v="1202"/>
    <b v="0"/>
    <n v="271"/>
    <b v="1"/>
    <s v="photography/photobooks"/>
    <m/>
    <m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09:45:27"/>
    <n v="1430491527"/>
    <x v="1203"/>
    <b v="0"/>
    <n v="101"/>
    <b v="1"/>
    <s v="photography/photobooks"/>
    <m/>
    <m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0:00:00"/>
    <n v="1445363833"/>
    <x v="1204"/>
    <b v="0"/>
    <n v="57"/>
    <b v="1"/>
    <s v="photography/photobooks"/>
    <m/>
    <m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07:09:11"/>
    <n v="1431605351"/>
    <x v="1205"/>
    <b v="0"/>
    <n v="62"/>
    <b v="1"/>
    <s v="photography/photobooks"/>
    <m/>
    <m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08:29:00"/>
    <n v="1486406253"/>
    <x v="1206"/>
    <b v="0"/>
    <n v="32"/>
    <b v="1"/>
    <s v="photography/photobooks"/>
    <m/>
    <m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05:00:00"/>
    <n v="1456827573"/>
    <x v="1207"/>
    <b v="0"/>
    <n v="141"/>
    <b v="1"/>
    <s v="photography/photobooks"/>
    <m/>
    <m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1:01:04"/>
    <n v="1456246864"/>
    <x v="1208"/>
    <b v="0"/>
    <n v="75"/>
    <b v="1"/>
    <s v="photography/photobooks"/>
    <m/>
    <m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15:18:25"/>
    <n v="1485461905"/>
    <x v="1209"/>
    <b v="0"/>
    <n v="46"/>
    <b v="1"/>
    <s v="photography/photobooks"/>
    <m/>
    <m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16:00:00"/>
    <n v="1431124572"/>
    <x v="1210"/>
    <b v="0"/>
    <n v="103"/>
    <b v="1"/>
    <s v="photography/photobooks"/>
    <m/>
    <m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15:47:41"/>
    <n v="1464209261"/>
    <x v="1211"/>
    <b v="0"/>
    <n v="6"/>
    <b v="1"/>
    <s v="photography/photobooks"/>
    <m/>
    <m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6T20:00:00"/>
    <n v="1447195695"/>
    <x v="1212"/>
    <b v="0"/>
    <n v="83"/>
    <b v="1"/>
    <s v="photography/photobooks"/>
    <m/>
    <m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3:08:20"/>
    <n v="1482862100"/>
    <x v="1213"/>
    <b v="0"/>
    <n v="108"/>
    <b v="1"/>
    <s v="photography/photobooks"/>
    <m/>
    <m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15:10:05"/>
    <n v="1428696605"/>
    <x v="1214"/>
    <b v="0"/>
    <n v="25"/>
    <b v="1"/>
    <s v="photography/photobooks"/>
    <m/>
    <m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17:09:16"/>
    <n v="1398895756"/>
    <x v="1215"/>
    <b v="0"/>
    <n v="549"/>
    <b v="1"/>
    <s v="photography/photobooks"/>
    <m/>
    <m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18:03:00"/>
    <n v="1441032457"/>
    <x v="1216"/>
    <b v="0"/>
    <n v="222"/>
    <b v="1"/>
    <s v="photography/photobooks"/>
    <m/>
    <m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4:25:40"/>
    <n v="1465932340"/>
    <x v="1217"/>
    <b v="0"/>
    <n v="183"/>
    <b v="1"/>
    <s v="photography/photobooks"/>
    <m/>
    <m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0-31T22:00:00"/>
    <n v="1443714800"/>
    <x v="1218"/>
    <b v="0"/>
    <n v="89"/>
    <b v="1"/>
    <s v="photography/photobooks"/>
    <m/>
    <m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06:05:13"/>
    <n v="1474369513"/>
    <x v="1219"/>
    <b v="0"/>
    <n v="253"/>
    <b v="1"/>
    <s v="photography/photobooks"/>
    <m/>
    <m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0:05:12"/>
    <n v="1437923112"/>
    <x v="1220"/>
    <b v="0"/>
    <n v="140"/>
    <b v="1"/>
    <s v="photography/photobooks"/>
    <m/>
    <m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3T19:00:00"/>
    <n v="1478431488"/>
    <x v="1221"/>
    <b v="0"/>
    <n v="103"/>
    <b v="1"/>
    <s v="photography/photobooks"/>
    <m/>
    <m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3-31T23:00:00"/>
    <n v="1456852647"/>
    <x v="1222"/>
    <b v="0"/>
    <n v="138"/>
    <b v="1"/>
    <s v="photography/photobooks"/>
    <m/>
    <m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0:15:09"/>
    <n v="1476159309"/>
    <x v="1223"/>
    <b v="0"/>
    <n v="191"/>
    <b v="1"/>
    <s v="photography/photobooks"/>
    <m/>
    <m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08:11:42"/>
    <n v="1396876302"/>
    <x v="1224"/>
    <b v="0"/>
    <n v="18"/>
    <b v="0"/>
    <s v="music/world music"/>
    <m/>
    <m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16:44:38"/>
    <n v="1377294278"/>
    <x v="1225"/>
    <b v="0"/>
    <n v="3"/>
    <b v="0"/>
    <s v="music/world music"/>
    <m/>
    <m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0T20:00:00"/>
    <n v="1395089981"/>
    <x v="1226"/>
    <b v="0"/>
    <n v="40"/>
    <b v="0"/>
    <s v="music/world music"/>
    <m/>
    <m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2:00:00"/>
    <n v="1404770616"/>
    <x v="1227"/>
    <b v="0"/>
    <n v="0"/>
    <b v="0"/>
    <s v="music/world music"/>
    <m/>
    <m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2:30:08"/>
    <n v="1312047008"/>
    <x v="1228"/>
    <b v="0"/>
    <n v="24"/>
    <b v="0"/>
    <s v="music/world music"/>
    <m/>
    <m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1:00:00"/>
    <n v="1331982127"/>
    <x v="1229"/>
    <b v="0"/>
    <n v="1"/>
    <b v="0"/>
    <s v="music/world music"/>
    <m/>
    <m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18:20:30"/>
    <n v="1295997630"/>
    <x v="1230"/>
    <b v="0"/>
    <n v="0"/>
    <b v="0"/>
    <s v="music/world music"/>
    <m/>
    <m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7T20:00:00"/>
    <n v="1436394968"/>
    <x v="1231"/>
    <b v="0"/>
    <n v="0"/>
    <b v="0"/>
    <s v="music/world music"/>
    <m/>
    <m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15:21:10"/>
    <n v="1377030070"/>
    <x v="1232"/>
    <b v="0"/>
    <n v="1"/>
    <b v="0"/>
    <s v="music/world music"/>
    <m/>
    <m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17:46:14"/>
    <n v="1328049974"/>
    <x v="1233"/>
    <b v="0"/>
    <n v="6"/>
    <b v="0"/>
    <s v="music/world music"/>
    <m/>
    <m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3:55:42"/>
    <n v="1420311342"/>
    <x v="1234"/>
    <b v="0"/>
    <n v="0"/>
    <b v="0"/>
    <s v="music/world music"/>
    <m/>
    <m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4T22:14:59"/>
    <n v="1383621299"/>
    <x v="1235"/>
    <b v="0"/>
    <n v="6"/>
    <b v="0"/>
    <s v="music/world music"/>
    <m/>
    <m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1:00:00"/>
    <n v="1342801164"/>
    <x v="1236"/>
    <b v="0"/>
    <n v="0"/>
    <b v="0"/>
    <s v="music/world music"/>
    <m/>
    <m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1:47:45"/>
    <n v="1344062865"/>
    <x v="1237"/>
    <b v="0"/>
    <n v="0"/>
    <b v="0"/>
    <s v="music/world music"/>
    <m/>
    <m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09:38:56"/>
    <n v="1310049536"/>
    <x v="1238"/>
    <b v="0"/>
    <n v="3"/>
    <b v="0"/>
    <s v="music/world music"/>
    <m/>
    <m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18:06:07"/>
    <n v="1323212767"/>
    <x v="1239"/>
    <b v="0"/>
    <n v="0"/>
    <b v="0"/>
    <s v="music/world music"/>
    <m/>
    <m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16:51:00"/>
    <n v="1368579457"/>
    <x v="1240"/>
    <b v="0"/>
    <n v="8"/>
    <b v="0"/>
    <s v="music/world music"/>
    <m/>
    <m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0:59:00"/>
    <n v="1413057980"/>
    <x v="1241"/>
    <b v="0"/>
    <n v="34"/>
    <b v="0"/>
    <s v="music/world music"/>
    <m/>
    <m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08:18:00"/>
    <n v="1314417502"/>
    <x v="1242"/>
    <b v="0"/>
    <n v="1"/>
    <b v="0"/>
    <s v="music/world music"/>
    <m/>
    <m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16:00:00"/>
    <n v="1304888771"/>
    <x v="1243"/>
    <b v="0"/>
    <n v="38"/>
    <b v="0"/>
    <s v="music/world music"/>
    <m/>
    <m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16:00:00"/>
    <n v="1363981723"/>
    <x v="1244"/>
    <b v="1"/>
    <n v="45"/>
    <b v="1"/>
    <s v="music/rock"/>
    <m/>
    <m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09:23:54"/>
    <n v="1400163834"/>
    <x v="1245"/>
    <b v="1"/>
    <n v="17"/>
    <b v="1"/>
    <s v="music/rock"/>
    <m/>
    <m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5T21:02:29"/>
    <n v="1319245349"/>
    <x v="1246"/>
    <b v="1"/>
    <n v="31"/>
    <b v="1"/>
    <s v="music/rock"/>
    <m/>
    <m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2:00:55"/>
    <n v="1365231655"/>
    <x v="1247"/>
    <b v="1"/>
    <n v="50"/>
    <b v="1"/>
    <s v="music/rock"/>
    <m/>
    <m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1:59:00"/>
    <n v="1399563953"/>
    <x v="1248"/>
    <b v="1"/>
    <n v="59"/>
    <b v="1"/>
    <s v="music/rock"/>
    <m/>
    <m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2:46:51"/>
    <n v="1339091211"/>
    <x v="1249"/>
    <b v="1"/>
    <n v="81"/>
    <b v="1"/>
    <s v="music/rock"/>
    <m/>
    <m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0:25:31"/>
    <n v="1406129131"/>
    <x v="1250"/>
    <b v="1"/>
    <n v="508"/>
    <b v="1"/>
    <s v="music/rock"/>
    <m/>
    <m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4:32:47"/>
    <n v="1311795167"/>
    <x v="1251"/>
    <b v="1"/>
    <n v="74"/>
    <b v="1"/>
    <s v="music/rock"/>
    <m/>
    <m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18:42:49"/>
    <n v="1380238969"/>
    <x v="1252"/>
    <b v="1"/>
    <n v="141"/>
    <b v="1"/>
    <s v="music/rock"/>
    <m/>
    <m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3:48:27"/>
    <n v="1407178107"/>
    <x v="1253"/>
    <b v="1"/>
    <n v="711"/>
    <b v="1"/>
    <s v="music/rock"/>
    <m/>
    <m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0-12-31T23:59:00"/>
    <n v="1288968886"/>
    <x v="1254"/>
    <b v="1"/>
    <n v="141"/>
    <b v="1"/>
    <s v="music/rock"/>
    <m/>
    <m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16:17:32"/>
    <n v="1383337052"/>
    <x v="1255"/>
    <b v="1"/>
    <n v="109"/>
    <b v="1"/>
    <s v="music/rock"/>
    <m/>
    <m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17:03:51"/>
    <n v="1326492231"/>
    <x v="1256"/>
    <b v="1"/>
    <n v="361"/>
    <b v="1"/>
    <s v="music/rock"/>
    <m/>
    <m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2T20:03:10"/>
    <n v="1297562590"/>
    <x v="1257"/>
    <b v="1"/>
    <n v="176"/>
    <b v="1"/>
    <s v="music/rock"/>
    <m/>
    <m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09:40:12"/>
    <n v="1375368012"/>
    <x v="1258"/>
    <b v="1"/>
    <n v="670"/>
    <b v="1"/>
    <s v="music/rock"/>
    <m/>
    <m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8T22:59:00"/>
    <n v="1399504664"/>
    <x v="1259"/>
    <b v="1"/>
    <n v="96"/>
    <b v="1"/>
    <s v="music/rock"/>
    <m/>
    <m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15:13:40"/>
    <n v="1390853620"/>
    <x v="1260"/>
    <b v="1"/>
    <n v="74"/>
    <b v="1"/>
    <s v="music/rock"/>
    <m/>
    <m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3:13:47"/>
    <n v="1388391227"/>
    <x v="1261"/>
    <b v="1"/>
    <n v="52"/>
    <b v="1"/>
    <s v="music/rock"/>
    <m/>
    <m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3:18:12"/>
    <n v="1389982692"/>
    <x v="1262"/>
    <b v="1"/>
    <n v="105"/>
    <b v="1"/>
    <s v="music/rock"/>
    <m/>
    <m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8T20:00:00"/>
    <n v="1393034470"/>
    <x v="1263"/>
    <b v="1"/>
    <n v="41"/>
    <b v="1"/>
    <s v="music/rock"/>
    <m/>
    <m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0:54:43"/>
    <n v="1380556483"/>
    <x v="1264"/>
    <b v="1"/>
    <n v="34"/>
    <b v="1"/>
    <s v="music/rock"/>
    <m/>
    <m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0:43:35"/>
    <n v="1287071015"/>
    <x v="1265"/>
    <b v="1"/>
    <n v="66"/>
    <b v="1"/>
    <s v="music/rock"/>
    <m/>
    <m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16:02:25"/>
    <n v="1386882145"/>
    <x v="1266"/>
    <b v="1"/>
    <n v="50"/>
    <b v="1"/>
    <s v="music/rock"/>
    <m/>
    <m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09:02:38"/>
    <n v="1372082558"/>
    <x v="1267"/>
    <b v="1"/>
    <n v="159"/>
    <b v="1"/>
    <s v="music/rock"/>
    <m/>
    <m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15:17:27"/>
    <n v="1377116247"/>
    <x v="1268"/>
    <b v="1"/>
    <n v="182"/>
    <b v="1"/>
    <s v="music/rock"/>
    <m/>
    <m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5T19:00:00"/>
    <n v="1458157512"/>
    <x v="1269"/>
    <b v="1"/>
    <n v="206"/>
    <b v="1"/>
    <s v="music/rock"/>
    <m/>
    <m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4:34:02"/>
    <n v="1327523642"/>
    <x v="1270"/>
    <b v="1"/>
    <n v="169"/>
    <b v="1"/>
    <s v="music/rock"/>
    <m/>
    <m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2:24:19"/>
    <n v="1381767859"/>
    <x v="1271"/>
    <b v="1"/>
    <n v="31"/>
    <b v="1"/>
    <s v="music/rock"/>
    <m/>
    <m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4T23:00:00"/>
    <n v="1270576379"/>
    <x v="1272"/>
    <b v="1"/>
    <n v="28"/>
    <b v="1"/>
    <s v="music/rock"/>
    <m/>
    <m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2:31:31"/>
    <n v="1406914291"/>
    <x v="1273"/>
    <b v="1"/>
    <n v="54"/>
    <b v="1"/>
    <s v="music/rock"/>
    <m/>
    <m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1:33:45"/>
    <n v="1343320425"/>
    <x v="1274"/>
    <b v="1"/>
    <n v="467"/>
    <b v="1"/>
    <s v="music/rock"/>
    <m/>
    <m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15:49:47"/>
    <n v="1372884587"/>
    <x v="1275"/>
    <b v="1"/>
    <n v="389"/>
    <b v="1"/>
    <s v="music/rock"/>
    <m/>
    <m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8-31T23:00:00"/>
    <n v="1247504047"/>
    <x v="1276"/>
    <b v="1"/>
    <n v="68"/>
    <b v="1"/>
    <s v="music/rock"/>
    <m/>
    <m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08:29:07"/>
    <n v="1343741347"/>
    <x v="1277"/>
    <b v="1"/>
    <n v="413"/>
    <b v="1"/>
    <s v="music/rock"/>
    <m/>
    <m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4T21:00:00"/>
    <n v="1401196766"/>
    <x v="1278"/>
    <b v="1"/>
    <n v="190"/>
    <b v="1"/>
    <s v="music/rock"/>
    <m/>
    <m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3T20:22:50"/>
    <n v="1392171770"/>
    <x v="1279"/>
    <b v="1"/>
    <n v="189"/>
    <b v="1"/>
    <s v="music/rock"/>
    <m/>
    <m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3:10:54"/>
    <n v="1291227054"/>
    <x v="1280"/>
    <b v="1"/>
    <n v="130"/>
    <b v="1"/>
    <s v="music/rock"/>
    <m/>
    <m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2:50:36"/>
    <n v="1373305836"/>
    <x v="1281"/>
    <b v="1"/>
    <n v="74"/>
    <b v="1"/>
    <s v="music/rock"/>
    <m/>
    <m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8T23:59:00"/>
    <n v="1383909855"/>
    <x v="1282"/>
    <b v="1"/>
    <n v="274"/>
    <b v="1"/>
    <s v="music/rock"/>
    <m/>
    <m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0T23:00:00"/>
    <n v="1360948389"/>
    <x v="1283"/>
    <b v="1"/>
    <n v="22"/>
    <b v="1"/>
    <s v="music/rock"/>
    <m/>
    <m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1:59:00"/>
    <n v="1481175482"/>
    <x v="1284"/>
    <b v="0"/>
    <n v="31"/>
    <b v="1"/>
    <s v="theater/plays"/>
    <m/>
    <m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08:59:35"/>
    <n v="1433512775"/>
    <x v="1285"/>
    <b v="0"/>
    <n v="63"/>
    <b v="1"/>
    <s v="theater/plays"/>
    <m/>
    <m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09:00:00"/>
    <n v="1423041227"/>
    <x v="1286"/>
    <b v="0"/>
    <n v="20"/>
    <b v="1"/>
    <s v="theater/plays"/>
    <m/>
    <m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09:54:16"/>
    <n v="1428936856"/>
    <x v="1287"/>
    <b v="0"/>
    <n v="25"/>
    <b v="1"/>
    <s v="theater/plays"/>
    <m/>
    <m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09T23:00:00"/>
    <n v="1468122163"/>
    <x v="1288"/>
    <b v="0"/>
    <n v="61"/>
    <b v="1"/>
    <s v="theater/plays"/>
    <m/>
    <m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3T22:14:05"/>
    <n v="1480907645"/>
    <x v="1289"/>
    <b v="0"/>
    <n v="52"/>
    <b v="1"/>
    <s v="theater/plays"/>
    <m/>
    <m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1:59:00"/>
    <n v="1427121931"/>
    <x v="1290"/>
    <b v="0"/>
    <n v="86"/>
    <b v="1"/>
    <s v="theater/plays"/>
    <m/>
    <m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2:00:00"/>
    <n v="1425224391"/>
    <x v="1291"/>
    <b v="0"/>
    <n v="42"/>
    <b v="1"/>
    <s v="theater/plays"/>
    <m/>
    <m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17:59:00"/>
    <n v="1441822828"/>
    <x v="1292"/>
    <b v="0"/>
    <n v="52"/>
    <b v="1"/>
    <s v="theater/plays"/>
    <m/>
    <m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2:49:31"/>
    <n v="1444927771"/>
    <x v="1293"/>
    <b v="0"/>
    <n v="120"/>
    <b v="1"/>
    <s v="theater/plays"/>
    <m/>
    <m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06:00:00"/>
    <n v="1443696797"/>
    <x v="1294"/>
    <b v="0"/>
    <n v="22"/>
    <b v="1"/>
    <s v="theater/plays"/>
    <m/>
    <m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2:00:00"/>
    <n v="1435585497"/>
    <x v="1295"/>
    <b v="0"/>
    <n v="64"/>
    <b v="1"/>
    <s v="theater/plays"/>
    <m/>
    <m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3T19:12:53"/>
    <n v="1456189973"/>
    <x v="1296"/>
    <b v="0"/>
    <n v="23"/>
    <b v="1"/>
    <s v="theater/plays"/>
    <m/>
    <m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2:55:58"/>
    <n v="1459533358"/>
    <x v="1297"/>
    <b v="0"/>
    <n v="238"/>
    <b v="1"/>
    <s v="theater/plays"/>
    <m/>
    <m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1:20:32"/>
    <n v="1459268432"/>
    <x v="1298"/>
    <b v="0"/>
    <n v="33"/>
    <b v="1"/>
    <s v="theater/plays"/>
    <m/>
    <m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4:32:39"/>
    <n v="1434310359"/>
    <x v="1299"/>
    <b v="0"/>
    <n v="32"/>
    <b v="1"/>
    <s v="theater/plays"/>
    <m/>
    <m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3:57:00"/>
    <n v="1461427938"/>
    <x v="1300"/>
    <b v="0"/>
    <n v="24"/>
    <b v="1"/>
    <s v="theater/plays"/>
    <m/>
    <m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0T22:00:00"/>
    <n v="1436551178"/>
    <x v="1301"/>
    <b v="0"/>
    <n v="29"/>
    <b v="1"/>
    <s v="theater/plays"/>
    <m/>
    <m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1-30T21:23:31"/>
    <n v="1477963411"/>
    <x v="1302"/>
    <b v="0"/>
    <n v="50"/>
    <b v="1"/>
    <s v="theater/plays"/>
    <m/>
    <m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06:00:00"/>
    <n v="1468578920"/>
    <x v="1303"/>
    <b v="0"/>
    <n v="108"/>
    <b v="1"/>
    <s v="theater/plays"/>
    <m/>
    <m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2T22:40:05"/>
    <n v="1484196005"/>
    <x v="1304"/>
    <b v="0"/>
    <n v="104"/>
    <b v="0"/>
    <s v="technology/wearables"/>
    <m/>
    <m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2:30:00"/>
    <n v="1466611108"/>
    <x v="1305"/>
    <b v="0"/>
    <n v="86"/>
    <b v="0"/>
    <s v="technology/wearables"/>
    <m/>
    <m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05:58:54"/>
    <n v="1415098734"/>
    <x v="1306"/>
    <b v="0"/>
    <n v="356"/>
    <b v="0"/>
    <s v="technology/wearables"/>
    <m/>
    <m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07:04:39"/>
    <n v="1453118679"/>
    <x v="1307"/>
    <b v="0"/>
    <n v="45"/>
    <b v="0"/>
    <s v="technology/wearables"/>
    <m/>
    <m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09:43:32"/>
    <n v="1472481812"/>
    <x v="1308"/>
    <b v="0"/>
    <n v="38"/>
    <b v="0"/>
    <s v="technology/wearables"/>
    <m/>
    <m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16:11:08"/>
    <n v="1441919468"/>
    <x v="1309"/>
    <b v="0"/>
    <n v="35"/>
    <b v="0"/>
    <s v="technology/wearables"/>
    <m/>
    <m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1:00:50"/>
    <n v="1467734450"/>
    <x v="1310"/>
    <b v="0"/>
    <n v="24"/>
    <b v="0"/>
    <s v="technology/wearables"/>
    <m/>
    <m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15:15:19"/>
    <n v="1477509319"/>
    <x v="1311"/>
    <b v="0"/>
    <n v="100"/>
    <b v="0"/>
    <s v="technology/wearables"/>
    <m/>
    <m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1:52:02"/>
    <n v="1426783922"/>
    <x v="1312"/>
    <b v="0"/>
    <n v="1"/>
    <b v="0"/>
    <s v="technology/wearables"/>
    <m/>
    <m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2:01:54"/>
    <n v="1454432514"/>
    <x v="1313"/>
    <b v="0"/>
    <n v="122"/>
    <b v="0"/>
    <s v="technology/wearables"/>
    <m/>
    <m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1:04:20"/>
    <n v="1471881860"/>
    <x v="1314"/>
    <b v="0"/>
    <n v="11"/>
    <b v="0"/>
    <s v="technology/wearables"/>
    <m/>
    <m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5T20:00:00"/>
    <n v="1443700648"/>
    <x v="1315"/>
    <b v="0"/>
    <n v="248"/>
    <b v="0"/>
    <s v="technology/wearables"/>
    <m/>
    <m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18:05:09"/>
    <n v="1453676709"/>
    <x v="1316"/>
    <b v="0"/>
    <n v="1"/>
    <b v="0"/>
    <s v="technology/wearables"/>
    <m/>
    <m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09:00:00"/>
    <n v="1464586746"/>
    <x v="1317"/>
    <b v="0"/>
    <n v="19"/>
    <b v="0"/>
    <s v="technology/wearables"/>
    <m/>
    <m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0T20:02:52"/>
    <n v="1418346172"/>
    <x v="1318"/>
    <b v="0"/>
    <n v="135"/>
    <b v="0"/>
    <s v="technology/wearables"/>
    <m/>
    <m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1:00:00"/>
    <n v="1403810965"/>
    <x v="1319"/>
    <b v="0"/>
    <n v="9"/>
    <b v="0"/>
    <s v="technology/wearables"/>
    <m/>
    <m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18:00:00"/>
    <n v="1480610046"/>
    <x v="1320"/>
    <b v="0"/>
    <n v="3"/>
    <b v="0"/>
    <s v="technology/wearables"/>
    <m/>
    <m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2:58:57"/>
    <n v="1479923937"/>
    <x v="1321"/>
    <b v="0"/>
    <n v="7"/>
    <b v="0"/>
    <s v="technology/wearables"/>
    <m/>
    <m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0:45:25"/>
    <n v="1429631125"/>
    <x v="1322"/>
    <b v="0"/>
    <n v="4"/>
    <b v="0"/>
    <s v="technology/wearables"/>
    <m/>
    <m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1:55:00"/>
    <n v="1458665146"/>
    <x v="1323"/>
    <b v="0"/>
    <n v="44"/>
    <b v="0"/>
    <s v="technology/wearables"/>
    <m/>
    <m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0:12:32"/>
    <n v="1473779552"/>
    <x v="1324"/>
    <b v="0"/>
    <n v="90"/>
    <b v="0"/>
    <s v="technology/wearables"/>
    <m/>
    <m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29T21:03:55"/>
    <n v="1480471435"/>
    <x v="1325"/>
    <b v="0"/>
    <n v="8"/>
    <b v="0"/>
    <s v="technology/wearables"/>
    <m/>
    <m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4:00:28"/>
    <n v="1417460428"/>
    <x v="1326"/>
    <b v="0"/>
    <n v="11"/>
    <b v="0"/>
    <s v="technology/wearables"/>
    <m/>
    <m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1:17:15"/>
    <n v="1430324235"/>
    <x v="1327"/>
    <b v="0"/>
    <n v="41"/>
    <b v="0"/>
    <s v="technology/wearables"/>
    <m/>
    <m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0:25:34"/>
    <n v="1472570734"/>
    <x v="1328"/>
    <b v="0"/>
    <n v="15"/>
    <b v="0"/>
    <s v="technology/wearables"/>
    <m/>
    <m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1:19:05"/>
    <n v="1414041545"/>
    <x v="1329"/>
    <b v="0"/>
    <n v="9"/>
    <b v="0"/>
    <s v="technology/wearables"/>
    <m/>
    <m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1T23:00:00"/>
    <n v="1464763109"/>
    <x v="1330"/>
    <b v="0"/>
    <n v="50"/>
    <b v="0"/>
    <s v="technology/wearables"/>
    <m/>
    <m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07:05:54"/>
    <n v="1468843554"/>
    <x v="1331"/>
    <b v="0"/>
    <n v="34"/>
    <b v="0"/>
    <s v="technology/wearables"/>
    <m/>
    <m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6T20:26:48"/>
    <n v="1482888408"/>
    <x v="1332"/>
    <b v="0"/>
    <n v="0"/>
    <b v="0"/>
    <s v="technology/wearables"/>
    <m/>
    <m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5T21:33:45"/>
    <n v="1402886025"/>
    <x v="1333"/>
    <b v="0"/>
    <n v="0"/>
    <b v="0"/>
    <s v="technology/wearables"/>
    <m/>
    <m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3:34:47"/>
    <n v="1455129287"/>
    <x v="1334"/>
    <b v="0"/>
    <n v="276"/>
    <b v="0"/>
    <s v="technology/wearables"/>
    <m/>
    <m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17:28:22"/>
    <n v="1446762502"/>
    <x v="1335"/>
    <b v="0"/>
    <n v="16"/>
    <b v="0"/>
    <s v="technology/wearables"/>
    <m/>
    <m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15:43:48"/>
    <n v="1415825028"/>
    <x v="1336"/>
    <b v="0"/>
    <n v="224"/>
    <b v="0"/>
    <s v="technology/wearables"/>
    <m/>
    <m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08:51:19"/>
    <n v="1485957079"/>
    <x v="1337"/>
    <b v="0"/>
    <n v="140"/>
    <b v="0"/>
    <s v="technology/wearables"/>
    <m/>
    <m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4:17:13"/>
    <n v="1435951033"/>
    <x v="1338"/>
    <b v="0"/>
    <n v="15"/>
    <b v="0"/>
    <s v="technology/wearables"/>
    <m/>
    <m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1:31:55"/>
    <n v="1414164715"/>
    <x v="1339"/>
    <b v="0"/>
    <n v="37"/>
    <b v="0"/>
    <s v="technology/wearables"/>
    <m/>
    <m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09:17:33"/>
    <n v="1405520253"/>
    <x v="1340"/>
    <b v="0"/>
    <n v="0"/>
    <b v="0"/>
    <s v="technology/wearables"/>
    <m/>
    <m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09:58:37"/>
    <n v="1472569117"/>
    <x v="1341"/>
    <b v="0"/>
    <n v="46"/>
    <b v="0"/>
    <s v="technology/wearables"/>
    <m/>
    <m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4:35:39"/>
    <n v="1434569739"/>
    <x v="1342"/>
    <b v="0"/>
    <n v="1"/>
    <b v="0"/>
    <s v="technology/wearables"/>
    <m/>
    <m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8T22:59:00"/>
    <n v="1466512683"/>
    <x v="1343"/>
    <b v="0"/>
    <n v="323"/>
    <b v="0"/>
    <s v="technology/wearables"/>
    <m/>
    <m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3:57:19"/>
    <n v="1464807439"/>
    <x v="1344"/>
    <b v="0"/>
    <n v="139"/>
    <b v="1"/>
    <s v="publishing/nonfiction"/>
    <m/>
    <m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4:32:39"/>
    <n v="1402342359"/>
    <x v="1345"/>
    <b v="0"/>
    <n v="7"/>
    <b v="1"/>
    <s v="publishing/nonfiction"/>
    <m/>
    <m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6T20:49:11"/>
    <n v="1369705751"/>
    <x v="1346"/>
    <b v="0"/>
    <n v="149"/>
    <b v="1"/>
    <s v="publishing/nonfiction"/>
    <m/>
    <m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0:18:45"/>
    <n v="1423149525"/>
    <x v="1347"/>
    <b v="0"/>
    <n v="31"/>
    <b v="1"/>
    <s v="publishing/nonfiction"/>
    <m/>
    <m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07:08:53"/>
    <n v="1416485333"/>
    <x v="1348"/>
    <b v="0"/>
    <n v="26"/>
    <b v="1"/>
    <s v="publishing/nonfiction"/>
    <m/>
    <m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1:59:00"/>
    <n v="1447055935"/>
    <x v="1349"/>
    <b v="0"/>
    <n v="172"/>
    <b v="1"/>
    <s v="publishing/nonfiction"/>
    <m/>
    <m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5T19:18:54"/>
    <n v="1448497134"/>
    <x v="1350"/>
    <b v="0"/>
    <n v="78"/>
    <b v="1"/>
    <s v="publishing/nonfiction"/>
    <m/>
    <m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2:45:44"/>
    <n v="1452707144"/>
    <x v="1351"/>
    <b v="0"/>
    <n v="120"/>
    <b v="1"/>
    <s v="publishing/nonfiction"/>
    <m/>
    <m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4T22:59:00"/>
    <n v="1436968366"/>
    <x v="1352"/>
    <b v="0"/>
    <n v="227"/>
    <b v="1"/>
    <s v="publishing/nonfiction"/>
    <m/>
    <m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0T19:00:00"/>
    <n v="1359946188"/>
    <x v="1353"/>
    <b v="0"/>
    <n v="42"/>
    <b v="1"/>
    <s v="publishing/nonfiction"/>
    <m/>
    <m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4:22:59"/>
    <n v="1463080979"/>
    <x v="1354"/>
    <b v="0"/>
    <n v="64"/>
    <b v="1"/>
    <s v="publishing/nonfiction"/>
    <m/>
    <m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05:00:00"/>
    <n v="1351663605"/>
    <x v="1355"/>
    <b v="0"/>
    <n v="121"/>
    <b v="1"/>
    <s v="publishing/nonfiction"/>
    <m/>
    <m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4T19:56:00"/>
    <n v="1370393760"/>
    <x v="1356"/>
    <b v="0"/>
    <n v="87"/>
    <b v="1"/>
    <s v="publishing/nonfiction"/>
    <m/>
    <m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0:59:00"/>
    <n v="1359587137"/>
    <x v="1357"/>
    <b v="0"/>
    <n v="65"/>
    <b v="1"/>
    <s v="publishing/nonfiction"/>
    <m/>
    <m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08:42:03"/>
    <n v="1306417323"/>
    <x v="1358"/>
    <b v="0"/>
    <n v="49"/>
    <b v="1"/>
    <s v="publishing/nonfiction"/>
    <m/>
    <m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4:33:10"/>
    <n v="1304623990"/>
    <x v="1359"/>
    <b v="0"/>
    <n v="19"/>
    <b v="1"/>
    <s v="publishing/nonfiction"/>
    <m/>
    <m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16:37:00"/>
    <n v="1341524220"/>
    <x v="1360"/>
    <b v="0"/>
    <n v="81"/>
    <b v="1"/>
    <s v="publishing/nonfiction"/>
    <m/>
    <m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2:12:52"/>
    <n v="1400778772"/>
    <x v="1361"/>
    <b v="0"/>
    <n v="264"/>
    <b v="1"/>
    <s v="publishing/nonfiction"/>
    <m/>
    <m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17:25:31"/>
    <n v="1373408731"/>
    <x v="1362"/>
    <b v="0"/>
    <n v="25"/>
    <b v="1"/>
    <s v="publishing/nonfiction"/>
    <m/>
    <m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2:59:00"/>
    <n v="1453925727"/>
    <x v="1363"/>
    <b v="0"/>
    <n v="5"/>
    <b v="1"/>
    <s v="publishing/nonfiction"/>
    <m/>
    <m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1:41:46"/>
    <n v="1415464906"/>
    <x v="1364"/>
    <b v="0"/>
    <n v="144"/>
    <b v="1"/>
    <s v="music/rock"/>
    <m/>
    <m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1:35:52"/>
    <n v="1423935352"/>
    <x v="1365"/>
    <b v="0"/>
    <n v="92"/>
    <b v="1"/>
    <s v="music/rock"/>
    <m/>
    <m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6T19:54:23"/>
    <n v="1413158063"/>
    <x v="1366"/>
    <b v="0"/>
    <n v="147"/>
    <b v="1"/>
    <s v="music/rock"/>
    <m/>
    <m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3T20:04:10"/>
    <n v="1444867450"/>
    <x v="1367"/>
    <b v="0"/>
    <n v="90"/>
    <b v="1"/>
    <s v="music/rock"/>
    <m/>
    <m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4T23:34:54"/>
    <n v="1432269294"/>
    <x v="1368"/>
    <b v="0"/>
    <n v="87"/>
    <b v="1"/>
    <s v="music/rock"/>
    <m/>
    <m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09:15:46"/>
    <n v="1394633746"/>
    <x v="1369"/>
    <b v="0"/>
    <n v="406"/>
    <b v="1"/>
    <s v="music/rock"/>
    <m/>
    <m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5T19:04:50"/>
    <n v="1380585890"/>
    <x v="1370"/>
    <b v="0"/>
    <n v="20"/>
    <b v="1"/>
    <s v="music/rock"/>
    <m/>
    <m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3:12:22"/>
    <n v="1428430342"/>
    <x v="1371"/>
    <b v="0"/>
    <n v="70"/>
    <b v="1"/>
    <s v="music/rock"/>
    <m/>
    <m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2:45:32"/>
    <n v="1339523132"/>
    <x v="1372"/>
    <b v="0"/>
    <n v="16"/>
    <b v="1"/>
    <s v="music/rock"/>
    <m/>
    <m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17:50:33"/>
    <n v="1480546233"/>
    <x v="1373"/>
    <b v="0"/>
    <n v="52"/>
    <b v="1"/>
    <s v="music/rock"/>
    <m/>
    <m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4T21:53:08"/>
    <n v="1456285988"/>
    <x v="1374"/>
    <b v="0"/>
    <n v="66"/>
    <b v="1"/>
    <s v="music/rock"/>
    <m/>
    <m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4T20:35:19"/>
    <n v="1481852119"/>
    <x v="1375"/>
    <b v="0"/>
    <n v="109"/>
    <b v="1"/>
    <s v="music/rock"/>
    <m/>
    <m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2:03:26"/>
    <n v="1478189006"/>
    <x v="1376"/>
    <b v="0"/>
    <n v="168"/>
    <b v="1"/>
    <s v="music/rock"/>
    <m/>
    <m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2T23:11:00"/>
    <n v="1484198170"/>
    <x v="1377"/>
    <b v="0"/>
    <n v="31"/>
    <b v="1"/>
    <s v="music/rock"/>
    <m/>
    <m/>
    <x v="4"/>
    <s v="rock"/>
  </r>
  <r>
    <n v="1378"/>
    <s v="SIX BY SEVEN"/>
    <s v="A psychedelic post rock masterpiece!"/>
    <n v="2000"/>
    <n v="4067"/>
    <x v="0"/>
    <s v="GB"/>
    <s v="GBP"/>
    <n v="1470075210"/>
    <d v="2016-08-01T13:13:30"/>
    <n v="1468779210"/>
    <x v="1378"/>
    <b v="0"/>
    <n v="133"/>
    <b v="1"/>
    <s v="music/rock"/>
    <m/>
    <m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06:47:56"/>
    <n v="1430912876"/>
    <x v="1379"/>
    <b v="0"/>
    <n v="151"/>
    <b v="1"/>
    <s v="music/rock"/>
    <m/>
    <m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8T21:00:00"/>
    <n v="1431886706"/>
    <x v="1380"/>
    <b v="0"/>
    <n v="5"/>
    <b v="1"/>
    <s v="music/rock"/>
    <m/>
    <m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0:08:45"/>
    <n v="1480396125"/>
    <x v="1381"/>
    <b v="0"/>
    <n v="73"/>
    <b v="1"/>
    <s v="music/rock"/>
    <m/>
    <m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4:12:16"/>
    <n v="1365275536"/>
    <x v="1382"/>
    <b v="0"/>
    <n v="148"/>
    <b v="1"/>
    <s v="music/rock"/>
    <m/>
    <m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2T20:47:58"/>
    <n v="1480729678"/>
    <x v="1383"/>
    <b v="0"/>
    <n v="93"/>
    <b v="1"/>
    <s v="music/rock"/>
    <m/>
    <m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2:38:42"/>
    <n v="1433525922"/>
    <x v="1384"/>
    <b v="0"/>
    <n v="63"/>
    <b v="1"/>
    <s v="music/rock"/>
    <m/>
    <m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07:11:00"/>
    <n v="1457109121"/>
    <x v="1385"/>
    <b v="0"/>
    <n v="134"/>
    <b v="1"/>
    <s v="music/rock"/>
    <m/>
    <m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0:31:29"/>
    <n v="1435591889"/>
    <x v="1386"/>
    <b v="0"/>
    <n v="14"/>
    <b v="1"/>
    <s v="music/rock"/>
    <m/>
    <m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2T23:30:00"/>
    <n v="1430604395"/>
    <x v="1387"/>
    <b v="0"/>
    <n v="78"/>
    <b v="1"/>
    <s v="music/rock"/>
    <m/>
    <m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1:14:00"/>
    <n v="1474469117"/>
    <x v="1388"/>
    <b v="0"/>
    <n v="112"/>
    <b v="1"/>
    <s v="music/rock"/>
    <m/>
    <m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06:32:37"/>
    <n v="1468495957"/>
    <x v="1389"/>
    <b v="0"/>
    <n v="34"/>
    <b v="1"/>
    <s v="music/rock"/>
    <m/>
    <m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2:12:00"/>
    <n v="1427224606"/>
    <x v="1390"/>
    <b v="0"/>
    <n v="19"/>
    <b v="1"/>
    <s v="music/rock"/>
    <m/>
    <m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1T23:59:00"/>
    <n v="1436369818"/>
    <x v="1391"/>
    <b v="0"/>
    <n v="13"/>
    <b v="1"/>
    <s v="music/rock"/>
    <m/>
    <m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2T22:43:06"/>
    <n v="1454298186"/>
    <x v="1392"/>
    <b v="0"/>
    <n v="104"/>
    <b v="1"/>
    <s v="music/rock"/>
    <m/>
    <m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1:22:03"/>
    <n v="1467476523"/>
    <x v="1393"/>
    <b v="0"/>
    <n v="52"/>
    <b v="1"/>
    <s v="music/rock"/>
    <m/>
    <m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2-28T22:00:00"/>
    <n v="1484623726"/>
    <x v="1394"/>
    <b v="0"/>
    <n v="17"/>
    <b v="1"/>
    <s v="music/rock"/>
    <m/>
    <m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16:48:01"/>
    <n v="1481838481"/>
    <x v="1395"/>
    <b v="0"/>
    <n v="82"/>
    <b v="1"/>
    <s v="music/rock"/>
    <m/>
    <m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18:58:02"/>
    <n v="1421279882"/>
    <x v="1396"/>
    <b v="0"/>
    <n v="73"/>
    <b v="1"/>
    <s v="music/rock"/>
    <m/>
    <m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16:19:00"/>
    <n v="1475013710"/>
    <x v="1397"/>
    <b v="0"/>
    <n v="158"/>
    <b v="1"/>
    <s v="music/rock"/>
    <m/>
    <m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15:58:54"/>
    <n v="1465160334"/>
    <x v="1398"/>
    <b v="0"/>
    <n v="65"/>
    <b v="1"/>
    <s v="music/rock"/>
    <m/>
    <m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6T19:06:13"/>
    <n v="1410048373"/>
    <x v="1399"/>
    <b v="0"/>
    <n v="184"/>
    <b v="1"/>
    <s v="music/rock"/>
    <m/>
    <m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0:30:00"/>
    <n v="1462695073"/>
    <x v="1400"/>
    <b v="0"/>
    <n v="34"/>
    <b v="1"/>
    <s v="music/rock"/>
    <m/>
    <m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18:54:34"/>
    <n v="1367798074"/>
    <x v="1401"/>
    <b v="0"/>
    <n v="240"/>
    <b v="1"/>
    <s v="music/rock"/>
    <m/>
    <m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4-30T19:16:51"/>
    <n v="1425259011"/>
    <x v="1402"/>
    <b v="0"/>
    <n v="113"/>
    <b v="1"/>
    <s v="music/rock"/>
    <m/>
    <m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5T20:30:35"/>
    <n v="1372210235"/>
    <x v="1403"/>
    <b v="0"/>
    <n v="66"/>
    <b v="1"/>
    <s v="music/rock"/>
    <m/>
    <m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07:14:45"/>
    <n v="1422447285"/>
    <x v="1404"/>
    <b v="1"/>
    <n v="5"/>
    <b v="0"/>
    <s v="publishing/translations"/>
    <m/>
    <m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2:20:01"/>
    <n v="1414599601"/>
    <x v="1405"/>
    <b v="1"/>
    <n v="17"/>
    <b v="0"/>
    <s v="publishing/translations"/>
    <m/>
    <m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05:00:00"/>
    <n v="1445336607"/>
    <x v="1406"/>
    <b v="0"/>
    <n v="3"/>
    <b v="0"/>
    <s v="publishing/translations"/>
    <m/>
    <m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07:52:58"/>
    <n v="1405687978"/>
    <x v="1407"/>
    <b v="0"/>
    <n v="2"/>
    <b v="0"/>
    <s v="publishing/translations"/>
    <m/>
    <m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16:55:56"/>
    <n v="1444856156"/>
    <x v="1408"/>
    <b v="0"/>
    <n v="6"/>
    <b v="0"/>
    <s v="publishing/translations"/>
    <m/>
    <m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4-12-31T23:12:15"/>
    <n v="1414897935"/>
    <x v="1409"/>
    <b v="0"/>
    <n v="0"/>
    <b v="0"/>
    <s v="publishing/translations"/>
    <m/>
    <m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2:38:40"/>
    <n v="1461051520"/>
    <x v="1410"/>
    <b v="0"/>
    <n v="1"/>
    <b v="0"/>
    <s v="publishing/translations"/>
    <m/>
    <m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5T20:25:00"/>
    <n v="1420766700"/>
    <x v="1411"/>
    <b v="0"/>
    <n v="3"/>
    <b v="0"/>
    <s v="publishing/translations"/>
    <m/>
    <m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3T20:31:39"/>
    <n v="1415064699"/>
    <x v="1412"/>
    <b v="0"/>
    <n v="13"/>
    <b v="0"/>
    <s v="publishing/translations"/>
    <m/>
    <m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05:29:30"/>
    <n v="1450780170"/>
    <x v="1413"/>
    <b v="0"/>
    <n v="1"/>
    <b v="0"/>
    <s v="publishing/translations"/>
    <m/>
    <m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1:04:27"/>
    <n v="1480831467"/>
    <x v="1414"/>
    <b v="0"/>
    <n v="1"/>
    <b v="0"/>
    <s v="publishing/translations"/>
    <m/>
    <m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1:13:11"/>
    <n v="1436285591"/>
    <x v="1415"/>
    <b v="0"/>
    <n v="9"/>
    <b v="0"/>
    <s v="publishing/translations"/>
    <m/>
    <m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18:13:39"/>
    <n v="1445552019"/>
    <x v="1416"/>
    <b v="0"/>
    <n v="0"/>
    <b v="0"/>
    <s v="publishing/translations"/>
    <m/>
    <m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06:11:00"/>
    <n v="1439696174"/>
    <x v="1417"/>
    <b v="0"/>
    <n v="2"/>
    <b v="0"/>
    <s v="publishing/translations"/>
    <m/>
    <m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05:57:14"/>
    <n v="1453805834"/>
    <x v="1418"/>
    <b v="0"/>
    <n v="1"/>
    <b v="0"/>
    <s v="publishing/translations"/>
    <m/>
    <m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05:56:59"/>
    <n v="1473418619"/>
    <x v="1419"/>
    <b v="0"/>
    <n v="10"/>
    <b v="0"/>
    <s v="publishing/translations"/>
    <m/>
    <m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1:01:26"/>
    <n v="1464969686"/>
    <x v="1420"/>
    <b v="0"/>
    <n v="3"/>
    <b v="0"/>
    <s v="publishing/translations"/>
    <m/>
    <m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16:58:29"/>
    <n v="1420840709"/>
    <x v="1421"/>
    <b v="0"/>
    <n v="2"/>
    <b v="0"/>
    <s v="publishing/translations"/>
    <m/>
    <m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0:45:04"/>
    <n v="1471844704"/>
    <x v="1422"/>
    <b v="0"/>
    <n v="2"/>
    <b v="0"/>
    <s v="publishing/translations"/>
    <m/>
    <m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3:38:51"/>
    <n v="1449045531"/>
    <x v="1423"/>
    <b v="0"/>
    <n v="1"/>
    <b v="0"/>
    <s v="publishing/translations"/>
    <m/>
    <m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3:13:22"/>
    <n v="1478106802"/>
    <x v="1424"/>
    <b v="0"/>
    <n v="14"/>
    <b v="0"/>
    <s v="publishing/translations"/>
    <m/>
    <m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8T22:09:19"/>
    <n v="1427684959"/>
    <x v="1425"/>
    <b v="0"/>
    <n v="0"/>
    <b v="0"/>
    <s v="publishing/translations"/>
    <m/>
    <m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4:22:00"/>
    <n v="1435224120"/>
    <x v="1426"/>
    <b v="0"/>
    <n v="0"/>
    <b v="0"/>
    <s v="publishing/translations"/>
    <m/>
    <m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15:26:25"/>
    <n v="1471638385"/>
    <x v="1427"/>
    <b v="0"/>
    <n v="4"/>
    <b v="0"/>
    <s v="publishing/translations"/>
    <m/>
    <m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3:06:57"/>
    <n v="1456996017"/>
    <x v="1428"/>
    <b v="0"/>
    <n v="3"/>
    <b v="0"/>
    <s v="publishing/translations"/>
    <m/>
    <m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09T20:27:22"/>
    <n v="1426037242"/>
    <x v="1429"/>
    <b v="0"/>
    <n v="0"/>
    <b v="0"/>
    <s v="publishing/translations"/>
    <m/>
    <m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4:31:28"/>
    <n v="1416339088"/>
    <x v="1430"/>
    <b v="0"/>
    <n v="5"/>
    <b v="0"/>
    <s v="publishing/translations"/>
    <m/>
    <m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1:03:36"/>
    <n v="1445922216"/>
    <x v="1431"/>
    <b v="0"/>
    <n v="47"/>
    <b v="0"/>
    <s v="publishing/translations"/>
    <m/>
    <m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3:43:48"/>
    <n v="1434825828"/>
    <x v="1432"/>
    <b v="0"/>
    <n v="0"/>
    <b v="0"/>
    <s v="publishing/translations"/>
    <m/>
    <m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06:00:00"/>
    <n v="1477839675"/>
    <x v="1433"/>
    <b v="0"/>
    <n v="10"/>
    <b v="0"/>
    <s v="publishing/translations"/>
    <m/>
    <m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0:00:00"/>
    <n v="1431973478"/>
    <x v="1434"/>
    <b v="0"/>
    <n v="11"/>
    <b v="0"/>
    <s v="publishing/translations"/>
    <m/>
    <m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3:43:40"/>
    <n v="1441997020"/>
    <x v="1435"/>
    <b v="0"/>
    <n v="2"/>
    <b v="0"/>
    <s v="publishing/translations"/>
    <m/>
    <m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3:24:17"/>
    <n v="1453451057"/>
    <x v="1436"/>
    <b v="0"/>
    <n v="2"/>
    <b v="0"/>
    <s v="publishing/translations"/>
    <m/>
    <m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2T23:59:00"/>
    <n v="1402058739"/>
    <x v="1437"/>
    <b v="0"/>
    <n v="22"/>
    <b v="0"/>
    <s v="publishing/translations"/>
    <m/>
    <m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08:55:00"/>
    <n v="1459198499"/>
    <x v="1438"/>
    <b v="0"/>
    <n v="8"/>
    <b v="0"/>
    <s v="publishing/translations"/>
    <m/>
    <m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4:55:01"/>
    <n v="1423166101"/>
    <x v="1439"/>
    <b v="0"/>
    <n v="6"/>
    <b v="0"/>
    <s v="publishing/translations"/>
    <m/>
    <m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2:57:43"/>
    <n v="1461693463"/>
    <x v="1440"/>
    <b v="0"/>
    <n v="1"/>
    <b v="0"/>
    <s v="publishing/translations"/>
    <m/>
    <m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3:22:49"/>
    <n v="1436811769"/>
    <x v="1441"/>
    <b v="0"/>
    <n v="3"/>
    <b v="0"/>
    <s v="publishing/translations"/>
    <m/>
    <m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0:29:18"/>
    <n v="1461598158"/>
    <x v="1442"/>
    <b v="0"/>
    <n v="0"/>
    <b v="0"/>
    <s v="publishing/translations"/>
    <m/>
    <m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17:13:29"/>
    <n v="1480803209"/>
    <x v="1443"/>
    <b v="0"/>
    <n v="0"/>
    <b v="0"/>
    <s v="publishing/translations"/>
    <m/>
    <m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15:57:42"/>
    <n v="1436907462"/>
    <x v="1444"/>
    <b v="0"/>
    <n v="0"/>
    <b v="0"/>
    <s v="publishing/translations"/>
    <m/>
    <m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08:00:55"/>
    <n v="1431694855"/>
    <x v="1445"/>
    <b v="0"/>
    <n v="0"/>
    <b v="0"/>
    <s v="publishing/translations"/>
    <m/>
    <m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05:44:38"/>
    <n v="1459507478"/>
    <x v="1446"/>
    <b v="0"/>
    <n v="0"/>
    <b v="0"/>
    <s v="publishing/translations"/>
    <m/>
    <m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2:32:14"/>
    <n v="1465407134"/>
    <x v="1447"/>
    <b v="0"/>
    <n v="3"/>
    <b v="0"/>
    <s v="publishing/translations"/>
    <m/>
    <m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0:25:00"/>
    <n v="1429655318"/>
    <x v="1448"/>
    <b v="0"/>
    <n v="0"/>
    <b v="0"/>
    <s v="publishing/translations"/>
    <m/>
    <m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4:28:25"/>
    <n v="1427138905"/>
    <x v="1449"/>
    <b v="0"/>
    <n v="0"/>
    <b v="0"/>
    <s v="publishing/translations"/>
    <m/>
    <m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19T23:06:37"/>
    <n v="1453349197"/>
    <x v="1450"/>
    <b v="0"/>
    <n v="1"/>
    <b v="0"/>
    <s v="publishing/translations"/>
    <m/>
    <m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8T19:00:59"/>
    <n v="1413759659"/>
    <x v="1451"/>
    <b v="0"/>
    <n v="2"/>
    <b v="0"/>
    <s v="publishing/translations"/>
    <m/>
    <m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1:52:43"/>
    <n v="1403974363"/>
    <x v="1452"/>
    <b v="0"/>
    <n v="0"/>
    <b v="0"/>
    <s v="publishing/translations"/>
    <m/>
    <m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0:42:27"/>
    <n v="1488386547"/>
    <x v="1453"/>
    <b v="0"/>
    <n v="0"/>
    <b v="0"/>
    <s v="publishing/translations"/>
    <m/>
    <m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16:59:00"/>
    <n v="1459716480"/>
    <x v="1454"/>
    <b v="0"/>
    <n v="1"/>
    <b v="0"/>
    <s v="publishing/translations"/>
    <m/>
    <m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08:39:00"/>
    <n v="1405181320"/>
    <x v="1455"/>
    <b v="0"/>
    <n v="7"/>
    <b v="0"/>
    <s v="publishing/translations"/>
    <m/>
    <m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1:02:45"/>
    <n v="1480867365"/>
    <x v="1456"/>
    <b v="0"/>
    <n v="3"/>
    <b v="0"/>
    <s v="publishing/translations"/>
    <m/>
    <m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17:30:44"/>
    <n v="1444685444"/>
    <x v="1457"/>
    <b v="0"/>
    <n v="0"/>
    <b v="0"/>
    <s v="publishing/translations"/>
    <m/>
    <m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0T23:00:00"/>
    <n v="1405097760"/>
    <x v="1458"/>
    <b v="0"/>
    <n v="0"/>
    <b v="0"/>
    <s v="publishing/translations"/>
    <m/>
    <m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2:25:00"/>
    <n v="1446612896"/>
    <x v="1459"/>
    <b v="0"/>
    <n v="0"/>
    <b v="0"/>
    <s v="publishing/translations"/>
    <m/>
    <m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18:45:00"/>
    <n v="1412371898"/>
    <x v="1460"/>
    <b v="0"/>
    <n v="0"/>
    <b v="0"/>
    <s v="publishing/translations"/>
    <m/>
    <m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0T19:00:00"/>
    <n v="1410967754"/>
    <x v="1461"/>
    <b v="1"/>
    <n v="340"/>
    <b v="1"/>
    <s v="publishing/radio &amp; podcasts"/>
    <m/>
    <m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0:54:31"/>
    <n v="1363017271"/>
    <x v="1462"/>
    <b v="1"/>
    <n v="150"/>
    <b v="1"/>
    <s v="publishing/radio &amp; podcasts"/>
    <m/>
    <m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15:52:18"/>
    <n v="1361483538"/>
    <x v="1463"/>
    <b v="1"/>
    <n v="25"/>
    <b v="1"/>
    <s v="publishing/radio &amp; podcasts"/>
    <m/>
    <m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0:52:38"/>
    <n v="1358437958"/>
    <x v="1464"/>
    <b v="1"/>
    <n v="234"/>
    <b v="1"/>
    <s v="publishing/radio &amp; podcasts"/>
    <m/>
    <m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1T22:00:00"/>
    <n v="1329759452"/>
    <x v="1465"/>
    <b v="1"/>
    <n v="2602"/>
    <b v="1"/>
    <s v="publishing/radio &amp; podcasts"/>
    <m/>
    <m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0:00:00"/>
    <n v="1449029266"/>
    <x v="1466"/>
    <b v="1"/>
    <n v="248"/>
    <b v="1"/>
    <s v="publishing/radio &amp; podcasts"/>
    <m/>
    <m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3:14:45"/>
    <n v="1327518885"/>
    <x v="1467"/>
    <b v="1"/>
    <n v="600"/>
    <b v="1"/>
    <s v="publishing/radio &amp; podcasts"/>
    <m/>
    <m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1T19:20:49"/>
    <n v="1302654049"/>
    <x v="1468"/>
    <b v="1"/>
    <n v="293"/>
    <b v="1"/>
    <s v="publishing/radio &amp; podcasts"/>
    <m/>
    <m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09:21:49"/>
    <n v="1358346109"/>
    <x v="1469"/>
    <b v="1"/>
    <n v="321"/>
    <b v="1"/>
    <s v="publishing/radio &amp; podcasts"/>
    <m/>
    <m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4:51:03"/>
    <n v="1354909863"/>
    <x v="1470"/>
    <b v="1"/>
    <n v="81"/>
    <b v="1"/>
    <s v="publishing/radio &amp; podcasts"/>
    <m/>
    <m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17:58:54"/>
    <n v="1426028334"/>
    <x v="1471"/>
    <b v="1"/>
    <n v="343"/>
    <b v="1"/>
    <s v="publishing/radio &amp; podcasts"/>
    <m/>
    <m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08:01:43"/>
    <n v="1379336503"/>
    <x v="1472"/>
    <b v="1"/>
    <n v="336"/>
    <b v="1"/>
    <s v="publishing/radio &amp; podcasts"/>
    <m/>
    <m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18:30:39"/>
    <n v="1328052639"/>
    <x v="1473"/>
    <b v="1"/>
    <n v="47"/>
    <b v="1"/>
    <s v="publishing/radio &amp; podcasts"/>
    <m/>
    <m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2:28:12"/>
    <n v="1376501292"/>
    <x v="1474"/>
    <b v="1"/>
    <n v="76"/>
    <b v="1"/>
    <s v="publishing/radio &amp; podcasts"/>
    <m/>
    <m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19T23:59:00"/>
    <n v="1416244863"/>
    <x v="1475"/>
    <b v="1"/>
    <n v="441"/>
    <b v="1"/>
    <s v="publishing/radio &amp; podcasts"/>
    <m/>
    <m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09T20:00:22"/>
    <n v="1313024422"/>
    <x v="1476"/>
    <b v="1"/>
    <n v="916"/>
    <b v="1"/>
    <s v="publishing/radio &amp; podcasts"/>
    <m/>
    <m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2T22:00:00"/>
    <n v="1319467604"/>
    <x v="1477"/>
    <b v="1"/>
    <n v="369"/>
    <b v="1"/>
    <s v="publishing/radio &amp; podcasts"/>
    <m/>
    <m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15:55:13"/>
    <n v="1367355313"/>
    <x v="1478"/>
    <b v="1"/>
    <n v="20242"/>
    <b v="1"/>
    <s v="publishing/radio &amp; podcasts"/>
    <m/>
    <m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09T22:59:00"/>
    <n v="1398448389"/>
    <x v="1479"/>
    <b v="1"/>
    <n v="71"/>
    <b v="1"/>
    <s v="publishing/radio &amp; podcasts"/>
    <m/>
    <m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2:00:00"/>
    <n v="1373408699"/>
    <x v="1480"/>
    <b v="1"/>
    <n v="635"/>
    <b v="1"/>
    <s v="publishing/radio &amp; podcasts"/>
    <m/>
    <m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17:09:05"/>
    <n v="1380838145"/>
    <x v="1481"/>
    <b v="0"/>
    <n v="6"/>
    <b v="0"/>
    <s v="publishing/fiction"/>
    <m/>
    <m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2:51:00"/>
    <n v="1345062936"/>
    <x v="1482"/>
    <b v="0"/>
    <n v="1"/>
    <b v="0"/>
    <s v="publishing/fiction"/>
    <m/>
    <m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1T23:37:55"/>
    <n v="1467002275"/>
    <x v="1483"/>
    <b v="0"/>
    <n v="2"/>
    <b v="0"/>
    <s v="publishing/fiction"/>
    <m/>
    <m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09:51:00"/>
    <n v="1337834963"/>
    <x v="1484"/>
    <b v="0"/>
    <n v="0"/>
    <b v="0"/>
    <s v="publishing/fiction"/>
    <m/>
    <m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4:06:13"/>
    <n v="1430939173"/>
    <x v="1485"/>
    <b v="0"/>
    <n v="3"/>
    <b v="0"/>
    <s v="publishing/fiction"/>
    <m/>
    <m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6T23:02:41"/>
    <n v="1422417761"/>
    <x v="1486"/>
    <b v="0"/>
    <n v="3"/>
    <b v="0"/>
    <s v="publishing/fiction"/>
    <m/>
    <m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17:01:11"/>
    <n v="1467583271"/>
    <x v="1487"/>
    <b v="0"/>
    <n v="0"/>
    <b v="0"/>
    <s v="publishing/fiction"/>
    <m/>
    <m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08:31:00"/>
    <n v="1386336660"/>
    <x v="1488"/>
    <b v="0"/>
    <n v="6"/>
    <b v="0"/>
    <s v="publishing/fiction"/>
    <m/>
    <m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0:40:52"/>
    <n v="1350398452"/>
    <x v="1489"/>
    <b v="0"/>
    <n v="0"/>
    <b v="0"/>
    <s v="publishing/fiction"/>
    <m/>
    <m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08:27:54"/>
    <n v="1378214874"/>
    <x v="1490"/>
    <b v="0"/>
    <n v="19"/>
    <b v="0"/>
    <s v="publishing/fiction"/>
    <m/>
    <m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0:38:00"/>
    <n v="1418922443"/>
    <x v="1491"/>
    <b v="0"/>
    <n v="1"/>
    <b v="0"/>
    <s v="publishing/fiction"/>
    <m/>
    <m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16:14:06"/>
    <n v="1305839646"/>
    <x v="1492"/>
    <b v="0"/>
    <n v="2"/>
    <b v="0"/>
    <s v="publishing/fiction"/>
    <m/>
    <m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15:47:55"/>
    <n v="1368823675"/>
    <x v="1493"/>
    <b v="0"/>
    <n v="0"/>
    <b v="0"/>
    <s v="publishing/fiction"/>
    <m/>
    <m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0:38:00"/>
    <n v="1425489613"/>
    <x v="1494"/>
    <b v="0"/>
    <n v="11"/>
    <b v="0"/>
    <s v="publishing/fiction"/>
    <m/>
    <m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3:57:11"/>
    <n v="1311879431"/>
    <x v="1495"/>
    <b v="0"/>
    <n v="0"/>
    <b v="0"/>
    <s v="publishing/fiction"/>
    <m/>
    <m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06:24:19"/>
    <n v="1405682659"/>
    <x v="1496"/>
    <b v="0"/>
    <n v="0"/>
    <b v="0"/>
    <s v="publishing/fiction"/>
    <m/>
    <m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4:43:00"/>
    <n v="1371655522"/>
    <x v="1497"/>
    <b v="0"/>
    <n v="1"/>
    <b v="0"/>
    <s v="publishing/fiction"/>
    <m/>
    <m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18:36:18"/>
    <n v="1405899378"/>
    <x v="1498"/>
    <b v="0"/>
    <n v="3"/>
    <b v="0"/>
    <s v="publishing/fiction"/>
    <m/>
    <m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4T19:10:33"/>
    <n v="1465171833"/>
    <x v="1499"/>
    <b v="0"/>
    <n v="1"/>
    <b v="0"/>
    <s v="publishing/fiction"/>
    <m/>
    <m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16:42:37"/>
    <n v="1364852557"/>
    <x v="1500"/>
    <b v="0"/>
    <n v="15"/>
    <b v="0"/>
    <s v="publishing/fiction"/>
    <m/>
    <m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09:00:23"/>
    <n v="1433772023"/>
    <x v="1501"/>
    <b v="1"/>
    <n v="885"/>
    <b v="1"/>
    <s v="photography/photobooks"/>
    <m/>
    <m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17:00:00"/>
    <n v="1456491680"/>
    <x v="1502"/>
    <b v="1"/>
    <n v="329"/>
    <b v="1"/>
    <s v="photography/photobooks"/>
    <m/>
    <m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3:20:01"/>
    <n v="1472026801"/>
    <x v="1503"/>
    <b v="1"/>
    <n v="71"/>
    <b v="1"/>
    <s v="photography/photobooks"/>
    <m/>
    <m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3:33:00"/>
    <n v="1399996024"/>
    <x v="1504"/>
    <b v="1"/>
    <n v="269"/>
    <b v="1"/>
    <s v="photography/photobooks"/>
    <m/>
    <m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15:01:00"/>
    <n v="1455446303"/>
    <x v="1505"/>
    <b v="1"/>
    <n v="345"/>
    <b v="1"/>
    <s v="photography/photobooks"/>
    <m/>
    <m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3:51:44"/>
    <n v="1403635904"/>
    <x v="1506"/>
    <b v="1"/>
    <n v="43"/>
    <b v="1"/>
    <s v="photography/photobooks"/>
    <m/>
    <m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3:10:00"/>
    <n v="1268822909"/>
    <x v="1507"/>
    <b v="1"/>
    <n v="33"/>
    <b v="1"/>
    <s v="photography/photobooks"/>
    <m/>
    <m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09:44:41"/>
    <n v="1401201881"/>
    <x v="1508"/>
    <b v="1"/>
    <n v="211"/>
    <b v="1"/>
    <s v="photography/photobooks"/>
    <m/>
    <m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17:59:00"/>
    <n v="1484570885"/>
    <x v="1509"/>
    <b v="1"/>
    <n v="196"/>
    <b v="1"/>
    <s v="photography/photobooks"/>
    <m/>
    <m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4:14:38"/>
    <n v="1403169278"/>
    <x v="1510"/>
    <b v="1"/>
    <n v="405"/>
    <b v="1"/>
    <s v="photography/photobooks"/>
    <m/>
    <m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0:00:04"/>
    <n v="1445263204"/>
    <x v="1511"/>
    <b v="1"/>
    <n v="206"/>
    <b v="1"/>
    <s v="photography/photobooks"/>
    <m/>
    <m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1:25:39"/>
    <n v="1483719939"/>
    <x v="1512"/>
    <b v="1"/>
    <n v="335"/>
    <b v="1"/>
    <s v="photography/photobooks"/>
    <m/>
    <m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0:17:46"/>
    <n v="1402931866"/>
    <x v="1513"/>
    <b v="1"/>
    <n v="215"/>
    <b v="1"/>
    <s v="photography/photobooks"/>
    <m/>
    <m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09:20:40"/>
    <n v="1439907640"/>
    <x v="1514"/>
    <b v="1"/>
    <n v="176"/>
    <b v="1"/>
    <s v="photography/photobooks"/>
    <m/>
    <m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0:04:57"/>
    <n v="1455516297"/>
    <x v="1515"/>
    <b v="1"/>
    <n v="555"/>
    <b v="1"/>
    <s v="photography/photobooks"/>
    <m/>
    <m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09:00:00"/>
    <n v="1473160292"/>
    <x v="1516"/>
    <b v="1"/>
    <n v="116"/>
    <b v="1"/>
    <s v="photography/photobooks"/>
    <m/>
    <m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1:00:00"/>
    <n v="1415194553"/>
    <x v="1517"/>
    <b v="1"/>
    <n v="615"/>
    <b v="1"/>
    <s v="photography/photobooks"/>
    <m/>
    <m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4:40:52"/>
    <n v="1398973252"/>
    <x v="1518"/>
    <b v="1"/>
    <n v="236"/>
    <b v="1"/>
    <s v="photography/photobooks"/>
    <m/>
    <m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16:59:00"/>
    <n v="1400867283"/>
    <x v="1519"/>
    <b v="1"/>
    <n v="145"/>
    <b v="1"/>
    <s v="photography/photobooks"/>
    <m/>
    <m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8T23:00:00"/>
    <n v="1415824513"/>
    <x v="1520"/>
    <b v="1"/>
    <n v="167"/>
    <b v="1"/>
    <s v="photography/photobooks"/>
    <m/>
    <m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6T23:01:31"/>
    <n v="1462248091"/>
    <x v="1521"/>
    <b v="1"/>
    <n v="235"/>
    <b v="1"/>
    <s v="photography/photobooks"/>
    <m/>
    <m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4:55:39"/>
    <n v="1410983739"/>
    <x v="1522"/>
    <b v="1"/>
    <n v="452"/>
    <b v="1"/>
    <s v="photography/photobooks"/>
    <m/>
    <m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2T19:00:00"/>
    <n v="1416592916"/>
    <x v="1523"/>
    <b v="1"/>
    <n v="241"/>
    <b v="1"/>
    <s v="photography/photobooks"/>
    <m/>
    <m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07:01:30"/>
    <n v="1485000090"/>
    <x v="1524"/>
    <b v="1"/>
    <n v="28"/>
    <b v="1"/>
    <s v="photography/photobooks"/>
    <m/>
    <m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1:52:18"/>
    <n v="1468947138"/>
    <x v="1525"/>
    <b v="1"/>
    <n v="140"/>
    <b v="1"/>
    <s v="photography/photobooks"/>
    <m/>
    <m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1:37:27"/>
    <n v="1448951847"/>
    <x v="1526"/>
    <b v="1"/>
    <n v="280"/>
    <b v="1"/>
    <s v="photography/photobooks"/>
    <m/>
    <m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08:24:46"/>
    <n v="1487082286"/>
    <x v="1527"/>
    <b v="1"/>
    <n v="70"/>
    <b v="1"/>
    <s v="photography/photobooks"/>
    <m/>
    <m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1-31T19:00:00"/>
    <n v="1483292122"/>
    <x v="1528"/>
    <b v="1"/>
    <n v="160"/>
    <b v="1"/>
    <s v="photography/photobooks"/>
    <m/>
    <m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09:05:20"/>
    <n v="1424185520"/>
    <x v="1529"/>
    <b v="1"/>
    <n v="141"/>
    <b v="1"/>
    <s v="photography/photobooks"/>
    <m/>
    <m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3:24:55"/>
    <n v="1443464695"/>
    <x v="1530"/>
    <b v="1"/>
    <n v="874"/>
    <b v="1"/>
    <s v="photography/photobooks"/>
    <m/>
    <m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1-30T22:00:00"/>
    <n v="1414610126"/>
    <x v="1531"/>
    <b v="1"/>
    <n v="73"/>
    <b v="1"/>
    <s v="photography/photobooks"/>
    <m/>
    <m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0:00:00"/>
    <n v="1453461865"/>
    <x v="1532"/>
    <b v="1"/>
    <n v="294"/>
    <b v="1"/>
    <s v="photography/photobooks"/>
    <m/>
    <m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1T22:59:00"/>
    <n v="1457913777"/>
    <x v="1533"/>
    <b v="1"/>
    <n v="740"/>
    <b v="1"/>
    <s v="photography/photobooks"/>
    <m/>
    <m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1:11:02"/>
    <n v="1438791062"/>
    <x v="1534"/>
    <b v="1"/>
    <n v="369"/>
    <b v="1"/>
    <s v="photography/photobooks"/>
    <m/>
    <m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17:00:00"/>
    <n v="1461527631"/>
    <x v="1535"/>
    <b v="1"/>
    <n v="110"/>
    <b v="1"/>
    <s v="photography/photobooks"/>
    <m/>
    <m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4:15:10"/>
    <n v="1438110910"/>
    <x v="1536"/>
    <b v="1"/>
    <n v="455"/>
    <b v="1"/>
    <s v="photography/photobooks"/>
    <m/>
    <m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3:00:00"/>
    <n v="1467358427"/>
    <x v="1537"/>
    <b v="1"/>
    <n v="224"/>
    <b v="1"/>
    <s v="photography/photobooks"/>
    <m/>
    <m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3:46:10"/>
    <n v="1418064370"/>
    <x v="1538"/>
    <b v="1"/>
    <n v="46"/>
    <b v="1"/>
    <s v="photography/photobooks"/>
    <m/>
    <m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17:03:39"/>
    <n v="1480629819"/>
    <x v="1539"/>
    <b v="0"/>
    <n v="284"/>
    <b v="1"/>
    <s v="photography/photobooks"/>
    <m/>
    <m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5T20:15:00"/>
    <n v="1414368616"/>
    <x v="1540"/>
    <b v="1"/>
    <n v="98"/>
    <b v="1"/>
    <s v="photography/photobooks"/>
    <m/>
    <m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2:05:38"/>
    <n v="1417453538"/>
    <x v="1541"/>
    <b v="0"/>
    <n v="2"/>
    <b v="0"/>
    <s v="photography/nature"/>
    <m/>
    <m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18:55:00"/>
    <n v="1434412500"/>
    <x v="1542"/>
    <b v="0"/>
    <n v="1"/>
    <b v="0"/>
    <s v="photography/nature"/>
    <m/>
    <m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08:13:54"/>
    <n v="1414066434"/>
    <x v="1543"/>
    <b v="0"/>
    <n v="1"/>
    <b v="0"/>
    <s v="photography/nature"/>
    <m/>
    <m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3-31T19:18:00"/>
    <n v="1424222024"/>
    <x v="1544"/>
    <b v="0"/>
    <n v="0"/>
    <b v="0"/>
    <s v="photography/nature"/>
    <m/>
    <m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16:16:00"/>
    <n v="1422393234"/>
    <x v="1545"/>
    <b v="0"/>
    <n v="1"/>
    <b v="0"/>
    <s v="photography/nature"/>
    <m/>
    <m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0:06:39"/>
    <n v="1405746399"/>
    <x v="1546"/>
    <b v="0"/>
    <n v="11"/>
    <b v="0"/>
    <s v="photography/nature"/>
    <m/>
    <m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05:14:42"/>
    <n v="1487240082"/>
    <x v="1547"/>
    <b v="0"/>
    <n v="0"/>
    <b v="0"/>
    <s v="photography/nature"/>
    <m/>
    <m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17:10:20"/>
    <n v="1444425020"/>
    <x v="1548"/>
    <b v="0"/>
    <n v="1"/>
    <b v="0"/>
    <s v="photography/nature"/>
    <m/>
    <m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2T23:15:59"/>
    <n v="1443928559"/>
    <x v="1549"/>
    <b v="0"/>
    <n v="6"/>
    <b v="0"/>
    <s v="photography/nature"/>
    <m/>
    <m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05:47:14"/>
    <n v="1460458034"/>
    <x v="1550"/>
    <b v="0"/>
    <n v="7"/>
    <b v="0"/>
    <s v="photography/nature"/>
    <m/>
    <m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4:47:19"/>
    <n v="1430164039"/>
    <x v="1551"/>
    <b v="0"/>
    <n v="0"/>
    <b v="0"/>
    <s v="photography/nature"/>
    <m/>
    <m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09-30T22:59:00"/>
    <n v="1410366708"/>
    <x v="1552"/>
    <b v="0"/>
    <n v="16"/>
    <b v="0"/>
    <s v="photography/nature"/>
    <m/>
    <m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1:47:27"/>
    <n v="1438584447"/>
    <x v="1553"/>
    <b v="0"/>
    <n v="0"/>
    <b v="0"/>
    <s v="photography/nature"/>
    <m/>
    <m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1:03:10"/>
    <n v="1435903390"/>
    <x v="1554"/>
    <b v="0"/>
    <n v="0"/>
    <b v="0"/>
    <s v="photography/nature"/>
    <m/>
    <m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2:00:00"/>
    <n v="1440513832"/>
    <x v="1555"/>
    <b v="0"/>
    <n v="0"/>
    <b v="0"/>
    <s v="photography/nature"/>
    <m/>
    <m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3T22:40:24"/>
    <n v="1465011624"/>
    <x v="1556"/>
    <b v="0"/>
    <n v="12"/>
    <b v="0"/>
    <s v="photography/nature"/>
    <m/>
    <m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0:40:33"/>
    <n v="1408549233"/>
    <x v="1557"/>
    <b v="0"/>
    <n v="1"/>
    <b v="0"/>
    <s v="photography/nature"/>
    <m/>
    <m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07:12:00"/>
    <n v="1435656759"/>
    <x v="1558"/>
    <b v="0"/>
    <n v="3"/>
    <b v="0"/>
    <s v="photography/nature"/>
    <m/>
    <m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8T20:16:39"/>
    <n v="1428974199"/>
    <x v="1559"/>
    <b v="0"/>
    <n v="1"/>
    <b v="0"/>
    <s v="photography/nature"/>
    <m/>
    <m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2T20:29:53"/>
    <n v="1414110593"/>
    <x v="1560"/>
    <b v="0"/>
    <n v="4"/>
    <b v="0"/>
    <s v="photography/nature"/>
    <m/>
    <m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6T21:00:03"/>
    <n v="1381194003"/>
    <x v="1561"/>
    <b v="0"/>
    <n v="1"/>
    <b v="0"/>
    <s v="publishing/art books"/>
    <m/>
    <m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1T19:50:00"/>
    <n v="1253712916"/>
    <x v="1562"/>
    <b v="0"/>
    <n v="0"/>
    <b v="0"/>
    <s v="publishing/art books"/>
    <m/>
    <m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1:49:11"/>
    <n v="1389635351"/>
    <x v="1563"/>
    <b v="0"/>
    <n v="2"/>
    <b v="0"/>
    <s v="publishing/art books"/>
    <m/>
    <m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15:05:00"/>
    <n v="1430124509"/>
    <x v="1564"/>
    <b v="0"/>
    <n v="1"/>
    <b v="0"/>
    <s v="publishing/art books"/>
    <m/>
    <m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2:31:01"/>
    <n v="1304962261"/>
    <x v="1565"/>
    <b v="0"/>
    <n v="1"/>
    <b v="0"/>
    <s v="publishing/art books"/>
    <m/>
    <m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17:00:00"/>
    <n v="1467151204"/>
    <x v="1566"/>
    <b v="0"/>
    <n v="59"/>
    <b v="0"/>
    <s v="publishing/art books"/>
    <m/>
    <m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6T19:00:00"/>
    <n v="1391293745"/>
    <x v="1567"/>
    <b v="0"/>
    <n v="13"/>
    <b v="0"/>
    <s v="publishing/art books"/>
    <m/>
    <m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3T20:29:45"/>
    <n v="1416360585"/>
    <x v="1568"/>
    <b v="0"/>
    <n v="22"/>
    <b v="0"/>
    <s v="publishing/art books"/>
    <m/>
    <m/>
    <x v="3"/>
    <s v="art books"/>
  </r>
  <r>
    <n v="1569"/>
    <s v="to be removed (Canceled)"/>
    <s v="to be removed"/>
    <n v="30000"/>
    <n v="0"/>
    <x v="1"/>
    <s v="US"/>
    <s v="USD"/>
    <n v="1369498714"/>
    <d v="2013-05-25T11:18:34"/>
    <n v="1366906714"/>
    <x v="1569"/>
    <b v="0"/>
    <n v="0"/>
    <b v="0"/>
    <s v="publishing/art books"/>
    <m/>
    <m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3:31:22"/>
    <n v="1457551882"/>
    <x v="1570"/>
    <b v="0"/>
    <n v="52"/>
    <b v="0"/>
    <s v="publishing/art books"/>
    <m/>
    <m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3:28:03"/>
    <n v="1432146483"/>
    <x v="1571"/>
    <b v="0"/>
    <n v="4"/>
    <b v="0"/>
    <s v="publishing/art books"/>
    <m/>
    <m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18:59:00"/>
    <n v="1454546859"/>
    <x v="1572"/>
    <b v="0"/>
    <n v="3"/>
    <b v="0"/>
    <s v="publishing/art books"/>
    <m/>
    <m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3-31T22:59:00"/>
    <n v="1487548802"/>
    <x v="1573"/>
    <b v="0"/>
    <n v="3"/>
    <b v="0"/>
    <s v="publishing/art books"/>
    <m/>
    <m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17:15:29"/>
    <n v="1421187329"/>
    <x v="1574"/>
    <b v="0"/>
    <n v="6"/>
    <b v="0"/>
    <s v="publishing/art books"/>
    <m/>
    <m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07:34:56"/>
    <n v="1402317296"/>
    <x v="1575"/>
    <b v="0"/>
    <n v="35"/>
    <b v="0"/>
    <s v="publishing/art books"/>
    <m/>
    <m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16:06:08"/>
    <n v="1431810368"/>
    <x v="1576"/>
    <b v="0"/>
    <n v="10"/>
    <b v="0"/>
    <s v="publishing/art books"/>
    <m/>
    <m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15:20:48"/>
    <n v="1337977248"/>
    <x v="1577"/>
    <b v="0"/>
    <n v="2"/>
    <b v="0"/>
    <s v="publishing/art books"/>
    <m/>
    <m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1T21:00:00"/>
    <n v="1281317691"/>
    <x v="1578"/>
    <b v="0"/>
    <n v="4"/>
    <b v="0"/>
    <s v="publishing/art books"/>
    <m/>
    <m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18:54:51"/>
    <n v="1374882891"/>
    <x v="1579"/>
    <b v="0"/>
    <n v="2"/>
    <b v="0"/>
    <s v="publishing/art books"/>
    <m/>
    <m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0T20:12:06"/>
    <n v="1332378726"/>
    <x v="1580"/>
    <b v="0"/>
    <n v="0"/>
    <b v="0"/>
    <s v="publishing/art books"/>
    <m/>
    <m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05:46:30"/>
    <n v="1447757190"/>
    <x v="1581"/>
    <b v="0"/>
    <n v="1"/>
    <b v="0"/>
    <s v="photography/places"/>
    <m/>
    <m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16:20:00"/>
    <n v="1440961053"/>
    <x v="1582"/>
    <b v="0"/>
    <n v="3"/>
    <b v="0"/>
    <s v="photography/places"/>
    <m/>
    <m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16:43:11"/>
    <n v="1409089391"/>
    <x v="1583"/>
    <b v="0"/>
    <n v="1"/>
    <b v="0"/>
    <s v="photography/places"/>
    <m/>
    <m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0:35:01"/>
    <n v="1400600101"/>
    <x v="1584"/>
    <b v="0"/>
    <n v="0"/>
    <b v="0"/>
    <s v="photography/places"/>
    <m/>
    <m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06:00:00"/>
    <n v="1480800568"/>
    <x v="1585"/>
    <b v="0"/>
    <n v="12"/>
    <b v="0"/>
    <s v="photography/places"/>
    <m/>
    <m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4T20:30:22"/>
    <n v="1425609022"/>
    <x v="1586"/>
    <b v="0"/>
    <n v="0"/>
    <b v="0"/>
    <s v="photography/places"/>
    <m/>
    <m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17:49:25"/>
    <n v="1415918965"/>
    <x v="1587"/>
    <b v="0"/>
    <n v="1"/>
    <b v="0"/>
    <s v="photography/places"/>
    <m/>
    <m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15:12:00"/>
    <n v="1420091999"/>
    <x v="1588"/>
    <b v="0"/>
    <n v="0"/>
    <b v="0"/>
    <s v="photography/places"/>
    <m/>
    <m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18:38:06"/>
    <n v="1441841886"/>
    <x v="1589"/>
    <b v="0"/>
    <n v="0"/>
    <b v="0"/>
    <s v="photography/places"/>
    <m/>
    <m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15:34:24"/>
    <n v="1440448464"/>
    <x v="1590"/>
    <b v="0"/>
    <n v="2"/>
    <b v="0"/>
    <s v="photography/places"/>
    <m/>
    <m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1:25:41"/>
    <n v="1457112341"/>
    <x v="1591"/>
    <b v="0"/>
    <n v="92"/>
    <b v="0"/>
    <s v="photography/places"/>
    <m/>
    <m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7T19:44:45"/>
    <n v="1423619085"/>
    <x v="1592"/>
    <b v="0"/>
    <n v="0"/>
    <b v="0"/>
    <s v="photography/places"/>
    <m/>
    <m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15:17:35"/>
    <n v="1422562655"/>
    <x v="1593"/>
    <b v="0"/>
    <n v="3"/>
    <b v="0"/>
    <s v="photography/places"/>
    <m/>
    <m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1:21:00"/>
    <n v="1458147982"/>
    <x v="1594"/>
    <b v="0"/>
    <n v="10"/>
    <b v="0"/>
    <s v="photography/places"/>
    <m/>
    <m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15:13:00"/>
    <n v="1400634728"/>
    <x v="1595"/>
    <b v="0"/>
    <n v="7"/>
    <b v="0"/>
    <s v="photography/places"/>
    <m/>
    <m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06:19:29"/>
    <n v="1414577969"/>
    <x v="1596"/>
    <b v="0"/>
    <n v="3"/>
    <b v="0"/>
    <s v="photography/places"/>
    <m/>
    <m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3:29:57"/>
    <n v="1471768197"/>
    <x v="1597"/>
    <b v="0"/>
    <n v="0"/>
    <b v="0"/>
    <s v="photography/places"/>
    <m/>
    <m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1:00:58"/>
    <n v="1432742458"/>
    <x v="1598"/>
    <b v="0"/>
    <n v="1"/>
    <b v="0"/>
    <s v="photography/places"/>
    <m/>
    <m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06:56:16"/>
    <n v="1457528176"/>
    <x v="1599"/>
    <b v="0"/>
    <n v="0"/>
    <b v="0"/>
    <s v="photography/places"/>
    <m/>
    <m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0:11:00"/>
    <n v="1401585752"/>
    <x v="1600"/>
    <b v="0"/>
    <n v="9"/>
    <b v="0"/>
    <s v="photography/places"/>
    <m/>
    <m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4T21:13:53"/>
    <n v="1301969633"/>
    <x v="1601"/>
    <b v="0"/>
    <n v="56"/>
    <b v="1"/>
    <s v="music/rock"/>
    <m/>
    <m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18:00:00"/>
    <n v="1314947317"/>
    <x v="1602"/>
    <b v="0"/>
    <n v="32"/>
    <b v="1"/>
    <s v="music/rock"/>
    <m/>
    <m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7T23:04:19"/>
    <n v="1322539459"/>
    <x v="1603"/>
    <b v="0"/>
    <n v="30"/>
    <b v="1"/>
    <s v="music/rock"/>
    <m/>
    <m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4:17:15"/>
    <n v="1328559435"/>
    <x v="1604"/>
    <b v="0"/>
    <n v="70"/>
    <b v="1"/>
    <s v="music/rock"/>
    <m/>
    <m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2:00:00"/>
    <n v="1311380313"/>
    <x v="1605"/>
    <b v="0"/>
    <n v="44"/>
    <b v="1"/>
    <s v="music/rock"/>
    <m/>
    <m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3T20:40:38"/>
    <n v="1293158438"/>
    <x v="1606"/>
    <b v="0"/>
    <n v="92"/>
    <b v="1"/>
    <s v="music/rock"/>
    <m/>
    <m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4:24:11"/>
    <n v="1337887451"/>
    <x v="1607"/>
    <b v="0"/>
    <n v="205"/>
    <b v="1"/>
    <s v="music/rock"/>
    <m/>
    <m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0:26:00"/>
    <n v="1385754986"/>
    <x v="1608"/>
    <b v="0"/>
    <n v="23"/>
    <b v="1"/>
    <s v="music/rock"/>
    <m/>
    <m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3:00:00"/>
    <n v="1315612909"/>
    <x v="1609"/>
    <b v="0"/>
    <n v="4"/>
    <b v="1"/>
    <s v="music/rock"/>
    <m/>
    <m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17:11:50"/>
    <n v="1353017510"/>
    <x v="1610"/>
    <b v="0"/>
    <n v="112"/>
    <b v="1"/>
    <s v="music/rock"/>
    <m/>
    <m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4T19:00:32"/>
    <n v="1368576032"/>
    <x v="1611"/>
    <b v="0"/>
    <n v="27"/>
    <b v="1"/>
    <s v="music/rock"/>
    <m/>
    <m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15:59:44"/>
    <n v="1354568384"/>
    <x v="1612"/>
    <b v="0"/>
    <n v="11"/>
    <b v="1"/>
    <s v="music/rock"/>
    <m/>
    <m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1T20:40:02"/>
    <n v="1340329202"/>
    <x v="1613"/>
    <b v="0"/>
    <n v="26"/>
    <b v="1"/>
    <s v="music/rock"/>
    <m/>
    <m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2:00:00"/>
    <n v="1401924769"/>
    <x v="1614"/>
    <b v="0"/>
    <n v="77"/>
    <b v="1"/>
    <s v="music/rock"/>
    <m/>
    <m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2T21:13:16"/>
    <n v="1319850796"/>
    <x v="1615"/>
    <b v="0"/>
    <n v="136"/>
    <b v="1"/>
    <s v="music/rock"/>
    <m/>
    <m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17:00:00"/>
    <n v="1350061821"/>
    <x v="1616"/>
    <b v="0"/>
    <n v="157"/>
    <b v="1"/>
    <s v="music/rock"/>
    <m/>
    <m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4:00:00"/>
    <n v="1380470188"/>
    <x v="1617"/>
    <b v="0"/>
    <n v="158"/>
    <b v="1"/>
    <s v="music/rock"/>
    <m/>
    <m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0:42:15"/>
    <n v="1359301335"/>
    <x v="1618"/>
    <b v="0"/>
    <n v="27"/>
    <b v="1"/>
    <s v="music/rock"/>
    <m/>
    <m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4T23:28:06"/>
    <n v="1408940886"/>
    <x v="1619"/>
    <b v="0"/>
    <n v="23"/>
    <b v="1"/>
    <s v="music/rock"/>
    <m/>
    <m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3:09:00"/>
    <n v="1361002140"/>
    <x v="1620"/>
    <b v="0"/>
    <n v="17"/>
    <b v="1"/>
    <s v="music/rock"/>
    <m/>
    <m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7T22:59:00"/>
    <n v="1333550015"/>
    <x v="1621"/>
    <b v="0"/>
    <n v="37"/>
    <b v="1"/>
    <s v="music/rock"/>
    <m/>
    <m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2:59:00"/>
    <n v="1415343874"/>
    <x v="1622"/>
    <b v="0"/>
    <n v="65"/>
    <b v="1"/>
    <s v="music/rock"/>
    <m/>
    <m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1:31:29"/>
    <n v="1372437089"/>
    <x v="1623"/>
    <b v="0"/>
    <n v="18"/>
    <b v="1"/>
    <s v="music/rock"/>
    <m/>
    <m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3:48:55"/>
    <n v="1354265335"/>
    <x v="1624"/>
    <b v="0"/>
    <n v="25"/>
    <b v="1"/>
    <s v="music/rock"/>
    <m/>
    <m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1:47:33"/>
    <n v="1344962853"/>
    <x v="1625"/>
    <b v="0"/>
    <n v="104"/>
    <b v="1"/>
    <s v="music/rock"/>
    <m/>
    <m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16:21:07"/>
    <n v="1383337267"/>
    <x v="1626"/>
    <b v="0"/>
    <n v="108"/>
    <b v="1"/>
    <s v="music/rock"/>
    <m/>
    <m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5T23:59:00"/>
    <n v="1351011489"/>
    <x v="1627"/>
    <b v="0"/>
    <n v="38"/>
    <b v="1"/>
    <s v="music/rock"/>
    <m/>
    <m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2:41:22"/>
    <n v="1400175682"/>
    <x v="1628"/>
    <b v="0"/>
    <n v="88"/>
    <b v="1"/>
    <s v="music/rock"/>
    <m/>
    <m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15:48:53"/>
    <n v="1389041333"/>
    <x v="1629"/>
    <b v="0"/>
    <n v="82"/>
    <b v="1"/>
    <s v="music/rock"/>
    <m/>
    <m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1:59:00"/>
    <n v="1328040375"/>
    <x v="1630"/>
    <b v="0"/>
    <n v="126"/>
    <b v="1"/>
    <s v="music/rock"/>
    <m/>
    <m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15:37:41"/>
    <n v="1347482261"/>
    <x v="1631"/>
    <b v="0"/>
    <n v="133"/>
    <b v="1"/>
    <s v="music/rock"/>
    <m/>
    <m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3:10:54"/>
    <n v="1311667854"/>
    <x v="1632"/>
    <b v="0"/>
    <n v="47"/>
    <b v="1"/>
    <s v="music/rock"/>
    <m/>
    <m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0:00:00"/>
    <n v="1324329156"/>
    <x v="1633"/>
    <b v="0"/>
    <n v="58"/>
    <b v="1"/>
    <s v="music/rock"/>
    <m/>
    <m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0:59:00"/>
    <n v="1303706001"/>
    <x v="1634"/>
    <b v="0"/>
    <n v="32"/>
    <b v="1"/>
    <s v="music/rock"/>
    <m/>
    <m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15:51:01"/>
    <n v="1463086261"/>
    <x v="1635"/>
    <b v="0"/>
    <n v="37"/>
    <b v="1"/>
    <s v="music/rock"/>
    <m/>
    <m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1T23:00:00"/>
    <n v="1304129088"/>
    <x v="1636"/>
    <b v="0"/>
    <n v="87"/>
    <b v="1"/>
    <s v="music/rock"/>
    <m/>
    <m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18:39:00"/>
    <n v="1257444140"/>
    <x v="1637"/>
    <b v="0"/>
    <n v="15"/>
    <b v="1"/>
    <s v="music/rock"/>
    <m/>
    <m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16:25:00"/>
    <n v="1358180968"/>
    <x v="1638"/>
    <b v="0"/>
    <n v="27"/>
    <b v="1"/>
    <s v="music/rock"/>
    <m/>
    <m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0:39:25"/>
    <n v="1328197165"/>
    <x v="1639"/>
    <b v="0"/>
    <n v="19"/>
    <b v="1"/>
    <s v="music/rock"/>
    <m/>
    <m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2T20:59:00"/>
    <n v="1279603955"/>
    <x v="1640"/>
    <b v="0"/>
    <n v="17"/>
    <b v="1"/>
    <s v="music/rock"/>
    <m/>
    <m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09:19:04"/>
    <n v="1416406744"/>
    <x v="1641"/>
    <b v="0"/>
    <n v="26"/>
    <b v="1"/>
    <s v="music/pop"/>
    <m/>
    <m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3T19:35:27"/>
    <n v="1306283727"/>
    <x v="1642"/>
    <b v="0"/>
    <n v="28"/>
    <b v="1"/>
    <s v="music/pop"/>
    <m/>
    <m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4:46:52"/>
    <n v="1345924012"/>
    <x v="1643"/>
    <b v="0"/>
    <n v="37"/>
    <b v="1"/>
    <s v="music/pop"/>
    <m/>
    <m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1T21:26:00"/>
    <n v="1348363560"/>
    <x v="1644"/>
    <b v="0"/>
    <n v="128"/>
    <b v="1"/>
    <s v="music/pop"/>
    <m/>
    <m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09:49:00"/>
    <n v="1378306140"/>
    <x v="1645"/>
    <b v="0"/>
    <n v="10"/>
    <b v="1"/>
    <s v="music/pop"/>
    <m/>
    <m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3:11:00"/>
    <n v="1405248503"/>
    <x v="1646"/>
    <b v="0"/>
    <n v="83"/>
    <b v="1"/>
    <s v="music/pop"/>
    <m/>
    <m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4:49:37"/>
    <n v="1336643377"/>
    <x v="1647"/>
    <b v="0"/>
    <n v="46"/>
    <b v="1"/>
    <s v="music/pop"/>
    <m/>
    <m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0:54:42"/>
    <n v="1298048082"/>
    <x v="1648"/>
    <b v="0"/>
    <n v="90"/>
    <b v="1"/>
    <s v="music/pop"/>
    <m/>
    <m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1:25:55"/>
    <n v="1396974355"/>
    <x v="1649"/>
    <b v="0"/>
    <n v="81"/>
    <b v="1"/>
    <s v="music/pop"/>
    <m/>
    <m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05:27:17"/>
    <n v="1378722437"/>
    <x v="1650"/>
    <b v="0"/>
    <n v="32"/>
    <b v="1"/>
    <s v="music/pop"/>
    <m/>
    <m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1:59:00"/>
    <n v="1300916220"/>
    <x v="1651"/>
    <b v="0"/>
    <n v="20"/>
    <b v="1"/>
    <s v="music/pop"/>
    <m/>
    <m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07:49:53"/>
    <n v="1382701793"/>
    <x v="1652"/>
    <b v="0"/>
    <n v="70"/>
    <b v="1"/>
    <s v="music/pop"/>
    <m/>
    <m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15:01:36"/>
    <n v="1300996896"/>
    <x v="1653"/>
    <b v="0"/>
    <n v="168"/>
    <b v="1"/>
    <s v="music/pop"/>
    <m/>
    <m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16:22:40"/>
    <n v="1332192160"/>
    <x v="1654"/>
    <b v="0"/>
    <n v="34"/>
    <b v="1"/>
    <s v="music/pop"/>
    <m/>
    <m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3:00:20"/>
    <n v="1331060420"/>
    <x v="1655"/>
    <b v="0"/>
    <n v="48"/>
    <b v="1"/>
    <s v="music/pop"/>
    <m/>
    <m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17:17:32"/>
    <n v="1352845052"/>
    <x v="1656"/>
    <b v="0"/>
    <n v="48"/>
    <b v="1"/>
    <s v="music/pop"/>
    <m/>
    <m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3:46:08"/>
    <n v="1335293168"/>
    <x v="1657"/>
    <b v="0"/>
    <n v="221"/>
    <b v="1"/>
    <s v="music/pop"/>
    <m/>
    <m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09:20:00"/>
    <n v="1352524767"/>
    <x v="1658"/>
    <b v="0"/>
    <n v="107"/>
    <b v="1"/>
    <s v="music/pop"/>
    <m/>
    <m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07:00:00"/>
    <n v="1384811721"/>
    <x v="1659"/>
    <b v="0"/>
    <n v="45"/>
    <b v="1"/>
    <s v="music/pop"/>
    <m/>
    <m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16:59:00"/>
    <n v="1459355950"/>
    <x v="1660"/>
    <b v="0"/>
    <n v="36"/>
    <b v="1"/>
    <s v="music/pop"/>
    <m/>
    <m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16:00:00"/>
    <n v="1449359831"/>
    <x v="1661"/>
    <b v="0"/>
    <n v="101"/>
    <b v="1"/>
    <s v="music/pop"/>
    <m/>
    <m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0:45:36"/>
    <n v="1320122736"/>
    <x v="1662"/>
    <b v="0"/>
    <n v="62"/>
    <b v="1"/>
    <s v="music/pop"/>
    <m/>
    <m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1-31T19:31:47"/>
    <n v="1420158707"/>
    <x v="1663"/>
    <b v="0"/>
    <n v="32"/>
    <b v="1"/>
    <s v="music/pop"/>
    <m/>
    <m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5T22:59:00"/>
    <n v="1328033818"/>
    <x v="1664"/>
    <b v="0"/>
    <n v="89"/>
    <b v="1"/>
    <s v="music/pop"/>
    <m/>
    <m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1T22:00:00"/>
    <n v="1295624113"/>
    <x v="1665"/>
    <b v="0"/>
    <n v="93"/>
    <b v="1"/>
    <s v="music/pop"/>
    <m/>
    <m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0:04:33"/>
    <n v="1361858673"/>
    <x v="1666"/>
    <b v="0"/>
    <n v="98"/>
    <b v="1"/>
    <s v="music/pop"/>
    <m/>
    <m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1:59:00"/>
    <n v="1392169298"/>
    <x v="1667"/>
    <b v="0"/>
    <n v="82"/>
    <b v="1"/>
    <s v="music/pop"/>
    <m/>
    <m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7T23:35:39"/>
    <n v="1319859339"/>
    <x v="1668"/>
    <b v="0"/>
    <n v="116"/>
    <b v="1"/>
    <s v="music/pop"/>
    <m/>
    <m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16:14:36"/>
    <n v="1459545276"/>
    <x v="1669"/>
    <b v="0"/>
    <n v="52"/>
    <b v="1"/>
    <s v="music/pop"/>
    <m/>
    <m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4T23:00:00"/>
    <n v="1273961999"/>
    <x v="1670"/>
    <b v="0"/>
    <n v="23"/>
    <b v="1"/>
    <s v="music/pop"/>
    <m/>
    <m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08:03:34"/>
    <n v="1467464614"/>
    <x v="1671"/>
    <b v="0"/>
    <n v="77"/>
    <b v="1"/>
    <s v="music/pop"/>
    <m/>
    <m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0:45:30"/>
    <n v="1336232730"/>
    <x v="1672"/>
    <b v="0"/>
    <n v="49"/>
    <b v="1"/>
    <s v="music/pop"/>
    <m/>
    <m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16:04:52"/>
    <n v="1423083892"/>
    <x v="1673"/>
    <b v="0"/>
    <n v="59"/>
    <b v="1"/>
    <s v="music/pop"/>
    <m/>
    <m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1:59:00"/>
    <n v="1468852306"/>
    <x v="1674"/>
    <b v="0"/>
    <n v="113"/>
    <b v="1"/>
    <s v="music/pop"/>
    <m/>
    <m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17:03:00"/>
    <n v="1316194540"/>
    <x v="1675"/>
    <b v="0"/>
    <n v="34"/>
    <b v="1"/>
    <s v="music/pop"/>
    <m/>
    <m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0T22:59:00"/>
    <n v="1330968347"/>
    <x v="1676"/>
    <b v="0"/>
    <n v="42"/>
    <b v="1"/>
    <s v="music/pop"/>
    <m/>
    <m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0:59:00"/>
    <n v="1455615976"/>
    <x v="1677"/>
    <b v="0"/>
    <n v="42"/>
    <b v="1"/>
    <s v="music/pop"/>
    <m/>
    <m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15:31:11"/>
    <n v="1390509071"/>
    <x v="1678"/>
    <b v="0"/>
    <n v="49"/>
    <b v="1"/>
    <s v="music/pop"/>
    <m/>
    <m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1T20:39:05"/>
    <n v="1309311545"/>
    <x v="1679"/>
    <b v="0"/>
    <n v="56"/>
    <b v="1"/>
    <s v="music/pop"/>
    <m/>
    <m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3:11:07"/>
    <n v="1402596667"/>
    <x v="1680"/>
    <b v="0"/>
    <n v="25"/>
    <b v="1"/>
    <s v="music/pop"/>
    <m/>
    <m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8T21:00:00"/>
    <n v="1486522484"/>
    <x v="1681"/>
    <b v="0"/>
    <n v="884"/>
    <b v="0"/>
    <s v="music/faith"/>
    <m/>
    <m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3T23:07:40"/>
    <n v="1486962460"/>
    <x v="1682"/>
    <b v="0"/>
    <n v="0"/>
    <b v="0"/>
    <s v="music/faith"/>
    <m/>
    <m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3:45:38"/>
    <n v="1489517138"/>
    <x v="1683"/>
    <b v="0"/>
    <n v="10"/>
    <b v="0"/>
    <s v="music/faith"/>
    <m/>
    <m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3:34:01"/>
    <n v="1487360041"/>
    <x v="1684"/>
    <b v="0"/>
    <n v="101"/>
    <b v="0"/>
    <s v="music/faith"/>
    <m/>
    <m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0:00:23"/>
    <n v="1487743223"/>
    <x v="1685"/>
    <b v="0"/>
    <n v="15"/>
    <b v="0"/>
    <s v="music/faith"/>
    <m/>
    <m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4:15:19"/>
    <n v="1488140119"/>
    <x v="1686"/>
    <b v="0"/>
    <n v="1"/>
    <b v="0"/>
    <s v="music/faith"/>
    <m/>
    <m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15:15:00"/>
    <n v="1488935245"/>
    <x v="1687"/>
    <b v="0"/>
    <n v="39"/>
    <b v="0"/>
    <s v="music/faith"/>
    <m/>
    <m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06:49:54"/>
    <n v="1489150194"/>
    <x v="1688"/>
    <b v="0"/>
    <n v="7"/>
    <b v="0"/>
    <s v="music/faith"/>
    <m/>
    <m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16:37:10"/>
    <n v="1487111830"/>
    <x v="1689"/>
    <b v="0"/>
    <n v="14"/>
    <b v="0"/>
    <s v="music/faith"/>
    <m/>
    <m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4:20:42"/>
    <n v="1488882042"/>
    <x v="1690"/>
    <b v="0"/>
    <n v="11"/>
    <b v="0"/>
    <s v="music/faith"/>
    <m/>
    <m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2T20:00:00"/>
    <n v="1488387008"/>
    <x v="1691"/>
    <b v="0"/>
    <n v="38"/>
    <b v="0"/>
    <s v="music/faith"/>
    <m/>
    <m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18:59:00"/>
    <n v="1487734667"/>
    <x v="1692"/>
    <b v="0"/>
    <n v="15"/>
    <b v="0"/>
    <s v="music/faith"/>
    <m/>
    <m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15:00:00"/>
    <n v="1489097112"/>
    <x v="1693"/>
    <b v="0"/>
    <n v="8"/>
    <b v="0"/>
    <s v="music/faith"/>
    <m/>
    <m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6T23:36:00"/>
    <n v="1488038674"/>
    <x v="1694"/>
    <b v="0"/>
    <n v="1"/>
    <b v="0"/>
    <s v="music/faith"/>
    <m/>
    <m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09T20:00:00"/>
    <n v="1488847514"/>
    <x v="1695"/>
    <b v="0"/>
    <n v="23"/>
    <b v="0"/>
    <s v="music/faith"/>
    <m/>
    <m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3-31T19:40:11"/>
    <n v="1488418811"/>
    <x v="1696"/>
    <b v="0"/>
    <n v="0"/>
    <b v="0"/>
    <s v="music/faith"/>
    <m/>
    <m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18:47:28"/>
    <n v="1489193248"/>
    <x v="1697"/>
    <b v="0"/>
    <n v="22"/>
    <b v="0"/>
    <s v="music/faith"/>
    <m/>
    <m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5T22:33:00"/>
    <n v="1488430760"/>
    <x v="1698"/>
    <b v="0"/>
    <n v="0"/>
    <b v="0"/>
    <s v="music/faith"/>
    <m/>
    <m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15:44:05"/>
    <n v="1489351445"/>
    <x v="1699"/>
    <b v="0"/>
    <n v="4"/>
    <b v="0"/>
    <s v="music/faith"/>
    <m/>
    <m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3-31T23:00:00"/>
    <n v="1488418990"/>
    <x v="1700"/>
    <b v="0"/>
    <n v="79"/>
    <b v="0"/>
    <s v="music/faith"/>
    <m/>
    <m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0:56:45"/>
    <n v="1418745405"/>
    <x v="1701"/>
    <b v="0"/>
    <n v="2"/>
    <b v="0"/>
    <s v="music/faith"/>
    <m/>
    <m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4:52:30"/>
    <n v="1425156750"/>
    <x v="1702"/>
    <b v="0"/>
    <n v="1"/>
    <b v="0"/>
    <s v="music/faith"/>
    <m/>
    <m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1:45:37"/>
    <n v="1435819537"/>
    <x v="1703"/>
    <b v="0"/>
    <n v="2"/>
    <b v="0"/>
    <s v="music/faith"/>
    <m/>
    <m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5T22:21:13"/>
    <n v="1421464873"/>
    <x v="1704"/>
    <b v="0"/>
    <n v="11"/>
    <b v="0"/>
    <s v="music/faith"/>
    <m/>
    <m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1:00:00"/>
    <n v="1440807846"/>
    <x v="1705"/>
    <b v="0"/>
    <n v="0"/>
    <b v="0"/>
    <s v="music/faith"/>
    <m/>
    <m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2:21:12"/>
    <n v="1435130472"/>
    <x v="1706"/>
    <b v="0"/>
    <n v="0"/>
    <b v="0"/>
    <s v="music/faith"/>
    <m/>
    <m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1:18:15"/>
    <n v="1456593495"/>
    <x v="1707"/>
    <b v="0"/>
    <n v="9"/>
    <b v="0"/>
    <s v="music/faith"/>
    <m/>
    <m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15:48:26"/>
    <n v="1458679706"/>
    <x v="1708"/>
    <b v="0"/>
    <n v="0"/>
    <b v="0"/>
    <s v="music/faith"/>
    <m/>
    <m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4:39:00"/>
    <n v="1405949514"/>
    <x v="1709"/>
    <b v="0"/>
    <n v="4"/>
    <b v="0"/>
    <s v="music/faith"/>
    <m/>
    <m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08:00:00"/>
    <n v="1449151888"/>
    <x v="1710"/>
    <b v="0"/>
    <n v="1"/>
    <b v="0"/>
    <s v="music/faith"/>
    <m/>
    <m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0:30:34"/>
    <n v="1406907034"/>
    <x v="1711"/>
    <b v="0"/>
    <n v="2"/>
    <b v="0"/>
    <s v="music/faith"/>
    <m/>
    <m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16:55:53"/>
    <n v="1430517353"/>
    <x v="1712"/>
    <b v="0"/>
    <n v="0"/>
    <b v="0"/>
    <s v="music/faith"/>
    <m/>
    <m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4:13:32"/>
    <n v="1409944412"/>
    <x v="1713"/>
    <b v="0"/>
    <n v="1"/>
    <b v="0"/>
    <s v="music/faith"/>
    <m/>
    <m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17:02:41"/>
    <n v="1427925761"/>
    <x v="1714"/>
    <b v="0"/>
    <n v="17"/>
    <b v="0"/>
    <s v="music/faith"/>
    <m/>
    <m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0T22:22:00"/>
    <n v="1425186785"/>
    <x v="1715"/>
    <b v="0"/>
    <n v="2"/>
    <b v="0"/>
    <s v="music/faith"/>
    <m/>
    <m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09:51:39"/>
    <n v="1477835499"/>
    <x v="1716"/>
    <b v="0"/>
    <n v="3"/>
    <b v="0"/>
    <s v="music/faith"/>
    <m/>
    <m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0T23:00:00"/>
    <n v="1459467238"/>
    <x v="1717"/>
    <b v="0"/>
    <n v="41"/>
    <b v="0"/>
    <s v="music/faith"/>
    <m/>
    <m/>
    <x v="4"/>
    <s v="faith"/>
  </r>
  <r>
    <n v="1718"/>
    <s v="The Prodigal Son"/>
    <s v="A melody for the galaxy."/>
    <n v="35000"/>
    <n v="75"/>
    <x v="2"/>
    <s v="US"/>
    <s v="USD"/>
    <n v="1463201940"/>
    <d v="2016-05-13T23:59:00"/>
    <n v="1459435149"/>
    <x v="1718"/>
    <b v="0"/>
    <n v="2"/>
    <b v="0"/>
    <s v="music/faith"/>
    <m/>
    <m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07:49:51"/>
    <n v="1408366191"/>
    <x v="1719"/>
    <b v="0"/>
    <n v="3"/>
    <b v="0"/>
    <s v="music/faith"/>
    <m/>
    <m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4:47:51"/>
    <n v="1412966871"/>
    <x v="1720"/>
    <b v="0"/>
    <n v="8"/>
    <b v="0"/>
    <s v="music/faith"/>
    <m/>
    <m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06:04:23"/>
    <n v="1447239863"/>
    <x v="1721"/>
    <b v="0"/>
    <n v="0"/>
    <b v="0"/>
    <s v="music/faith"/>
    <m/>
    <m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2T19:10:00"/>
    <n v="1456441429"/>
    <x v="1722"/>
    <b v="0"/>
    <n v="1"/>
    <b v="0"/>
    <s v="music/faith"/>
    <m/>
    <m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1:00:00"/>
    <n v="1430855315"/>
    <x v="1723"/>
    <b v="0"/>
    <n v="3"/>
    <b v="0"/>
    <s v="music/faith"/>
    <m/>
    <m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17:22:42"/>
    <n v="1412115762"/>
    <x v="1724"/>
    <b v="0"/>
    <n v="4"/>
    <b v="0"/>
    <s v="music/faith"/>
    <m/>
    <m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18:14:09"/>
    <n v="1406330049"/>
    <x v="1725"/>
    <b v="0"/>
    <n v="9"/>
    <b v="0"/>
    <s v="music/faith"/>
    <m/>
    <m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17:04:24"/>
    <n v="1401401064"/>
    <x v="1726"/>
    <b v="0"/>
    <n v="16"/>
    <b v="0"/>
    <s v="music/faith"/>
    <m/>
    <m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06:00:00"/>
    <n v="1423520177"/>
    <x v="1727"/>
    <b v="0"/>
    <n v="1"/>
    <b v="0"/>
    <s v="music/faith"/>
    <m/>
    <m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0:01:14"/>
    <n v="1442847674"/>
    <x v="1728"/>
    <b v="0"/>
    <n v="7"/>
    <b v="0"/>
    <s v="music/faith"/>
    <m/>
    <m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09T20:15:06"/>
    <n v="1460337306"/>
    <x v="1729"/>
    <b v="0"/>
    <n v="0"/>
    <b v="0"/>
    <s v="music/faith"/>
    <m/>
    <m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4T21:06:23"/>
    <n v="1443146783"/>
    <x v="1730"/>
    <b v="0"/>
    <n v="0"/>
    <b v="0"/>
    <s v="music/faith"/>
    <m/>
    <m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0:00:00"/>
    <n v="1432849552"/>
    <x v="1731"/>
    <b v="0"/>
    <n v="0"/>
    <b v="0"/>
    <s v="music/faith"/>
    <m/>
    <m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0:00:00"/>
    <n v="1447777481"/>
    <x v="1732"/>
    <b v="0"/>
    <n v="0"/>
    <b v="0"/>
    <s v="music/faith"/>
    <m/>
    <m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16:30:00"/>
    <n v="1472746374"/>
    <x v="1733"/>
    <b v="0"/>
    <n v="0"/>
    <b v="0"/>
    <s v="music/faith"/>
    <m/>
    <m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7T19:52:36"/>
    <n v="1428454356"/>
    <x v="1734"/>
    <b v="0"/>
    <n v="1"/>
    <b v="0"/>
    <s v="music/faith"/>
    <m/>
    <m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4:32:25"/>
    <n v="1468006345"/>
    <x v="1735"/>
    <b v="0"/>
    <n v="2"/>
    <b v="0"/>
    <s v="music/faith"/>
    <m/>
    <m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16:40:33"/>
    <n v="1444423233"/>
    <x v="1736"/>
    <b v="0"/>
    <n v="1"/>
    <b v="0"/>
    <s v="music/faith"/>
    <m/>
    <m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17:46:32"/>
    <n v="1434840392"/>
    <x v="1737"/>
    <b v="0"/>
    <n v="15"/>
    <b v="0"/>
    <s v="music/faith"/>
    <m/>
    <m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15:59:02"/>
    <n v="1409691542"/>
    <x v="1738"/>
    <b v="0"/>
    <n v="1"/>
    <b v="0"/>
    <s v="music/faith"/>
    <m/>
    <m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4:58:52"/>
    <n v="1457297932"/>
    <x v="1739"/>
    <b v="0"/>
    <n v="1"/>
    <b v="0"/>
    <s v="music/faith"/>
    <m/>
    <m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4:37:02"/>
    <n v="1434483422"/>
    <x v="1740"/>
    <b v="0"/>
    <n v="0"/>
    <b v="0"/>
    <s v="music/faith"/>
    <m/>
    <m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0:04:31"/>
    <n v="1430060671"/>
    <x v="1741"/>
    <b v="0"/>
    <n v="52"/>
    <b v="1"/>
    <s v="photography/photobooks"/>
    <m/>
    <m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16:00:00"/>
    <n v="1481058170"/>
    <x v="1742"/>
    <b v="0"/>
    <n v="34"/>
    <b v="1"/>
    <s v="photography/photobooks"/>
    <m/>
    <m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6T22:59:00"/>
    <n v="1470348775"/>
    <x v="1743"/>
    <b v="0"/>
    <n v="67"/>
    <b v="1"/>
    <s v="photography/photobooks"/>
    <m/>
    <m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08:31:17"/>
    <n v="1421937077"/>
    <x v="1744"/>
    <b v="0"/>
    <n v="70"/>
    <b v="1"/>
    <s v="photography/photobooks"/>
    <m/>
    <m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1T21:00:00"/>
    <n v="1479276838"/>
    <x v="1745"/>
    <b v="0"/>
    <n v="89"/>
    <b v="1"/>
    <s v="photography/photobooks"/>
    <m/>
    <m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3T21:00:00"/>
    <n v="1477368867"/>
    <x v="1746"/>
    <b v="0"/>
    <n v="107"/>
    <b v="1"/>
    <s v="photography/photobooks"/>
    <m/>
    <m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0:00:00"/>
    <n v="1444904830"/>
    <x v="1747"/>
    <b v="0"/>
    <n v="159"/>
    <b v="1"/>
    <s v="photography/photobooks"/>
    <m/>
    <m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17:49:03"/>
    <n v="1438642143"/>
    <x v="1748"/>
    <b v="0"/>
    <n v="181"/>
    <b v="1"/>
    <s v="photography/photobooks"/>
    <m/>
    <m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4:00:00"/>
    <n v="1485213921"/>
    <x v="1749"/>
    <b v="0"/>
    <n v="131"/>
    <b v="1"/>
    <s v="photography/photobooks"/>
    <m/>
    <m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15:05:04"/>
    <n v="1458936304"/>
    <x v="1750"/>
    <b v="0"/>
    <n v="125"/>
    <b v="1"/>
    <s v="photography/photobooks"/>
    <m/>
    <m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2:45:23"/>
    <n v="1424198723"/>
    <x v="1751"/>
    <b v="0"/>
    <n v="61"/>
    <b v="1"/>
    <s v="photography/photobooks"/>
    <m/>
    <m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1:04:42"/>
    <n v="1473833082"/>
    <x v="1752"/>
    <b v="0"/>
    <n v="90"/>
    <b v="1"/>
    <s v="photography/photobooks"/>
    <m/>
    <m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1:59:28"/>
    <n v="1455991168"/>
    <x v="1753"/>
    <b v="0"/>
    <n v="35"/>
    <b v="1"/>
    <s v="photography/photobooks"/>
    <m/>
    <m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15:02:33"/>
    <n v="1425502953"/>
    <x v="1754"/>
    <b v="0"/>
    <n v="90"/>
    <b v="1"/>
    <s v="photography/photobooks"/>
    <m/>
    <m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3:56:01"/>
    <n v="1441479361"/>
    <x v="1755"/>
    <b v="0"/>
    <n v="4"/>
    <b v="1"/>
    <s v="photography/photobooks"/>
    <m/>
    <m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8T23:01:09"/>
    <n v="1468987269"/>
    <x v="1756"/>
    <b v="0"/>
    <n v="120"/>
    <b v="1"/>
    <s v="photography/photobooks"/>
    <m/>
    <m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4:29:00"/>
    <n v="1483041083"/>
    <x v="1757"/>
    <b v="0"/>
    <n v="14"/>
    <b v="1"/>
    <s v="photography/photobooks"/>
    <m/>
    <m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17:56:32"/>
    <n v="1463352992"/>
    <x v="1758"/>
    <b v="0"/>
    <n v="27"/>
    <b v="1"/>
    <s v="photography/photobooks"/>
    <m/>
    <m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3:53:49"/>
    <n v="1425585229"/>
    <x v="1759"/>
    <b v="0"/>
    <n v="49"/>
    <b v="1"/>
    <s v="photography/photobooks"/>
    <m/>
    <m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1:08:33"/>
    <n v="1454688513"/>
    <x v="1760"/>
    <b v="0"/>
    <n v="102"/>
    <b v="1"/>
    <s v="photography/photobooks"/>
    <m/>
    <m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08:37:40"/>
    <n v="1437745060"/>
    <x v="1761"/>
    <b v="0"/>
    <n v="3"/>
    <b v="1"/>
    <s v="photography/photobooks"/>
    <m/>
    <m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18:34:05"/>
    <n v="1455147245"/>
    <x v="1762"/>
    <b v="0"/>
    <n v="25"/>
    <b v="1"/>
    <s v="photography/photobooks"/>
    <m/>
    <m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15:50:40"/>
    <n v="1474663840"/>
    <x v="1763"/>
    <b v="0"/>
    <n v="118"/>
    <b v="1"/>
    <s v="photography/photobooks"/>
    <m/>
    <m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06:39:39"/>
    <n v="1404560379"/>
    <x v="1764"/>
    <b v="1"/>
    <n v="39"/>
    <b v="0"/>
    <s v="photography/photobooks"/>
    <m/>
    <m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18:31:52"/>
    <n v="1405380712"/>
    <x v="1765"/>
    <b v="1"/>
    <n v="103"/>
    <b v="0"/>
    <s v="photography/photobooks"/>
    <m/>
    <m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15:38:08"/>
    <n v="1407184688"/>
    <x v="1766"/>
    <b v="1"/>
    <n v="0"/>
    <b v="0"/>
    <s v="photography/photobooks"/>
    <m/>
    <m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0:48:04"/>
    <n v="1404488884"/>
    <x v="1767"/>
    <b v="1"/>
    <n v="39"/>
    <b v="0"/>
    <s v="photography/photobooks"/>
    <m/>
    <m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08:27:24"/>
    <n v="1406640444"/>
    <x v="1768"/>
    <b v="1"/>
    <n v="15"/>
    <b v="0"/>
    <s v="photography/photobooks"/>
    <m/>
    <m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4:39:19"/>
    <n v="1418585959"/>
    <x v="1769"/>
    <b v="1"/>
    <n v="22"/>
    <b v="0"/>
    <s v="photography/photobooks"/>
    <m/>
    <m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3:43:14"/>
    <n v="1410288194"/>
    <x v="1770"/>
    <b v="1"/>
    <n v="92"/>
    <b v="0"/>
    <s v="photography/photobooks"/>
    <m/>
    <m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18:30:40"/>
    <n v="1411515040"/>
    <x v="1771"/>
    <b v="1"/>
    <n v="25"/>
    <b v="0"/>
    <s v="photography/photobooks"/>
    <m/>
    <m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2:13:56"/>
    <n v="1399482836"/>
    <x v="1772"/>
    <b v="1"/>
    <n v="19"/>
    <b v="0"/>
    <s v="photography/photobooks"/>
    <m/>
    <m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3:14:58"/>
    <n v="1417803298"/>
    <x v="1773"/>
    <b v="1"/>
    <n v="19"/>
    <b v="0"/>
    <s v="photography/photobooks"/>
    <m/>
    <m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09:59:00"/>
    <n v="1413609292"/>
    <x v="1774"/>
    <b v="1"/>
    <n v="13"/>
    <b v="0"/>
    <s v="photography/photobooks"/>
    <m/>
    <m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18:26:00"/>
    <n v="1410305160"/>
    <x v="1775"/>
    <b v="1"/>
    <n v="124"/>
    <b v="0"/>
    <s v="photography/photobooks"/>
    <m/>
    <m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17:57:51"/>
    <n v="1411513071"/>
    <x v="1776"/>
    <b v="1"/>
    <n v="4"/>
    <b v="0"/>
    <s v="photography/photobooks"/>
    <m/>
    <m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3:34:13"/>
    <n v="1421829253"/>
    <x v="1777"/>
    <b v="1"/>
    <n v="10"/>
    <b v="0"/>
    <s v="photography/photobooks"/>
    <m/>
    <m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4:43:15"/>
    <n v="1423600995"/>
    <x v="1778"/>
    <b v="1"/>
    <n v="15"/>
    <b v="0"/>
    <s v="photography/photobooks"/>
    <m/>
    <m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1:36:20"/>
    <n v="1470242180"/>
    <x v="1779"/>
    <b v="1"/>
    <n v="38"/>
    <b v="0"/>
    <s v="photography/photobooks"/>
    <m/>
    <m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09:25:10"/>
    <n v="1462285510"/>
    <x v="1780"/>
    <b v="1"/>
    <n v="152"/>
    <b v="0"/>
    <s v="photography/photobooks"/>
    <m/>
    <m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09:49:05"/>
    <n v="1471272545"/>
    <x v="1781"/>
    <b v="1"/>
    <n v="24"/>
    <b v="0"/>
    <s v="photography/photobooks"/>
    <m/>
    <m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08:48:09"/>
    <n v="1453211289"/>
    <x v="1782"/>
    <b v="1"/>
    <n v="76"/>
    <b v="0"/>
    <s v="photography/photobooks"/>
    <m/>
    <m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17:47:58"/>
    <n v="1429656478"/>
    <x v="1783"/>
    <b v="1"/>
    <n v="185"/>
    <b v="0"/>
    <s v="photography/photobooks"/>
    <m/>
    <m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0T22:25:00"/>
    <n v="1419954240"/>
    <x v="1784"/>
    <b v="1"/>
    <n v="33"/>
    <b v="0"/>
    <s v="photography/photobooks"/>
    <m/>
    <m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5T19:00:00"/>
    <n v="1410750855"/>
    <x v="1785"/>
    <b v="1"/>
    <n v="108"/>
    <b v="0"/>
    <s v="photography/photobooks"/>
    <m/>
    <m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08:12:57"/>
    <n v="1416057177"/>
    <x v="1786"/>
    <b v="1"/>
    <n v="29"/>
    <b v="0"/>
    <s v="photography/photobooks"/>
    <m/>
    <m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09:43:57"/>
    <n v="1425570237"/>
    <x v="1787"/>
    <b v="1"/>
    <n v="24"/>
    <b v="0"/>
    <s v="photography/photobooks"/>
    <m/>
    <m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17:45:42"/>
    <n v="1412203542"/>
    <x v="1788"/>
    <b v="1"/>
    <n v="4"/>
    <b v="0"/>
    <s v="photography/photobooks"/>
    <m/>
    <m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1:00:03"/>
    <n v="1415858403"/>
    <x v="1789"/>
    <b v="1"/>
    <n v="4"/>
    <b v="0"/>
    <s v="photography/photobooks"/>
    <m/>
    <m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1:11:18"/>
    <n v="1420560678"/>
    <x v="1790"/>
    <b v="1"/>
    <n v="15"/>
    <b v="0"/>
    <s v="photography/photobooks"/>
    <m/>
    <m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2:46:05"/>
    <n v="1417369565"/>
    <x v="1791"/>
    <b v="1"/>
    <n v="4"/>
    <b v="0"/>
    <s v="photography/photobooks"/>
    <m/>
    <m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1:59:00"/>
    <n v="1435970682"/>
    <x v="1792"/>
    <b v="1"/>
    <n v="139"/>
    <b v="0"/>
    <s v="photography/photobooks"/>
    <m/>
    <m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17:24:00"/>
    <n v="1414531440"/>
    <x v="1793"/>
    <b v="1"/>
    <n v="2"/>
    <b v="0"/>
    <s v="photography/photobooks"/>
    <m/>
    <m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08:13:42"/>
    <n v="1420636422"/>
    <x v="1794"/>
    <b v="1"/>
    <n v="18"/>
    <b v="0"/>
    <s v="photography/photobooks"/>
    <m/>
    <m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1:00:00"/>
    <n v="1473922541"/>
    <x v="1795"/>
    <b v="1"/>
    <n v="81"/>
    <b v="0"/>
    <s v="photography/photobooks"/>
    <m/>
    <m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05:32:46"/>
    <n v="1464172366"/>
    <x v="1796"/>
    <b v="1"/>
    <n v="86"/>
    <b v="0"/>
    <s v="photography/photobooks"/>
    <m/>
    <m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08:39:49"/>
    <n v="1479217189"/>
    <x v="1797"/>
    <b v="1"/>
    <n v="140"/>
    <b v="0"/>
    <s v="photography/photobooks"/>
    <m/>
    <m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2:50:33"/>
    <n v="1449388233"/>
    <x v="1798"/>
    <b v="1"/>
    <n v="37"/>
    <b v="0"/>
    <s v="photography/photobooks"/>
    <m/>
    <m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16:13:28"/>
    <n v="1414008808"/>
    <x v="1799"/>
    <b v="1"/>
    <n v="6"/>
    <b v="0"/>
    <s v="photography/photobooks"/>
    <m/>
    <m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09:32:50"/>
    <n v="1473517970"/>
    <x v="1800"/>
    <b v="1"/>
    <n v="113"/>
    <b v="0"/>
    <s v="photography/photobooks"/>
    <m/>
    <m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07:10:00"/>
    <n v="1447429868"/>
    <x v="1801"/>
    <b v="1"/>
    <n v="37"/>
    <b v="0"/>
    <s v="photography/photobooks"/>
    <m/>
    <m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16:59:00"/>
    <n v="1433416830"/>
    <x v="1802"/>
    <b v="1"/>
    <n v="18"/>
    <b v="0"/>
    <s v="photography/photobooks"/>
    <m/>
    <m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3T20:43:02"/>
    <n v="1421199782"/>
    <x v="1803"/>
    <b v="1"/>
    <n v="75"/>
    <b v="0"/>
    <s v="photography/photobooks"/>
    <m/>
    <m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2:16:44"/>
    <n v="1444061804"/>
    <x v="1804"/>
    <b v="1"/>
    <n v="52"/>
    <b v="0"/>
    <s v="photography/photobooks"/>
    <m/>
    <m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3:00:00"/>
    <n v="1441048658"/>
    <x v="1805"/>
    <b v="1"/>
    <n v="122"/>
    <b v="0"/>
    <s v="photography/photobooks"/>
    <m/>
    <m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0:19:09"/>
    <n v="1409066349"/>
    <x v="1806"/>
    <b v="1"/>
    <n v="8"/>
    <b v="0"/>
    <s v="photography/photobooks"/>
    <m/>
    <m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7T20:38:33"/>
    <n v="1409276313"/>
    <x v="1807"/>
    <b v="1"/>
    <n v="8"/>
    <b v="0"/>
    <s v="photography/photobooks"/>
    <m/>
    <m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1:20:30"/>
    <n v="1483806030"/>
    <x v="1808"/>
    <b v="1"/>
    <n v="96"/>
    <b v="0"/>
    <s v="photography/photobooks"/>
    <m/>
    <m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16:47:19"/>
    <n v="1422222439"/>
    <x v="1809"/>
    <b v="1"/>
    <n v="9"/>
    <b v="0"/>
    <s v="photography/photobooks"/>
    <m/>
    <m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16:50:26"/>
    <n v="1407621026"/>
    <x v="1810"/>
    <b v="0"/>
    <n v="2"/>
    <b v="0"/>
    <s v="photography/photobooks"/>
    <m/>
    <m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3T23:00:00"/>
    <n v="1408962270"/>
    <x v="1811"/>
    <b v="0"/>
    <n v="26"/>
    <b v="0"/>
    <s v="photography/photobooks"/>
    <m/>
    <m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2:38:56"/>
    <n v="1464939536"/>
    <x v="1812"/>
    <b v="0"/>
    <n v="23"/>
    <b v="0"/>
    <s v="photography/photobooks"/>
    <m/>
    <m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16:20:12"/>
    <n v="1404940812"/>
    <x v="1813"/>
    <b v="0"/>
    <n v="0"/>
    <b v="0"/>
    <s v="photography/photobooks"/>
    <m/>
    <m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2:32:16"/>
    <n v="1422516736"/>
    <x v="1814"/>
    <b v="0"/>
    <n v="140"/>
    <b v="0"/>
    <s v="photography/photobooks"/>
    <m/>
    <m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16:45:37"/>
    <n v="1434577537"/>
    <x v="1815"/>
    <b v="0"/>
    <n v="0"/>
    <b v="0"/>
    <s v="photography/photobooks"/>
    <m/>
    <m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4:00:00"/>
    <n v="1467061303"/>
    <x v="1816"/>
    <b v="0"/>
    <n v="6"/>
    <b v="0"/>
    <s v="photography/photobooks"/>
    <m/>
    <m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1:59:00"/>
    <n v="1480607607"/>
    <x v="1817"/>
    <b v="0"/>
    <n v="100"/>
    <b v="0"/>
    <s v="photography/photobooks"/>
    <m/>
    <m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2T23:37:30"/>
    <n v="1425447450"/>
    <x v="1818"/>
    <b v="0"/>
    <n v="0"/>
    <b v="0"/>
    <s v="photography/photobooks"/>
    <m/>
    <m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3:03:16"/>
    <n v="1404151396"/>
    <x v="1819"/>
    <b v="0"/>
    <n v="4"/>
    <b v="0"/>
    <s v="photography/photobooks"/>
    <m/>
    <m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3-31T20:01:30"/>
    <n v="1425261690"/>
    <x v="1820"/>
    <b v="0"/>
    <n v="8"/>
    <b v="0"/>
    <s v="photography/photobooks"/>
    <m/>
    <m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2:39:27"/>
    <n v="1326872367"/>
    <x v="1821"/>
    <b v="0"/>
    <n v="57"/>
    <b v="1"/>
    <s v="music/rock"/>
    <m/>
    <m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4:01:00"/>
    <n v="1388084862"/>
    <x v="1822"/>
    <b v="0"/>
    <n v="11"/>
    <b v="1"/>
    <s v="music/rock"/>
    <m/>
    <m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1:26:16"/>
    <n v="1348503976"/>
    <x v="1823"/>
    <b v="0"/>
    <n v="33"/>
    <b v="1"/>
    <s v="music/rock"/>
    <m/>
    <m/>
    <x v="4"/>
    <s v="rock"/>
  </r>
  <r>
    <n v="1824"/>
    <s v="Tin Man's Broken Wisdom Fund"/>
    <s v="cd fund raiser"/>
    <n v="3000"/>
    <n v="3002"/>
    <x v="0"/>
    <s v="US"/>
    <s v="USD"/>
    <n v="1389146880"/>
    <d v="2014-01-07T21:08:00"/>
    <n v="1387403967"/>
    <x v="1824"/>
    <b v="0"/>
    <n v="40"/>
    <b v="1"/>
    <s v="music/rock"/>
    <m/>
    <m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15:01:43"/>
    <n v="1371585703"/>
    <x v="1825"/>
    <b v="0"/>
    <n v="50"/>
    <b v="1"/>
    <s v="music/rock"/>
    <m/>
    <m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17:10:17"/>
    <n v="1390083017"/>
    <x v="1826"/>
    <b v="0"/>
    <n v="38"/>
    <b v="1"/>
    <s v="music/rock"/>
    <m/>
    <m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2:49:21"/>
    <n v="1294818561"/>
    <x v="1827"/>
    <b v="0"/>
    <n v="96"/>
    <b v="1"/>
    <s v="music/rock"/>
    <m/>
    <m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17:00:00"/>
    <n v="1396906530"/>
    <x v="1828"/>
    <b v="0"/>
    <n v="48"/>
    <b v="1"/>
    <s v="music/rock"/>
    <m/>
    <m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17:00:00"/>
    <n v="1291428371"/>
    <x v="1829"/>
    <b v="0"/>
    <n v="33"/>
    <b v="1"/>
    <s v="music/rock"/>
    <m/>
    <m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1:25:07"/>
    <n v="1390667107"/>
    <x v="1830"/>
    <b v="0"/>
    <n v="226"/>
    <b v="1"/>
    <s v="music/rock"/>
    <m/>
    <m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18:54:23"/>
    <n v="1335570863"/>
    <x v="1831"/>
    <b v="0"/>
    <n v="14"/>
    <b v="1"/>
    <s v="music/rock"/>
    <m/>
    <m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07:57:07"/>
    <n v="1296651427"/>
    <x v="1832"/>
    <b v="0"/>
    <n v="20"/>
    <b v="1"/>
    <s v="music/rock"/>
    <m/>
    <m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2:59:00"/>
    <n v="1359421403"/>
    <x v="1833"/>
    <b v="0"/>
    <n v="25"/>
    <b v="1"/>
    <s v="music/rock"/>
    <m/>
    <m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18:08:15"/>
    <n v="1418684895"/>
    <x v="1834"/>
    <b v="0"/>
    <n v="90"/>
    <b v="1"/>
    <s v="music/rock"/>
    <m/>
    <m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0:51:11"/>
    <n v="1456851071"/>
    <x v="1835"/>
    <b v="0"/>
    <n v="11"/>
    <b v="1"/>
    <s v="music/rock"/>
    <m/>
    <m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4:25:29"/>
    <n v="1359660329"/>
    <x v="1836"/>
    <b v="0"/>
    <n v="55"/>
    <b v="1"/>
    <s v="music/rock"/>
    <m/>
    <m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7T19:08:55"/>
    <n v="1326848935"/>
    <x v="1837"/>
    <b v="0"/>
    <n v="30"/>
    <b v="1"/>
    <s v="music/rock"/>
    <m/>
    <m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09-30T22:00:00"/>
    <n v="1314989557"/>
    <x v="1838"/>
    <b v="0"/>
    <n v="28"/>
    <b v="1"/>
    <s v="music/rock"/>
    <m/>
    <m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2:19:42"/>
    <n v="1472750382"/>
    <x v="1839"/>
    <b v="0"/>
    <n v="45"/>
    <b v="1"/>
    <s v="music/rock"/>
    <m/>
    <m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6T23:59:00"/>
    <n v="1366251510"/>
    <x v="1840"/>
    <b v="0"/>
    <n v="13"/>
    <b v="1"/>
    <s v="music/rock"/>
    <m/>
    <m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19T23:59:00"/>
    <n v="1397679445"/>
    <x v="1841"/>
    <b v="0"/>
    <n v="40"/>
    <b v="1"/>
    <s v="music/rock"/>
    <m/>
    <m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0:59:00"/>
    <n v="1422371381"/>
    <x v="1842"/>
    <b v="0"/>
    <n v="21"/>
    <b v="1"/>
    <s v="music/rock"/>
    <m/>
    <m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18:52:34"/>
    <n v="1295653954"/>
    <x v="1843"/>
    <b v="0"/>
    <n v="134"/>
    <b v="1"/>
    <s v="music/rock"/>
    <m/>
    <m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0T22:00:00"/>
    <n v="1304464914"/>
    <x v="1844"/>
    <b v="0"/>
    <n v="20"/>
    <b v="1"/>
    <s v="music/rock"/>
    <m/>
    <m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6T23:55:00"/>
    <n v="1464854398"/>
    <x v="1845"/>
    <b v="0"/>
    <n v="19"/>
    <b v="1"/>
    <s v="music/rock"/>
    <m/>
    <m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0:36:17"/>
    <n v="1352993777"/>
    <x v="1846"/>
    <b v="0"/>
    <n v="209"/>
    <b v="1"/>
    <s v="music/rock"/>
    <m/>
    <m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0:40:32"/>
    <n v="1427780432"/>
    <x v="1847"/>
    <b v="0"/>
    <n v="38"/>
    <b v="1"/>
    <s v="music/rock"/>
    <m/>
    <m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1:59:00"/>
    <n v="1306608888"/>
    <x v="1848"/>
    <b v="0"/>
    <n v="24"/>
    <b v="1"/>
    <s v="music/rock"/>
    <m/>
    <m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15:17:39"/>
    <n v="1347913059"/>
    <x v="1849"/>
    <b v="0"/>
    <n v="8"/>
    <b v="1"/>
    <s v="music/rock"/>
    <m/>
    <m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18:01:40"/>
    <n v="1402441300"/>
    <x v="1850"/>
    <b v="0"/>
    <n v="179"/>
    <b v="1"/>
    <s v="music/rock"/>
    <m/>
    <m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7T20:00:00"/>
    <n v="1404769538"/>
    <x v="1851"/>
    <b v="0"/>
    <n v="26"/>
    <b v="1"/>
    <s v="music/rock"/>
    <m/>
    <m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4T19:00:00"/>
    <n v="1426703452"/>
    <x v="1852"/>
    <b v="0"/>
    <n v="131"/>
    <b v="1"/>
    <s v="music/rock"/>
    <m/>
    <m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3T21:26:57"/>
    <n v="1348536417"/>
    <x v="1853"/>
    <b v="0"/>
    <n v="14"/>
    <b v="1"/>
    <s v="music/rock"/>
    <m/>
    <m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3T19:30:37"/>
    <n v="1366763437"/>
    <x v="1854"/>
    <b v="0"/>
    <n v="174"/>
    <b v="1"/>
    <s v="music/rock"/>
    <m/>
    <m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07:55:40"/>
    <n v="1385124940"/>
    <x v="1855"/>
    <b v="0"/>
    <n v="191"/>
    <b v="1"/>
    <s v="music/rock"/>
    <m/>
    <m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15:31:12"/>
    <n v="1403901072"/>
    <x v="1856"/>
    <b v="0"/>
    <n v="38"/>
    <b v="1"/>
    <s v="music/rock"/>
    <m/>
    <m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3:26:53"/>
    <n v="1407954413"/>
    <x v="1857"/>
    <b v="0"/>
    <n v="22"/>
    <b v="1"/>
    <s v="music/rock"/>
    <m/>
    <m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0:48:41"/>
    <n v="1318826921"/>
    <x v="1858"/>
    <b v="0"/>
    <n v="149"/>
    <b v="1"/>
    <s v="music/rock"/>
    <m/>
    <m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3:28:49"/>
    <n v="1314124129"/>
    <x v="1859"/>
    <b v="0"/>
    <n v="56"/>
    <b v="1"/>
    <s v="music/rock"/>
    <m/>
    <m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2:01:24"/>
    <n v="1389891684"/>
    <x v="1860"/>
    <b v="0"/>
    <n v="19"/>
    <b v="1"/>
    <s v="music/rock"/>
    <m/>
    <m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2:12:21"/>
    <n v="1419664341"/>
    <x v="1861"/>
    <b v="0"/>
    <n v="0"/>
    <b v="0"/>
    <s v="games/mobile games"/>
    <m/>
    <m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2:30:00"/>
    <n v="1484912974"/>
    <x v="1862"/>
    <b v="0"/>
    <n v="16"/>
    <b v="0"/>
    <s v="games/mobile games"/>
    <m/>
    <m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4:08:05"/>
    <n v="1400008085"/>
    <x v="1863"/>
    <b v="0"/>
    <n v="2"/>
    <b v="0"/>
    <s v="games/mobile games"/>
    <m/>
    <m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2:11:40"/>
    <n v="1396631500"/>
    <x v="1864"/>
    <b v="0"/>
    <n v="48"/>
    <b v="0"/>
    <s v="games/mobile games"/>
    <m/>
    <m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4:49:07"/>
    <n v="1475398147"/>
    <x v="1865"/>
    <b v="0"/>
    <n v="2"/>
    <b v="0"/>
    <s v="games/mobile games"/>
    <m/>
    <m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2-28T23:00:00"/>
    <n v="1483768497"/>
    <x v="1866"/>
    <b v="0"/>
    <n v="2"/>
    <b v="0"/>
    <s v="games/mobile games"/>
    <m/>
    <m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17:11:52"/>
    <n v="1475791912"/>
    <x v="1867"/>
    <b v="0"/>
    <n v="1"/>
    <b v="0"/>
    <s v="games/mobile games"/>
    <m/>
    <m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2:59:00"/>
    <n v="1448044925"/>
    <x v="1868"/>
    <b v="0"/>
    <n v="17"/>
    <b v="0"/>
    <s v="games/mobile games"/>
    <m/>
    <m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3T19:04:09"/>
    <n v="1480896249"/>
    <x v="1869"/>
    <b v="0"/>
    <n v="0"/>
    <b v="0"/>
    <s v="games/mobile games"/>
    <m/>
    <m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0T23:17:00"/>
    <n v="1451723535"/>
    <x v="1870"/>
    <b v="0"/>
    <n v="11"/>
    <b v="0"/>
    <s v="games/mobile games"/>
    <m/>
    <m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4:48:21"/>
    <n v="1413053301"/>
    <x v="1871"/>
    <b v="0"/>
    <n v="95"/>
    <b v="0"/>
    <s v="games/mobile games"/>
    <m/>
    <m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29T22:06:42"/>
    <n v="1433041602"/>
    <x v="1872"/>
    <b v="0"/>
    <n v="13"/>
    <b v="0"/>
    <s v="games/mobile games"/>
    <m/>
    <m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1:45:00"/>
    <n v="1433861210"/>
    <x v="1873"/>
    <b v="0"/>
    <n v="2"/>
    <b v="0"/>
    <s v="games/mobile games"/>
    <m/>
    <m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18:15:33"/>
    <n v="1465427733"/>
    <x v="1874"/>
    <b v="0"/>
    <n v="2"/>
    <b v="0"/>
    <s v="games/mobile games"/>
    <m/>
    <m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16:35:08"/>
    <n v="1465335308"/>
    <x v="1875"/>
    <b v="0"/>
    <n v="3"/>
    <b v="0"/>
    <s v="games/mobile games"/>
    <m/>
    <m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1:50:05"/>
    <n v="1400309405"/>
    <x v="1876"/>
    <b v="0"/>
    <n v="0"/>
    <b v="0"/>
    <s v="games/mobile games"/>
    <m/>
    <m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2-28T19:42:05"/>
    <n v="1422664925"/>
    <x v="1877"/>
    <b v="0"/>
    <n v="0"/>
    <b v="0"/>
    <s v="games/mobile games"/>
    <m/>
    <m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2T19:12:35"/>
    <n v="1400026355"/>
    <x v="1878"/>
    <b v="0"/>
    <n v="0"/>
    <b v="0"/>
    <s v="games/mobile games"/>
    <m/>
    <m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09:35:29"/>
    <n v="1455377729"/>
    <x v="1879"/>
    <b v="0"/>
    <n v="2"/>
    <b v="0"/>
    <s v="games/mobile games"/>
    <m/>
    <m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07:36:20"/>
    <n v="1456839380"/>
    <x v="1880"/>
    <b v="0"/>
    <n v="24"/>
    <b v="0"/>
    <s v="games/mobile games"/>
    <m/>
    <m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09T21:39:49"/>
    <n v="1423366789"/>
    <x v="1881"/>
    <b v="0"/>
    <n v="70"/>
    <b v="1"/>
    <s v="music/indie rock"/>
    <m/>
    <m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18:48:00"/>
    <n v="1339109212"/>
    <x v="1882"/>
    <b v="0"/>
    <n v="81"/>
    <b v="1"/>
    <s v="music/indie rock"/>
    <m/>
    <m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16:45:08"/>
    <n v="1331333108"/>
    <x v="1883"/>
    <b v="0"/>
    <n v="32"/>
    <b v="1"/>
    <s v="music/indie rock"/>
    <m/>
    <m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07:00:00"/>
    <n v="1350967535"/>
    <x v="1884"/>
    <b v="0"/>
    <n v="26"/>
    <b v="1"/>
    <s v="music/indie rock"/>
    <m/>
    <m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17:00:00"/>
    <n v="1341800110"/>
    <x v="1885"/>
    <b v="0"/>
    <n v="105"/>
    <b v="1"/>
    <s v="music/indie rock"/>
    <m/>
    <m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17:45:38"/>
    <n v="1413236738"/>
    <x v="1886"/>
    <b v="0"/>
    <n v="29"/>
    <b v="1"/>
    <s v="music/indie rock"/>
    <m/>
    <m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16:30:00"/>
    <n v="1447614732"/>
    <x v="1887"/>
    <b v="0"/>
    <n v="8"/>
    <b v="1"/>
    <s v="music/indie rock"/>
    <m/>
    <m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5-31T23:59:00"/>
    <n v="1272692732"/>
    <x v="1888"/>
    <b v="0"/>
    <n v="89"/>
    <b v="1"/>
    <s v="music/indie rock"/>
    <m/>
    <m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3:02:26"/>
    <n v="1359140546"/>
    <x v="1889"/>
    <b v="0"/>
    <n v="44"/>
    <b v="1"/>
    <s v="music/indie rock"/>
    <m/>
    <m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3:52:08"/>
    <n v="1353005528"/>
    <x v="1890"/>
    <b v="0"/>
    <n v="246"/>
    <b v="1"/>
    <s v="music/indie rock"/>
    <m/>
    <m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1:00:00"/>
    <n v="1275851354"/>
    <x v="1891"/>
    <b v="0"/>
    <n v="120"/>
    <b v="1"/>
    <s v="music/indie rock"/>
    <m/>
    <m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0:18:01"/>
    <n v="1304867881"/>
    <x v="1892"/>
    <b v="0"/>
    <n v="26"/>
    <b v="1"/>
    <s v="music/indie rock"/>
    <m/>
    <m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5T22:59:00"/>
    <n v="1301524585"/>
    <x v="1893"/>
    <b v="0"/>
    <n v="45"/>
    <b v="1"/>
    <s v="music/indie rock"/>
    <m/>
    <m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16:43:03"/>
    <n v="1326404583"/>
    <x v="1894"/>
    <b v="0"/>
    <n v="20"/>
    <b v="1"/>
    <s v="music/indie rock"/>
    <m/>
    <m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2:55:22"/>
    <n v="1442771722"/>
    <x v="1895"/>
    <b v="0"/>
    <n v="47"/>
    <b v="1"/>
    <s v="music/indie rock"/>
    <m/>
    <m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2:02:45"/>
    <n v="1331658165"/>
    <x v="1896"/>
    <b v="0"/>
    <n v="13"/>
    <b v="1"/>
    <s v="music/indie rock"/>
    <m/>
    <m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16:00:00"/>
    <n v="1392040806"/>
    <x v="1897"/>
    <b v="0"/>
    <n v="183"/>
    <b v="1"/>
    <s v="music/indie rock"/>
    <m/>
    <m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3:00:00"/>
    <n v="1451277473"/>
    <x v="1898"/>
    <b v="0"/>
    <n v="21"/>
    <b v="1"/>
    <s v="music/indie rock"/>
    <m/>
    <m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16:36:06"/>
    <n v="1424730966"/>
    <x v="1899"/>
    <b v="0"/>
    <n v="42"/>
    <b v="1"/>
    <s v="music/indie rock"/>
    <m/>
    <m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4:59:00"/>
    <n v="1347137731"/>
    <x v="1900"/>
    <b v="0"/>
    <n v="54"/>
    <b v="1"/>
    <s v="music/indie rock"/>
    <m/>
    <m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08:00:00"/>
    <n v="1429707729"/>
    <x v="1901"/>
    <b v="0"/>
    <n v="25"/>
    <b v="0"/>
    <s v="technology/gadgets"/>
    <m/>
    <m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3:57:27"/>
    <n v="1422903447"/>
    <x v="1902"/>
    <b v="0"/>
    <n v="3"/>
    <b v="0"/>
    <s v="technology/gadgets"/>
    <m/>
    <m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3:29:51"/>
    <n v="1480357791"/>
    <x v="1903"/>
    <b v="0"/>
    <n v="41"/>
    <b v="0"/>
    <s v="technology/gadgets"/>
    <m/>
    <m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1:27:01"/>
    <n v="1447864021"/>
    <x v="1904"/>
    <b v="0"/>
    <n v="2"/>
    <b v="0"/>
    <s v="technology/gadgets"/>
    <m/>
    <m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17:13:14"/>
    <n v="1407535994"/>
    <x v="1905"/>
    <b v="0"/>
    <n v="4"/>
    <b v="0"/>
    <s v="technology/gadgets"/>
    <m/>
    <m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1:06:23"/>
    <n v="1464105983"/>
    <x v="1906"/>
    <b v="0"/>
    <n v="99"/>
    <b v="0"/>
    <s v="technology/gadgets"/>
    <m/>
    <m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09:05:25"/>
    <n v="1399557925"/>
    <x v="1907"/>
    <b v="0"/>
    <n v="4"/>
    <b v="0"/>
    <s v="technology/gadgets"/>
    <m/>
    <m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17:01:40"/>
    <n v="1480456900"/>
    <x v="1908"/>
    <b v="0"/>
    <n v="4"/>
    <b v="0"/>
    <s v="technology/gadgets"/>
    <m/>
    <m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05:17:59"/>
    <n v="1411467479"/>
    <x v="1909"/>
    <b v="0"/>
    <n v="38"/>
    <b v="0"/>
    <s v="technology/gadgets"/>
    <m/>
    <m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17:45:00"/>
    <n v="1442531217"/>
    <x v="1910"/>
    <b v="0"/>
    <n v="285"/>
    <b v="0"/>
    <s v="technology/gadgets"/>
    <m/>
    <m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8T19:48:54"/>
    <n v="1404953334"/>
    <x v="1911"/>
    <b v="0"/>
    <n v="1"/>
    <b v="0"/>
    <s v="technology/gadgets"/>
    <m/>
    <m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0:26:00"/>
    <n v="1430803560"/>
    <x v="1912"/>
    <b v="0"/>
    <n v="42"/>
    <b v="0"/>
    <s v="technology/gadgets"/>
    <m/>
    <m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07:16:18"/>
    <n v="1410178578"/>
    <x v="1913"/>
    <b v="0"/>
    <n v="26"/>
    <b v="0"/>
    <s v="technology/gadgets"/>
    <m/>
    <m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0-31T22:59:00"/>
    <n v="1413519073"/>
    <x v="1914"/>
    <b v="0"/>
    <n v="2"/>
    <b v="0"/>
    <s v="technology/gadgets"/>
    <m/>
    <m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1T20:10:22"/>
    <n v="1407892222"/>
    <x v="1915"/>
    <b v="0"/>
    <n v="4"/>
    <b v="0"/>
    <s v="technology/gadgets"/>
    <m/>
    <m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3:12:55"/>
    <n v="1476378775"/>
    <x v="1916"/>
    <b v="0"/>
    <n v="6"/>
    <b v="0"/>
    <s v="technology/gadgets"/>
    <m/>
    <m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1:28:53"/>
    <n v="1484116133"/>
    <x v="1917"/>
    <b v="0"/>
    <n v="70"/>
    <b v="0"/>
    <s v="technology/gadgets"/>
    <m/>
    <m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3:57:31"/>
    <n v="1404845851"/>
    <x v="1918"/>
    <b v="0"/>
    <n v="9"/>
    <b v="0"/>
    <s v="technology/gadgets"/>
    <m/>
    <m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16:00:49"/>
    <n v="1429477249"/>
    <x v="1919"/>
    <b v="0"/>
    <n v="8"/>
    <b v="0"/>
    <s v="technology/gadgets"/>
    <m/>
    <m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18:00:00"/>
    <n v="1443042061"/>
    <x v="1920"/>
    <b v="0"/>
    <n v="105"/>
    <b v="0"/>
    <s v="technology/gadgets"/>
    <m/>
    <m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0:19:03"/>
    <n v="1339651143"/>
    <x v="1921"/>
    <b v="0"/>
    <n v="38"/>
    <b v="1"/>
    <s v="music/indie rock"/>
    <m/>
    <m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1:08:27"/>
    <n v="1384236507"/>
    <x v="1922"/>
    <b v="0"/>
    <n v="64"/>
    <b v="1"/>
    <s v="music/indie rock"/>
    <m/>
    <m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6T23:59:00"/>
    <n v="1313612532"/>
    <x v="1923"/>
    <b v="0"/>
    <n v="13"/>
    <b v="1"/>
    <s v="music/indie rock"/>
    <m/>
    <m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4:33:00"/>
    <n v="1387390555"/>
    <x v="1924"/>
    <b v="0"/>
    <n v="33"/>
    <b v="1"/>
    <s v="music/indie rock"/>
    <m/>
    <m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0T19:00:00"/>
    <n v="1379540288"/>
    <x v="1925"/>
    <b v="0"/>
    <n v="52"/>
    <b v="1"/>
    <s v="music/indie rock"/>
    <m/>
    <m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1T19:26:00"/>
    <n v="1286319256"/>
    <x v="1926"/>
    <b v="0"/>
    <n v="107"/>
    <b v="1"/>
    <s v="music/indie rock"/>
    <m/>
    <m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7T23:59:00"/>
    <n v="1329856839"/>
    <x v="1927"/>
    <b v="0"/>
    <n v="11"/>
    <b v="1"/>
    <s v="music/indie rock"/>
    <m/>
    <m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0:33:14"/>
    <n v="1365348794"/>
    <x v="1928"/>
    <b v="0"/>
    <n v="34"/>
    <b v="1"/>
    <s v="music/indie rock"/>
    <m/>
    <m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4T19:31:06"/>
    <n v="1306197066"/>
    <x v="1929"/>
    <b v="0"/>
    <n v="75"/>
    <b v="1"/>
    <s v="music/indie rock"/>
    <m/>
    <m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08:24:42"/>
    <n v="1368019482"/>
    <x v="1930"/>
    <b v="0"/>
    <n v="26"/>
    <b v="1"/>
    <s v="music/indie rock"/>
    <m/>
    <m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1T22:30:00"/>
    <n v="1336512309"/>
    <x v="1931"/>
    <b v="0"/>
    <n v="50"/>
    <b v="1"/>
    <s v="music/indie rock"/>
    <m/>
    <m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4:26:13"/>
    <n v="1325618773"/>
    <x v="1932"/>
    <b v="0"/>
    <n v="80"/>
    <b v="1"/>
    <s v="music/indie rock"/>
    <m/>
    <m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6T22:08:27"/>
    <n v="1409195307"/>
    <x v="1933"/>
    <b v="0"/>
    <n v="110"/>
    <b v="1"/>
    <s v="music/indie rock"/>
    <m/>
    <m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0:00:00"/>
    <n v="1321649321"/>
    <x v="1934"/>
    <b v="0"/>
    <n v="77"/>
    <b v="1"/>
    <s v="music/indie rock"/>
    <m/>
    <m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0T23:59:00"/>
    <n v="1400106171"/>
    <x v="1935"/>
    <b v="0"/>
    <n v="50"/>
    <b v="1"/>
    <s v="music/indie rock"/>
    <m/>
    <m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0:59:00"/>
    <n v="1320528070"/>
    <x v="1936"/>
    <b v="0"/>
    <n v="145"/>
    <b v="1"/>
    <s v="music/indie rock"/>
    <m/>
    <m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4T22:59:00"/>
    <n v="1338346281"/>
    <x v="1937"/>
    <b v="0"/>
    <n v="29"/>
    <b v="1"/>
    <s v="music/indie rock"/>
    <m/>
    <m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0:00:00"/>
    <n v="1370067231"/>
    <x v="1938"/>
    <b v="0"/>
    <n v="114"/>
    <b v="1"/>
    <s v="music/indie rock"/>
    <m/>
    <m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17:38:28"/>
    <n v="1360366708"/>
    <x v="1939"/>
    <b v="0"/>
    <n v="96"/>
    <b v="1"/>
    <s v="music/indie rock"/>
    <m/>
    <m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4T22:59:00"/>
    <n v="1304770233"/>
    <x v="1940"/>
    <b v="0"/>
    <n v="31"/>
    <b v="1"/>
    <s v="music/indie rock"/>
    <m/>
    <m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1:58:51"/>
    <n v="1397545131"/>
    <x v="1941"/>
    <b v="1"/>
    <n v="4883"/>
    <b v="1"/>
    <s v="technology/hardware"/>
    <m/>
    <m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4:52:20"/>
    <n v="1302033140"/>
    <x v="1942"/>
    <b v="1"/>
    <n v="95"/>
    <b v="1"/>
    <s v="technology/hardware"/>
    <m/>
    <m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1:28:36"/>
    <n v="1467008916"/>
    <x v="1943"/>
    <b v="1"/>
    <n v="2478"/>
    <b v="1"/>
    <s v="technology/hardware"/>
    <m/>
    <m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09:01:30"/>
    <n v="1396360890"/>
    <x v="1944"/>
    <b v="1"/>
    <n v="1789"/>
    <b v="1"/>
    <s v="technology/hardware"/>
    <m/>
    <m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1:02:38"/>
    <n v="1433224958"/>
    <x v="1945"/>
    <b v="1"/>
    <n v="680"/>
    <b v="1"/>
    <s v="technology/hardware"/>
    <m/>
    <m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19T21:36:01"/>
    <n v="1392780961"/>
    <x v="1946"/>
    <b v="1"/>
    <n v="70"/>
    <b v="1"/>
    <s v="technology/hardware"/>
    <m/>
    <m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0:59:00"/>
    <n v="1255730520"/>
    <x v="1947"/>
    <b v="1"/>
    <n v="23"/>
    <b v="1"/>
    <s v="technology/hardware"/>
    <m/>
    <m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2:02:00"/>
    <n v="1460557809"/>
    <x v="1948"/>
    <b v="1"/>
    <n v="4245"/>
    <b v="1"/>
    <s v="technology/hardware"/>
    <m/>
    <m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05:09:11"/>
    <n v="1402394951"/>
    <x v="1949"/>
    <b v="1"/>
    <n v="943"/>
    <b v="1"/>
    <s v="technology/hardware"/>
    <m/>
    <m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1T23:21:13"/>
    <n v="1300767673"/>
    <x v="1950"/>
    <b v="1"/>
    <n v="1876"/>
    <b v="1"/>
    <s v="technology/hardware"/>
    <m/>
    <m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06:05:37"/>
    <n v="1475921137"/>
    <x v="1951"/>
    <b v="1"/>
    <n v="834"/>
    <b v="1"/>
    <s v="technology/hardware"/>
    <m/>
    <m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09:33:35"/>
    <n v="1378737215"/>
    <x v="1952"/>
    <b v="1"/>
    <n v="682"/>
    <b v="1"/>
    <s v="technology/hardware"/>
    <m/>
    <m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1T22:00:00"/>
    <n v="1328158065"/>
    <x v="1953"/>
    <b v="1"/>
    <n v="147"/>
    <b v="1"/>
    <s v="technology/hardware"/>
    <m/>
    <m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0:00:00"/>
    <n v="1453730176"/>
    <x v="1954"/>
    <b v="1"/>
    <n v="415"/>
    <b v="1"/>
    <s v="technology/hardware"/>
    <m/>
    <m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4:00:00"/>
    <n v="1334989881"/>
    <x v="1955"/>
    <b v="1"/>
    <n v="290"/>
    <b v="1"/>
    <s v="technology/hardware"/>
    <m/>
    <m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16:10:05"/>
    <n v="1425507005"/>
    <x v="1956"/>
    <b v="1"/>
    <n v="365"/>
    <b v="1"/>
    <s v="technology/hardware"/>
    <m/>
    <m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6T21:21:53"/>
    <n v="1348712513"/>
    <x v="1957"/>
    <b v="1"/>
    <n v="660"/>
    <b v="1"/>
    <s v="technology/hardware"/>
    <m/>
    <m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17:42:41"/>
    <n v="1361490161"/>
    <x v="1958"/>
    <b v="1"/>
    <n v="1356"/>
    <b v="1"/>
    <s v="technology/hardware"/>
    <m/>
    <m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09-30T19:00:00"/>
    <n v="1408565860"/>
    <x v="1959"/>
    <b v="1"/>
    <n v="424"/>
    <b v="1"/>
    <s v="technology/hardware"/>
    <m/>
    <m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3:42:21"/>
    <n v="1416559341"/>
    <x v="1960"/>
    <b v="1"/>
    <n v="33"/>
    <b v="1"/>
    <s v="technology/hardware"/>
    <m/>
    <m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5T22:59:00"/>
    <n v="1346042417"/>
    <x v="1961"/>
    <b v="1"/>
    <n v="1633"/>
    <b v="1"/>
    <s v="technology/hardware"/>
    <m/>
    <m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3:43:56"/>
    <n v="1397414636"/>
    <x v="1962"/>
    <b v="1"/>
    <n v="306"/>
    <b v="1"/>
    <s v="technology/hardware"/>
    <m/>
    <m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05:18:54"/>
    <n v="1407838734"/>
    <x v="1963"/>
    <b v="1"/>
    <n v="205"/>
    <b v="1"/>
    <s v="technology/hardware"/>
    <m/>
    <m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1:32:52"/>
    <n v="1458714772"/>
    <x v="1964"/>
    <b v="1"/>
    <n v="1281"/>
    <b v="1"/>
    <s v="technology/hardware"/>
    <m/>
    <m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1T20:00:00"/>
    <n v="1324433310"/>
    <x v="1965"/>
    <b v="1"/>
    <n v="103"/>
    <b v="1"/>
    <s v="technology/hardware"/>
    <m/>
    <m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07:58:18"/>
    <n v="1405429098"/>
    <x v="1966"/>
    <b v="1"/>
    <n v="1513"/>
    <b v="1"/>
    <s v="technology/hardware"/>
    <m/>
    <m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0:55:29"/>
    <n v="1396367729"/>
    <x v="1967"/>
    <b v="1"/>
    <n v="405"/>
    <b v="1"/>
    <s v="technology/hardware"/>
    <m/>
    <m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0:05:15"/>
    <n v="1478095515"/>
    <x v="1968"/>
    <b v="1"/>
    <n v="510"/>
    <b v="1"/>
    <s v="technology/hardware"/>
    <m/>
    <m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4:01:08"/>
    <n v="1467831668"/>
    <x v="1969"/>
    <b v="1"/>
    <n v="1887"/>
    <b v="1"/>
    <s v="technology/hardware"/>
    <m/>
    <m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19T22:38:21"/>
    <n v="1361248701"/>
    <x v="1970"/>
    <b v="1"/>
    <n v="701"/>
    <b v="1"/>
    <s v="technology/hardware"/>
    <m/>
    <m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4T23:00:00"/>
    <n v="1381752061"/>
    <x v="1971"/>
    <b v="1"/>
    <n v="3863"/>
    <b v="1"/>
    <s v="technology/hardware"/>
    <m/>
    <m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7T20:17:24"/>
    <n v="1350605844"/>
    <x v="1972"/>
    <b v="1"/>
    <n v="238"/>
    <b v="1"/>
    <s v="technology/hardware"/>
    <m/>
    <m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2:00:00"/>
    <n v="1467134464"/>
    <x v="1973"/>
    <b v="1"/>
    <n v="2051"/>
    <b v="1"/>
    <s v="technology/hardware"/>
    <m/>
    <m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3:01:09"/>
    <n v="1371715269"/>
    <x v="1974"/>
    <b v="1"/>
    <n v="402"/>
    <b v="1"/>
    <s v="technology/hardware"/>
    <m/>
    <m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3:07:31"/>
    <n v="1360346851"/>
    <x v="1975"/>
    <b v="1"/>
    <n v="253"/>
    <b v="1"/>
    <s v="technology/hardware"/>
    <m/>
    <m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16:35:25"/>
    <n v="1371159325"/>
    <x v="1976"/>
    <b v="1"/>
    <n v="473"/>
    <b v="1"/>
    <s v="technology/hardware"/>
    <m/>
    <m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2:59:00"/>
    <n v="1446527540"/>
    <x v="1977"/>
    <b v="1"/>
    <n v="821"/>
    <b v="1"/>
    <s v="technology/hardware"/>
    <m/>
    <m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2:00:00"/>
    <n v="1336627492"/>
    <x v="1978"/>
    <b v="1"/>
    <n v="388"/>
    <b v="1"/>
    <s v="technology/hardware"/>
    <m/>
    <m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8T23:59:00"/>
    <n v="1444734146"/>
    <x v="1979"/>
    <b v="1"/>
    <n v="813"/>
    <b v="1"/>
    <s v="technology/hardware"/>
    <m/>
    <m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07:01:02"/>
    <n v="1456232462"/>
    <x v="1980"/>
    <b v="1"/>
    <n v="1945"/>
    <b v="1"/>
    <s v="technology/hardware"/>
    <m/>
    <m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2:24:25"/>
    <n v="1402334665"/>
    <x v="1981"/>
    <b v="0"/>
    <n v="12"/>
    <b v="0"/>
    <s v="photography/people"/>
    <m/>
    <m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0:04:47"/>
    <n v="1478268287"/>
    <x v="1982"/>
    <b v="0"/>
    <n v="0"/>
    <b v="0"/>
    <s v="photography/people"/>
    <m/>
    <m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2:00:00"/>
    <n v="1470874618"/>
    <x v="1983"/>
    <b v="0"/>
    <n v="16"/>
    <b v="0"/>
    <s v="photography/people"/>
    <m/>
    <m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4:58:01"/>
    <n v="1412189881"/>
    <x v="1984"/>
    <b v="0"/>
    <n v="7"/>
    <b v="0"/>
    <s v="photography/people"/>
    <m/>
    <m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18:00:00"/>
    <n v="1467650771"/>
    <x v="1985"/>
    <b v="0"/>
    <n v="4"/>
    <b v="0"/>
    <s v="photography/people"/>
    <m/>
    <m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4:24:43"/>
    <n v="1455359083"/>
    <x v="1986"/>
    <b v="0"/>
    <n v="1"/>
    <b v="0"/>
    <s v="photography/people"/>
    <m/>
    <m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0:21:16"/>
    <n v="1422631276"/>
    <x v="1987"/>
    <b v="0"/>
    <n v="28"/>
    <b v="0"/>
    <s v="photography/people"/>
    <m/>
    <m/>
    <x v="8"/>
    <s v="people"/>
  </r>
  <r>
    <n v="1988"/>
    <s v="Phillip Michael Photography"/>
    <s v="Expressing art in an image!"/>
    <n v="6000"/>
    <n v="25"/>
    <x v="2"/>
    <s v="US"/>
    <s v="USD"/>
    <n v="1440094742"/>
    <d v="2015-08-20T13:19:02"/>
    <n v="1437502742"/>
    <x v="1988"/>
    <b v="0"/>
    <n v="1"/>
    <b v="0"/>
    <s v="photography/people"/>
    <m/>
    <m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1:20:08"/>
    <n v="1478881208"/>
    <x v="1989"/>
    <b v="0"/>
    <n v="1"/>
    <b v="0"/>
    <s v="photography/people"/>
    <m/>
    <m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2T23:42:12"/>
    <n v="1454042532"/>
    <x v="1990"/>
    <b v="0"/>
    <n v="5"/>
    <b v="0"/>
    <s v="photography/people"/>
    <m/>
    <m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16:26:26"/>
    <n v="1434144386"/>
    <x v="1991"/>
    <b v="0"/>
    <n v="3"/>
    <b v="0"/>
    <s v="photography/people"/>
    <m/>
    <m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7T22:26:31"/>
    <n v="1421637991"/>
    <x v="1992"/>
    <b v="0"/>
    <n v="2"/>
    <b v="0"/>
    <s v="photography/people"/>
    <m/>
    <m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09:07:17"/>
    <n v="1448114837"/>
    <x v="1993"/>
    <b v="0"/>
    <n v="0"/>
    <b v="0"/>
    <s v="photography/people"/>
    <m/>
    <m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6T20:09:02"/>
    <n v="1475885342"/>
    <x v="1994"/>
    <b v="0"/>
    <n v="0"/>
    <b v="0"/>
    <s v="photography/people"/>
    <m/>
    <m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16:38:56"/>
    <n v="1435354736"/>
    <x v="1995"/>
    <b v="0"/>
    <n v="3"/>
    <b v="0"/>
    <s v="photography/people"/>
    <m/>
    <m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4:40:11"/>
    <n v="1402429211"/>
    <x v="1996"/>
    <b v="0"/>
    <n v="0"/>
    <b v="0"/>
    <s v="photography/people"/>
    <m/>
    <m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17:20:12"/>
    <n v="1406499612"/>
    <x v="1997"/>
    <b v="0"/>
    <n v="0"/>
    <b v="0"/>
    <s v="photography/people"/>
    <m/>
    <m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7-31T21:50:38"/>
    <n v="1402973438"/>
    <x v="1998"/>
    <b v="0"/>
    <n v="3"/>
    <b v="0"/>
    <s v="photography/people"/>
    <m/>
    <m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07:35:08"/>
    <n v="1413286508"/>
    <x v="1999"/>
    <b v="0"/>
    <n v="7"/>
    <b v="0"/>
    <s v="photography/people"/>
    <m/>
    <m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17:50:13"/>
    <n v="1449528613"/>
    <x v="2000"/>
    <b v="0"/>
    <n v="25"/>
    <b v="0"/>
    <s v="photography/people"/>
    <m/>
    <m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15:00:00"/>
    <n v="1431406916"/>
    <x v="2001"/>
    <b v="1"/>
    <n v="1637"/>
    <b v="1"/>
    <s v="technology/hardware"/>
    <m/>
    <m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2:05:43"/>
    <n v="1482599143"/>
    <x v="2002"/>
    <b v="1"/>
    <n v="1375"/>
    <b v="1"/>
    <s v="technology/hardware"/>
    <m/>
    <m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18:00:00"/>
    <n v="1276830052"/>
    <x v="2003"/>
    <b v="1"/>
    <n v="17"/>
    <b v="1"/>
    <s v="technology/hardware"/>
    <m/>
    <m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09:31:03"/>
    <n v="1402410663"/>
    <x v="2004"/>
    <b v="1"/>
    <n v="354"/>
    <b v="1"/>
    <s v="technology/hardware"/>
    <m/>
    <m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5T22:59:00"/>
    <n v="1379532618"/>
    <x v="2005"/>
    <b v="1"/>
    <n v="191"/>
    <b v="1"/>
    <s v="technology/hardware"/>
    <m/>
    <m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08:00:45"/>
    <n v="1414584045"/>
    <x v="2006"/>
    <b v="1"/>
    <n v="303"/>
    <b v="1"/>
    <s v="technology/hardware"/>
    <m/>
    <m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3T23:00:00"/>
    <n v="1276891586"/>
    <x v="2007"/>
    <b v="1"/>
    <n v="137"/>
    <b v="1"/>
    <s v="technology/hardware"/>
    <m/>
    <m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09:30:22"/>
    <n v="1312641022"/>
    <x v="2008"/>
    <b v="1"/>
    <n v="41"/>
    <b v="1"/>
    <s v="technology/hardware"/>
    <m/>
    <m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3:45:43"/>
    <n v="1476776743"/>
    <x v="2009"/>
    <b v="1"/>
    <n v="398"/>
    <b v="1"/>
    <s v="technology/hardware"/>
    <m/>
    <m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18:54:51"/>
    <n v="1468972491"/>
    <x v="2010"/>
    <b v="1"/>
    <n v="1737"/>
    <b v="1"/>
    <s v="technology/hardware"/>
    <m/>
    <m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18:00:00"/>
    <n v="1449650173"/>
    <x v="2011"/>
    <b v="1"/>
    <n v="971"/>
    <b v="1"/>
    <s v="technology/hardware"/>
    <m/>
    <m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4:44:01"/>
    <n v="1420573441"/>
    <x v="2012"/>
    <b v="1"/>
    <n v="183"/>
    <b v="1"/>
    <s v="technology/hardware"/>
    <m/>
    <m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18:03:34"/>
    <n v="1462835014"/>
    <x v="2013"/>
    <b v="1"/>
    <n v="4562"/>
    <b v="1"/>
    <s v="technology/hardware"/>
    <m/>
    <m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4T23:08:59"/>
    <n v="1361250539"/>
    <x v="2014"/>
    <b v="1"/>
    <n v="26457"/>
    <b v="1"/>
    <s v="technology/hardware"/>
    <m/>
    <m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16:02:43"/>
    <n v="1313010163"/>
    <x v="2015"/>
    <b v="1"/>
    <n v="162"/>
    <b v="1"/>
    <s v="technology/hardware"/>
    <m/>
    <m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16:08:19"/>
    <n v="1360271299"/>
    <x v="2016"/>
    <b v="1"/>
    <n v="479"/>
    <b v="1"/>
    <s v="technology/hardware"/>
    <m/>
    <m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3T23:00:00"/>
    <n v="1329873755"/>
    <x v="2017"/>
    <b v="1"/>
    <n v="426"/>
    <b v="1"/>
    <s v="technology/hardware"/>
    <m/>
    <m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3:46:49"/>
    <n v="1436863609"/>
    <x v="2018"/>
    <b v="1"/>
    <n v="450"/>
    <b v="1"/>
    <s v="technology/hardware"/>
    <m/>
    <m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2:00:21"/>
    <n v="1471971621"/>
    <x v="2019"/>
    <b v="1"/>
    <n v="1780"/>
    <b v="1"/>
    <s v="technology/hardware"/>
    <m/>
    <m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18:04:00"/>
    <n v="1396923624"/>
    <x v="2020"/>
    <b v="1"/>
    <n v="122"/>
    <b v="1"/>
    <s v="technology/hardware"/>
    <m/>
    <m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3T20:41:37"/>
    <n v="1407634897"/>
    <x v="2021"/>
    <b v="1"/>
    <n v="95"/>
    <b v="1"/>
    <s v="technology/hardware"/>
    <m/>
    <m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08:39:32"/>
    <n v="1463060372"/>
    <x v="2022"/>
    <b v="1"/>
    <n v="325"/>
    <b v="1"/>
    <s v="technology/hardware"/>
    <m/>
    <m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05:05:53"/>
    <n v="1431425153"/>
    <x v="2023"/>
    <b v="1"/>
    <n v="353"/>
    <b v="1"/>
    <s v="technology/hardware"/>
    <m/>
    <m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2T22:00:00"/>
    <n v="1341875544"/>
    <x v="2024"/>
    <b v="1"/>
    <n v="105"/>
    <b v="1"/>
    <s v="technology/hardware"/>
    <m/>
    <m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0T23:25:46"/>
    <n v="1431404746"/>
    <x v="2025"/>
    <b v="1"/>
    <n v="729"/>
    <b v="1"/>
    <s v="technology/hardware"/>
    <m/>
    <m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0T22:59:00"/>
    <n v="1394127585"/>
    <x v="2026"/>
    <b v="1"/>
    <n v="454"/>
    <b v="1"/>
    <s v="technology/hardware"/>
    <m/>
    <m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3:31:59"/>
    <n v="1423855919"/>
    <x v="2027"/>
    <b v="1"/>
    <n v="539"/>
    <b v="1"/>
    <s v="technology/hardware"/>
    <m/>
    <m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16:55:00"/>
    <n v="1265493806"/>
    <x v="2028"/>
    <b v="1"/>
    <n v="79"/>
    <b v="1"/>
    <s v="technology/hardware"/>
    <m/>
    <m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6T19:31:21"/>
    <n v="1406507481"/>
    <x v="2029"/>
    <b v="1"/>
    <n v="94"/>
    <b v="1"/>
    <s v="technology/hardware"/>
    <m/>
    <m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18:54:56"/>
    <n v="1351641296"/>
    <x v="2030"/>
    <b v="1"/>
    <n v="625"/>
    <b v="1"/>
    <s v="technology/hardware"/>
    <m/>
    <m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8T20:00:00"/>
    <n v="1417506853"/>
    <x v="2031"/>
    <b v="1"/>
    <n v="508"/>
    <b v="1"/>
    <s v="technology/hardware"/>
    <m/>
    <m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0:00:00"/>
    <n v="1479216874"/>
    <x v="2032"/>
    <b v="1"/>
    <n v="531"/>
    <b v="1"/>
    <s v="technology/hardware"/>
    <m/>
    <m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5T20:58:38"/>
    <n v="1395885518"/>
    <x v="2033"/>
    <b v="1"/>
    <n v="158"/>
    <b v="1"/>
    <s v="technology/hardware"/>
    <m/>
    <m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1:58:00"/>
    <n v="1426216033"/>
    <x v="2034"/>
    <b v="1"/>
    <n v="508"/>
    <b v="1"/>
    <s v="technology/hardware"/>
    <m/>
    <m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8T20:00:00"/>
    <n v="1446562807"/>
    <x v="2035"/>
    <b v="1"/>
    <n v="644"/>
    <b v="1"/>
    <s v="technology/hardware"/>
    <m/>
    <m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15:45:19"/>
    <n v="1397076319"/>
    <x v="2036"/>
    <b v="1"/>
    <n v="848"/>
    <b v="1"/>
    <s v="technology/hardware"/>
    <m/>
    <m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1:02:33"/>
    <n v="1383195753"/>
    <x v="2037"/>
    <b v="1"/>
    <n v="429"/>
    <b v="1"/>
    <s v="technology/hardware"/>
    <m/>
    <m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3:00:00"/>
    <n v="1369895421"/>
    <x v="2038"/>
    <b v="1"/>
    <n v="204"/>
    <b v="1"/>
    <s v="technology/hardware"/>
    <m/>
    <m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1-30T23:59:00"/>
    <n v="1477996325"/>
    <x v="2039"/>
    <b v="1"/>
    <n v="379"/>
    <b v="1"/>
    <s v="technology/hardware"/>
    <m/>
    <m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18:15:03"/>
    <n v="1383257703"/>
    <x v="2040"/>
    <b v="1"/>
    <n v="271"/>
    <b v="1"/>
    <s v="technology/hardware"/>
    <m/>
    <m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08:37:07"/>
    <n v="1476189427"/>
    <x v="2041"/>
    <b v="0"/>
    <n v="120"/>
    <b v="1"/>
    <s v="technology/hardware"/>
    <m/>
    <m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1:59:34"/>
    <n v="1448297974"/>
    <x v="2042"/>
    <b v="0"/>
    <n v="140"/>
    <b v="1"/>
    <s v="technology/hardware"/>
    <m/>
    <m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0T23:59:00"/>
    <n v="1476764077"/>
    <x v="2043"/>
    <b v="0"/>
    <n v="193"/>
    <b v="1"/>
    <s v="technology/hardware"/>
    <m/>
    <m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1:25:14"/>
    <n v="1431620714"/>
    <x v="2044"/>
    <b v="0"/>
    <n v="180"/>
    <b v="1"/>
    <s v="technology/hardware"/>
    <m/>
    <m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8T21:07:27"/>
    <n v="1339207647"/>
    <x v="2045"/>
    <b v="0"/>
    <n v="263"/>
    <b v="1"/>
    <s v="technology/hardware"/>
    <m/>
    <m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2T23:07:24"/>
    <n v="1366690044"/>
    <x v="2046"/>
    <b v="0"/>
    <n v="217"/>
    <b v="1"/>
    <s v="technology/hardware"/>
    <m/>
    <m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6T19:00:00"/>
    <n v="1426714870"/>
    <x v="2047"/>
    <b v="0"/>
    <n v="443"/>
    <b v="1"/>
    <s v="technology/hardware"/>
    <m/>
    <m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0:38:11"/>
    <n v="1366731491"/>
    <x v="2048"/>
    <b v="0"/>
    <n v="1373"/>
    <b v="1"/>
    <s v="technology/hardware"/>
    <m/>
    <m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17:59:00"/>
    <n v="1382963963"/>
    <x v="2049"/>
    <b v="0"/>
    <n v="742"/>
    <b v="1"/>
    <s v="technology/hardware"/>
    <m/>
    <m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0T20:42:58"/>
    <n v="1429580578"/>
    <x v="2050"/>
    <b v="0"/>
    <n v="170"/>
    <b v="1"/>
    <s v="technology/hardware"/>
    <m/>
    <m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5T19:32:17"/>
    <n v="1385425937"/>
    <x v="2051"/>
    <b v="0"/>
    <n v="242"/>
    <b v="1"/>
    <s v="technology/hardware"/>
    <m/>
    <m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19T21:00:53"/>
    <n v="1452045653"/>
    <x v="2052"/>
    <b v="0"/>
    <n v="541"/>
    <b v="1"/>
    <s v="technology/hardware"/>
    <m/>
    <m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0:49:11"/>
    <n v="1445870951"/>
    <x v="2053"/>
    <b v="0"/>
    <n v="121"/>
    <b v="1"/>
    <s v="technology/hardware"/>
    <m/>
    <m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07:30:10"/>
    <n v="1396441810"/>
    <x v="2054"/>
    <b v="0"/>
    <n v="621"/>
    <b v="1"/>
    <s v="technology/hardware"/>
    <m/>
    <m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2T23:00:00"/>
    <n v="1415031043"/>
    <x v="2055"/>
    <b v="0"/>
    <n v="101"/>
    <b v="1"/>
    <s v="technology/hardware"/>
    <m/>
    <m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3:15:42"/>
    <n v="1363630542"/>
    <x v="2056"/>
    <b v="0"/>
    <n v="554"/>
    <b v="1"/>
    <s v="technology/hardware"/>
    <m/>
    <m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06:52:12"/>
    <n v="1453895532"/>
    <x v="2057"/>
    <b v="0"/>
    <n v="666"/>
    <b v="1"/>
    <s v="technology/hardware"/>
    <m/>
    <m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15:00:00"/>
    <n v="1421916830"/>
    <x v="2058"/>
    <b v="0"/>
    <n v="410"/>
    <b v="1"/>
    <s v="technology/hardware"/>
    <m/>
    <m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16:59:00"/>
    <n v="1450880854"/>
    <x v="2059"/>
    <b v="0"/>
    <n v="375"/>
    <b v="1"/>
    <s v="technology/hardware"/>
    <m/>
    <m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0:25:50"/>
    <n v="1400945150"/>
    <x v="2060"/>
    <b v="0"/>
    <n v="1364"/>
    <b v="1"/>
    <s v="technology/hardware"/>
    <m/>
    <m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3:20:54"/>
    <n v="1480616454"/>
    <x v="2061"/>
    <b v="0"/>
    <n v="35"/>
    <b v="1"/>
    <s v="technology/hardware"/>
    <m/>
    <m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3:11:38"/>
    <n v="1456218698"/>
    <x v="2062"/>
    <b v="0"/>
    <n v="203"/>
    <b v="1"/>
    <s v="technology/hardware"/>
    <m/>
    <m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2:35:01"/>
    <n v="1460482501"/>
    <x v="2063"/>
    <b v="0"/>
    <n v="49"/>
    <b v="1"/>
    <s v="technology/hardware"/>
    <m/>
    <m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07:00:00"/>
    <n v="1366879523"/>
    <x v="2064"/>
    <b v="0"/>
    <n v="5812"/>
    <b v="1"/>
    <s v="technology/hardware"/>
    <m/>
    <m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3:00:29"/>
    <n v="1385366429"/>
    <x v="2065"/>
    <b v="0"/>
    <n v="1556"/>
    <b v="1"/>
    <s v="technology/hardware"/>
    <m/>
    <m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3:31:23"/>
    <n v="1406226683"/>
    <x v="2066"/>
    <b v="0"/>
    <n v="65"/>
    <b v="1"/>
    <s v="technology/hardware"/>
    <m/>
    <m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15:29:36"/>
    <n v="1429648176"/>
    <x v="2067"/>
    <b v="0"/>
    <n v="10"/>
    <b v="1"/>
    <s v="technology/hardware"/>
    <m/>
    <m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15:11:55"/>
    <n v="1474402315"/>
    <x v="2068"/>
    <b v="0"/>
    <n v="76"/>
    <b v="1"/>
    <s v="technology/hardware"/>
    <m/>
    <m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18:19:51"/>
    <n v="1449098391"/>
    <x v="2069"/>
    <b v="0"/>
    <n v="263"/>
    <b v="1"/>
    <s v="technology/hardware"/>
    <m/>
    <m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0:45:23"/>
    <n v="1464536723"/>
    <x v="2070"/>
    <b v="0"/>
    <n v="1530"/>
    <b v="1"/>
    <s v="technology/hardware"/>
    <m/>
    <m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1:41:24"/>
    <n v="1471502484"/>
    <x v="2071"/>
    <b v="0"/>
    <n v="278"/>
    <b v="1"/>
    <s v="technology/hardware"/>
    <m/>
    <m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08:57:12"/>
    <n v="1460037432"/>
    <x v="2072"/>
    <b v="0"/>
    <n v="350"/>
    <b v="1"/>
    <s v="technology/hardware"/>
    <m/>
    <m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1:01:58"/>
    <n v="1427212918"/>
    <x v="2073"/>
    <b v="0"/>
    <n v="470"/>
    <b v="1"/>
    <s v="technology/hardware"/>
    <m/>
    <m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4:49:42"/>
    <n v="1459972182"/>
    <x v="2074"/>
    <b v="0"/>
    <n v="3"/>
    <b v="1"/>
    <s v="technology/hardware"/>
    <m/>
    <m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1:21:28"/>
    <n v="1372177288"/>
    <x v="2075"/>
    <b v="0"/>
    <n v="8200"/>
    <b v="1"/>
    <s v="technology/hardware"/>
    <m/>
    <m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16:08:09"/>
    <n v="1402693689"/>
    <x v="2076"/>
    <b v="0"/>
    <n v="8359"/>
    <b v="1"/>
    <s v="technology/hardware"/>
    <m/>
    <m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16:00:00"/>
    <n v="1428541276"/>
    <x v="2077"/>
    <b v="0"/>
    <n v="188"/>
    <b v="1"/>
    <s v="technology/hardware"/>
    <m/>
    <m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3:30:57"/>
    <n v="1479493857"/>
    <x v="2078"/>
    <b v="0"/>
    <n v="48"/>
    <b v="1"/>
    <s v="technology/hardware"/>
    <m/>
    <m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4:00:00"/>
    <n v="1432659793"/>
    <x v="2079"/>
    <b v="0"/>
    <n v="607"/>
    <b v="1"/>
    <s v="technology/hardware"/>
    <m/>
    <m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18:58:20"/>
    <n v="1444690700"/>
    <x v="2080"/>
    <b v="0"/>
    <n v="50"/>
    <b v="1"/>
    <s v="technology/hardware"/>
    <m/>
    <m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5T23:59:00"/>
    <n v="1333597555"/>
    <x v="2081"/>
    <b v="0"/>
    <n v="55"/>
    <b v="1"/>
    <s v="music/indie rock"/>
    <m/>
    <m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3T22:53:16"/>
    <n v="1316919196"/>
    <x v="2082"/>
    <b v="0"/>
    <n v="38"/>
    <b v="1"/>
    <s v="music/indie rock"/>
    <m/>
    <m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2:19:55"/>
    <n v="1336238395"/>
    <x v="2083"/>
    <b v="0"/>
    <n v="25"/>
    <b v="1"/>
    <s v="music/indie rock"/>
    <m/>
    <m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1:59:00"/>
    <n v="1396468782"/>
    <x v="2084"/>
    <b v="0"/>
    <n v="46"/>
    <b v="1"/>
    <s v="music/indie rock"/>
    <m/>
    <m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15:03:07"/>
    <n v="1339790587"/>
    <x v="2085"/>
    <b v="0"/>
    <n v="83"/>
    <b v="1"/>
    <s v="music/indie rock"/>
    <m/>
    <m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3T23:59:00"/>
    <n v="1321200332"/>
    <x v="2086"/>
    <b v="0"/>
    <n v="35"/>
    <b v="1"/>
    <s v="music/indie rock"/>
    <m/>
    <m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7T23:54:18"/>
    <n v="1312865658"/>
    <x v="2087"/>
    <b v="0"/>
    <n v="25"/>
    <b v="1"/>
    <s v="music/indie rock"/>
    <m/>
    <m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0T22:59:00"/>
    <n v="1281028152"/>
    <x v="2088"/>
    <b v="0"/>
    <n v="75"/>
    <b v="1"/>
    <s v="music/indie rock"/>
    <m/>
    <m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1T20:49:54"/>
    <n v="1372384194"/>
    <x v="2089"/>
    <b v="0"/>
    <n v="62"/>
    <b v="1"/>
    <s v="music/indie rock"/>
    <m/>
    <m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4:09:15"/>
    <n v="1359104955"/>
    <x v="2090"/>
    <b v="0"/>
    <n v="160"/>
    <b v="1"/>
    <s v="music/indie rock"/>
    <m/>
    <m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15:00:00"/>
    <n v="1294818278"/>
    <x v="2091"/>
    <b v="0"/>
    <n v="246"/>
    <b v="1"/>
    <s v="music/indie rock"/>
    <m/>
    <m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1:58:52"/>
    <n v="1312822732"/>
    <x v="2092"/>
    <b v="0"/>
    <n v="55"/>
    <b v="1"/>
    <s v="music/indie rock"/>
    <m/>
    <m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16:30:32"/>
    <n v="1351024232"/>
    <x v="2093"/>
    <b v="0"/>
    <n v="23"/>
    <b v="1"/>
    <s v="music/indie rock"/>
    <m/>
    <m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4T22:00:00"/>
    <n v="1327969730"/>
    <x v="2094"/>
    <b v="0"/>
    <n v="72"/>
    <b v="1"/>
    <s v="music/indie rock"/>
    <m/>
    <m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2:36:13"/>
    <n v="1312392973"/>
    <x v="2095"/>
    <b v="0"/>
    <n v="22"/>
    <b v="1"/>
    <s v="music/indie rock"/>
    <m/>
    <m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5T22:59:00"/>
    <n v="1349892735"/>
    <x v="2096"/>
    <b v="0"/>
    <n v="14"/>
    <b v="1"/>
    <s v="music/indie rock"/>
    <m/>
    <m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0:02:15"/>
    <n v="1317564135"/>
    <x v="2097"/>
    <b v="0"/>
    <n v="38"/>
    <b v="1"/>
    <s v="music/indie rock"/>
    <m/>
    <m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7T21:43:55"/>
    <n v="1328582635"/>
    <x v="2098"/>
    <b v="0"/>
    <n v="32"/>
    <b v="1"/>
    <s v="music/indie rock"/>
    <m/>
    <m/>
    <x v="4"/>
    <s v="indie rock"/>
  </r>
  <r>
    <n v="2099"/>
    <s v="Roosevelt Died."/>
    <s v="Our tour van died, we need help!"/>
    <n v="3000"/>
    <n v="3971"/>
    <x v="0"/>
    <s v="US"/>
    <s v="USD"/>
    <n v="1435808400"/>
    <d v="2015-07-01T22:40:00"/>
    <n v="1434650084"/>
    <x v="2099"/>
    <b v="0"/>
    <n v="63"/>
    <b v="1"/>
    <s v="music/indie rock"/>
    <m/>
    <m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29T22:59:00"/>
    <n v="1339704141"/>
    <x v="2100"/>
    <b v="0"/>
    <n v="27"/>
    <b v="1"/>
    <s v="music/indie rock"/>
    <m/>
    <m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2T22:35:14"/>
    <n v="1323920114"/>
    <x v="2101"/>
    <b v="0"/>
    <n v="44"/>
    <b v="1"/>
    <s v="music/indie rock"/>
    <m/>
    <m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15:50:48"/>
    <n v="1302036648"/>
    <x v="2102"/>
    <b v="0"/>
    <n v="38"/>
    <b v="1"/>
    <s v="music/indie rock"/>
    <m/>
    <m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4:07:07"/>
    <n v="1349892427"/>
    <x v="2103"/>
    <b v="0"/>
    <n v="115"/>
    <b v="1"/>
    <s v="music/indie rock"/>
    <m/>
    <m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0T19:00:00"/>
    <n v="1367286434"/>
    <x v="2104"/>
    <b v="0"/>
    <n v="37"/>
    <b v="1"/>
    <s v="music/indie rock"/>
    <m/>
    <m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0T23:00:00"/>
    <n v="1415472953"/>
    <x v="2105"/>
    <b v="0"/>
    <n v="99"/>
    <b v="1"/>
    <s v="music/indie rock"/>
    <m/>
    <m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0:09:34"/>
    <n v="1356584974"/>
    <x v="2106"/>
    <b v="0"/>
    <n v="44"/>
    <b v="1"/>
    <s v="music/indie rock"/>
    <m/>
    <m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3:03:13"/>
    <n v="1413997393"/>
    <x v="2107"/>
    <b v="0"/>
    <n v="58"/>
    <b v="1"/>
    <s v="music/indie rock"/>
    <m/>
    <m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09T22:55:00"/>
    <n v="1344917580"/>
    <x v="2108"/>
    <b v="0"/>
    <n v="191"/>
    <b v="1"/>
    <s v="music/indie rock"/>
    <m/>
    <m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2:00:17"/>
    <n v="1433523617"/>
    <x v="2109"/>
    <b v="0"/>
    <n v="40"/>
    <b v="1"/>
    <s v="music/indie rock"/>
    <m/>
    <m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7T23:59:00"/>
    <n v="1398873969"/>
    <x v="2110"/>
    <b v="0"/>
    <n v="38"/>
    <b v="1"/>
    <s v="music/indie rock"/>
    <m/>
    <m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4T20:00:00"/>
    <n v="1307594625"/>
    <x v="2111"/>
    <b v="0"/>
    <n v="39"/>
    <b v="1"/>
    <s v="music/indie rock"/>
    <m/>
    <m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17:16:33"/>
    <n v="1364854593"/>
    <x v="2112"/>
    <b v="0"/>
    <n v="11"/>
    <b v="1"/>
    <s v="music/indie rock"/>
    <m/>
    <m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15:46:16"/>
    <n v="1408481176"/>
    <x v="2113"/>
    <b v="0"/>
    <n v="107"/>
    <b v="1"/>
    <s v="music/indie rock"/>
    <m/>
    <m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8T23:59:00"/>
    <n v="1286480070"/>
    <x v="2114"/>
    <b v="0"/>
    <n v="147"/>
    <b v="1"/>
    <s v="music/indie rock"/>
    <m/>
    <m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19T20:56:41"/>
    <n v="1295575001"/>
    <x v="2115"/>
    <b v="0"/>
    <n v="36"/>
    <b v="1"/>
    <s v="music/indie rock"/>
    <m/>
    <m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3:40:03"/>
    <n v="1345056003"/>
    <x v="2116"/>
    <b v="0"/>
    <n v="92"/>
    <b v="1"/>
    <s v="music/indie rock"/>
    <m/>
    <m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6T23:59:00"/>
    <n v="1444699549"/>
    <x v="2117"/>
    <b v="0"/>
    <n v="35"/>
    <b v="1"/>
    <s v="music/indie rock"/>
    <m/>
    <m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15:08:56"/>
    <n v="1308946136"/>
    <x v="2118"/>
    <b v="0"/>
    <n v="17"/>
    <b v="1"/>
    <s v="music/indie rock"/>
    <m/>
    <m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5T22:07:25"/>
    <n v="1342494445"/>
    <x v="2119"/>
    <b v="0"/>
    <n v="22"/>
    <b v="1"/>
    <s v="music/indie rock"/>
    <m/>
    <m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18:08:56"/>
    <n v="1384384136"/>
    <x v="2120"/>
    <b v="0"/>
    <n v="69"/>
    <b v="1"/>
    <s v="music/indie rock"/>
    <m/>
    <m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2:49:08"/>
    <n v="1481564948"/>
    <x v="2121"/>
    <b v="0"/>
    <n v="10"/>
    <b v="0"/>
    <s v="games/video games"/>
    <m/>
    <m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2:12:49"/>
    <n v="1481181169"/>
    <x v="2122"/>
    <b v="0"/>
    <n v="3"/>
    <b v="0"/>
    <s v="games/video games"/>
    <m/>
    <m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1:59:00"/>
    <n v="1263982307"/>
    <x v="2123"/>
    <b v="0"/>
    <n v="5"/>
    <b v="0"/>
    <s v="games/video games"/>
    <m/>
    <m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0:00:00"/>
    <n v="1286930435"/>
    <x v="2124"/>
    <b v="0"/>
    <n v="5"/>
    <b v="0"/>
    <s v="games/video games"/>
    <m/>
    <m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4T19:33:53"/>
    <n v="1436142833"/>
    <x v="2125"/>
    <b v="0"/>
    <n v="27"/>
    <b v="0"/>
    <s v="games/video games"/>
    <m/>
    <m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18:21:27"/>
    <n v="1415488887"/>
    <x v="2126"/>
    <b v="0"/>
    <n v="2"/>
    <b v="0"/>
    <s v="games/video games"/>
    <m/>
    <m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06:07:43"/>
    <n v="1423570063"/>
    <x v="2127"/>
    <b v="0"/>
    <n v="236"/>
    <b v="0"/>
    <s v="games/video games"/>
    <m/>
    <m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3:32:49"/>
    <n v="1406140369"/>
    <x v="2128"/>
    <b v="0"/>
    <n v="1"/>
    <b v="0"/>
    <s v="games/video games"/>
    <m/>
    <m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09T19:35:00"/>
    <n v="1454978100"/>
    <x v="2129"/>
    <b v="0"/>
    <n v="12"/>
    <b v="0"/>
    <s v="games/video games"/>
    <m/>
    <m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5T21:04:23"/>
    <n v="1405130663"/>
    <x v="2130"/>
    <b v="0"/>
    <n v="4"/>
    <b v="0"/>
    <s v="games/video games"/>
    <m/>
    <m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1T23:58:11"/>
    <n v="1434085091"/>
    <x v="2131"/>
    <b v="0"/>
    <n v="3"/>
    <b v="0"/>
    <s v="games/video games"/>
    <m/>
    <m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06:41:32"/>
    <n v="1388835692"/>
    <x v="2132"/>
    <b v="0"/>
    <n v="99"/>
    <b v="0"/>
    <s v="games/video games"/>
    <m/>
    <m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1:59:00"/>
    <n v="1300328399"/>
    <x v="2133"/>
    <b v="0"/>
    <n v="3"/>
    <b v="0"/>
    <s v="games/video games"/>
    <m/>
    <m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16:16:31"/>
    <n v="1364505391"/>
    <x v="2134"/>
    <b v="0"/>
    <n v="3"/>
    <b v="0"/>
    <s v="games/video games"/>
    <m/>
    <m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18:07:13"/>
    <n v="1346800033"/>
    <x v="2135"/>
    <b v="0"/>
    <n v="22"/>
    <b v="0"/>
    <s v="games/video games"/>
    <m/>
    <m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07:13:06"/>
    <n v="1379592786"/>
    <x v="2136"/>
    <b v="0"/>
    <n v="4"/>
    <b v="0"/>
    <s v="games/video games"/>
    <m/>
    <m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3:30:29"/>
    <n v="1415212229"/>
    <x v="2137"/>
    <b v="0"/>
    <n v="534"/>
    <b v="0"/>
    <s v="games/video games"/>
    <m/>
    <m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8T20:18:59"/>
    <n v="1381364339"/>
    <x v="2138"/>
    <b v="0"/>
    <n v="12"/>
    <b v="0"/>
    <s v="games/video games"/>
    <m/>
    <m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3:00:08"/>
    <n v="1475604008"/>
    <x v="2139"/>
    <b v="0"/>
    <n v="56"/>
    <b v="0"/>
    <s v="games/video games"/>
    <m/>
    <m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15:00:24"/>
    <n v="1355342424"/>
    <x v="2140"/>
    <b v="0"/>
    <n v="11"/>
    <b v="0"/>
    <s v="games/video games"/>
    <m/>
    <m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1:39:19"/>
    <n v="1413351559"/>
    <x v="2141"/>
    <b v="0"/>
    <n v="0"/>
    <b v="0"/>
    <s v="games/video games"/>
    <m/>
    <m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1:50:10"/>
    <n v="1449075010"/>
    <x v="2142"/>
    <b v="0"/>
    <n v="12"/>
    <b v="0"/>
    <s v="games/video games"/>
    <m/>
    <m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4:00:00"/>
    <n v="1275599812"/>
    <x v="2143"/>
    <b v="0"/>
    <n v="5"/>
    <b v="0"/>
    <s v="games/video games"/>
    <m/>
    <m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08:07:20"/>
    <n v="1376399240"/>
    <x v="2144"/>
    <b v="0"/>
    <n v="24"/>
    <b v="0"/>
    <s v="games/video games"/>
    <m/>
    <m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1:41:54"/>
    <n v="1382938914"/>
    <x v="2145"/>
    <b v="0"/>
    <n v="89"/>
    <b v="0"/>
    <s v="games/video games"/>
    <m/>
    <m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1:18:30"/>
    <n v="1453997910"/>
    <x v="2146"/>
    <b v="0"/>
    <n v="1"/>
    <b v="0"/>
    <s v="games/video games"/>
    <m/>
    <m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3:05:48"/>
    <n v="1413356748"/>
    <x v="2147"/>
    <b v="0"/>
    <n v="55"/>
    <b v="0"/>
    <s v="games/video games"/>
    <m/>
    <m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1:36:22"/>
    <n v="1425404182"/>
    <x v="2148"/>
    <b v="0"/>
    <n v="2"/>
    <b v="0"/>
    <s v="games/video games"/>
    <m/>
    <m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0T19:00:00"/>
    <n v="1277512556"/>
    <x v="2149"/>
    <b v="0"/>
    <n v="0"/>
    <b v="0"/>
    <s v="games/video games"/>
    <m/>
    <m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1:49:59"/>
    <n v="1465800599"/>
    <x v="2150"/>
    <b v="0"/>
    <n v="4"/>
    <b v="0"/>
    <s v="games/video games"/>
    <m/>
    <m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15:20:14"/>
    <n v="1464639614"/>
    <x v="2151"/>
    <b v="0"/>
    <n v="6"/>
    <b v="0"/>
    <s v="games/video games"/>
    <m/>
    <m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3:58:29"/>
    <n v="1392321509"/>
    <x v="2152"/>
    <b v="0"/>
    <n v="4"/>
    <b v="0"/>
    <s v="games/video games"/>
    <m/>
    <m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2:59:00"/>
    <n v="1417470718"/>
    <x v="2153"/>
    <b v="0"/>
    <n v="4"/>
    <b v="0"/>
    <s v="games/video games"/>
    <m/>
    <m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0:10:27"/>
    <n v="1389193827"/>
    <x v="2154"/>
    <b v="0"/>
    <n v="2"/>
    <b v="0"/>
    <s v="games/video games"/>
    <m/>
    <m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1:56:25"/>
    <n v="1456854985"/>
    <x v="2155"/>
    <b v="0"/>
    <n v="5"/>
    <b v="0"/>
    <s v="games/video games"/>
    <m/>
    <m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15:30:06"/>
    <n v="1375475406"/>
    <x v="2156"/>
    <b v="0"/>
    <n v="83"/>
    <b v="0"/>
    <s v="games/video games"/>
    <m/>
    <m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2:59:00"/>
    <n v="1479684783"/>
    <x v="2157"/>
    <b v="0"/>
    <n v="57"/>
    <b v="0"/>
    <s v="games/video games"/>
    <m/>
    <m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15:29:34"/>
    <n v="1356121774"/>
    <x v="2158"/>
    <b v="0"/>
    <n v="311"/>
    <b v="0"/>
    <s v="games/video games"/>
    <m/>
    <m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2:32:54"/>
    <n v="1308245574"/>
    <x v="2159"/>
    <b v="0"/>
    <n v="2"/>
    <b v="0"/>
    <s v="games/video games"/>
    <m/>
    <m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2:05:05"/>
    <n v="1334855105"/>
    <x v="2160"/>
    <b v="0"/>
    <n v="16"/>
    <b v="0"/>
    <s v="games/video games"/>
    <m/>
    <m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15:27:39"/>
    <n v="1440448059"/>
    <x v="2161"/>
    <b v="0"/>
    <n v="13"/>
    <b v="1"/>
    <s v="music/rock"/>
    <m/>
    <m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3:23:11"/>
    <n v="1403547791"/>
    <x v="2162"/>
    <b v="0"/>
    <n v="58"/>
    <b v="1"/>
    <s v="music/rock"/>
    <m/>
    <m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7T22:50:00"/>
    <n v="1429306520"/>
    <x v="2163"/>
    <b v="0"/>
    <n v="44"/>
    <b v="1"/>
    <s v="music/rock"/>
    <m/>
    <m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4T22:59:00"/>
    <n v="1464196414"/>
    <x v="2164"/>
    <b v="0"/>
    <n v="83"/>
    <b v="1"/>
    <s v="music/rock"/>
    <m/>
    <m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0:00:35"/>
    <n v="1457539235"/>
    <x v="2165"/>
    <b v="0"/>
    <n v="117"/>
    <b v="1"/>
    <s v="music/rock"/>
    <m/>
    <m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16:06:58"/>
    <n v="1413922018"/>
    <x v="2166"/>
    <b v="0"/>
    <n v="32"/>
    <b v="1"/>
    <s v="music/rock"/>
    <m/>
    <m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4T20:35:37"/>
    <n v="1346463337"/>
    <x v="2167"/>
    <b v="0"/>
    <n v="8"/>
    <b v="1"/>
    <s v="music/rock"/>
    <m/>
    <m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0:00:00"/>
    <n v="1484058261"/>
    <x v="2168"/>
    <b v="0"/>
    <n v="340"/>
    <b v="1"/>
    <s v="music/rock"/>
    <m/>
    <m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1:49:11"/>
    <n v="1488214151"/>
    <x v="2169"/>
    <b v="0"/>
    <n v="7"/>
    <b v="1"/>
    <s v="music/rock"/>
    <m/>
    <m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3:00:22"/>
    <n v="1436810422"/>
    <x v="2170"/>
    <b v="0"/>
    <n v="19"/>
    <b v="1"/>
    <s v="music/rock"/>
    <m/>
    <m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0:00:00"/>
    <n v="1431903495"/>
    <x v="2171"/>
    <b v="0"/>
    <n v="47"/>
    <b v="1"/>
    <s v="music/rock"/>
    <m/>
    <m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08:55:20"/>
    <n v="1426773320"/>
    <x v="2172"/>
    <b v="0"/>
    <n v="13"/>
    <b v="1"/>
    <s v="music/rock"/>
    <m/>
    <m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09T22:59:00"/>
    <n v="1376066243"/>
    <x v="2173"/>
    <b v="0"/>
    <n v="90"/>
    <b v="1"/>
    <s v="music/rock"/>
    <m/>
    <m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08:01:47"/>
    <n v="1459861307"/>
    <x v="2174"/>
    <b v="0"/>
    <n v="63"/>
    <b v="1"/>
    <s v="music/rock"/>
    <m/>
    <m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0T19:13:06"/>
    <n v="1468455186"/>
    <x v="2175"/>
    <b v="0"/>
    <n v="26"/>
    <b v="1"/>
    <s v="music/rock"/>
    <m/>
    <m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0:11:49"/>
    <n v="1427987509"/>
    <x v="2176"/>
    <b v="0"/>
    <n v="71"/>
    <b v="1"/>
    <s v="music/rock"/>
    <m/>
    <m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1:01:07"/>
    <n v="1463032867"/>
    <x v="2177"/>
    <b v="0"/>
    <n v="38"/>
    <b v="1"/>
    <s v="music/rock"/>
    <m/>
    <m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0:16:37"/>
    <n v="1482160597"/>
    <x v="2178"/>
    <b v="0"/>
    <n v="859"/>
    <b v="1"/>
    <s v="music/rock"/>
    <m/>
    <m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0T23:06:32"/>
    <n v="1426133192"/>
    <x v="2179"/>
    <b v="0"/>
    <n v="21"/>
    <b v="1"/>
    <s v="music/rock"/>
    <m/>
    <m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2:04:28"/>
    <n v="1443801868"/>
    <x v="2180"/>
    <b v="0"/>
    <n v="78"/>
    <b v="1"/>
    <s v="music/rock"/>
    <m/>
    <m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0T19:07:33"/>
    <n v="1486426053"/>
    <x v="2181"/>
    <b v="0"/>
    <n v="53"/>
    <b v="1"/>
    <s v="games/tabletop games"/>
    <m/>
    <m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16:37:05"/>
    <n v="1409261825"/>
    <x v="2182"/>
    <b v="0"/>
    <n v="356"/>
    <b v="1"/>
    <s v="games/tabletop games"/>
    <m/>
    <m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0:00:00"/>
    <n v="1484037977"/>
    <x v="2183"/>
    <b v="0"/>
    <n v="279"/>
    <b v="1"/>
    <s v="games/tabletop games"/>
    <m/>
    <m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1:00:00"/>
    <n v="1452530041"/>
    <x v="2184"/>
    <b v="1"/>
    <n v="266"/>
    <b v="1"/>
    <s v="games/tabletop games"/>
    <m/>
    <m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3:23:59"/>
    <n v="1360830239"/>
    <x v="2185"/>
    <b v="0"/>
    <n v="623"/>
    <b v="1"/>
    <s v="games/tabletop games"/>
    <m/>
    <m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6T21:00:00"/>
    <n v="1470062743"/>
    <x v="2186"/>
    <b v="0"/>
    <n v="392"/>
    <b v="1"/>
    <s v="games/tabletop games"/>
    <m/>
    <m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2T22:59:00"/>
    <n v="1425531666"/>
    <x v="2187"/>
    <b v="1"/>
    <n v="3562"/>
    <b v="1"/>
    <s v="games/tabletop games"/>
    <m/>
    <m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2:00:00"/>
    <n v="1474380241"/>
    <x v="2188"/>
    <b v="0"/>
    <n v="514"/>
    <b v="1"/>
    <s v="games/tabletop games"/>
    <m/>
    <m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17:00:00"/>
    <n v="1460055300"/>
    <x v="2189"/>
    <b v="0"/>
    <n v="88"/>
    <b v="1"/>
    <s v="games/tabletop games"/>
    <m/>
    <m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1:59:00"/>
    <n v="1455721204"/>
    <x v="2190"/>
    <b v="0"/>
    <n v="537"/>
    <b v="1"/>
    <s v="games/tabletop games"/>
    <m/>
    <m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15:00:27"/>
    <n v="1486065627"/>
    <x v="2191"/>
    <b v="0"/>
    <n v="25"/>
    <b v="1"/>
    <s v="games/tabletop games"/>
    <m/>
    <m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18:00:00"/>
    <n v="1479414344"/>
    <x v="2192"/>
    <b v="0"/>
    <n v="3238"/>
    <b v="1"/>
    <s v="games/tabletop games"/>
    <m/>
    <m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0T23:59:00"/>
    <n v="1477043072"/>
    <x v="2193"/>
    <b v="0"/>
    <n v="897"/>
    <b v="1"/>
    <s v="games/tabletop games"/>
    <m/>
    <m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2:11:30"/>
    <n v="1456423890"/>
    <x v="2194"/>
    <b v="0"/>
    <n v="878"/>
    <b v="1"/>
    <s v="games/tabletop games"/>
    <m/>
    <m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3:31:40"/>
    <n v="1436725900"/>
    <x v="2195"/>
    <b v="0"/>
    <n v="115"/>
    <b v="1"/>
    <s v="games/tabletop games"/>
    <m/>
    <m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2:00:00"/>
    <n v="1478000502"/>
    <x v="2196"/>
    <b v="0"/>
    <n v="234"/>
    <b v="1"/>
    <s v="games/tabletop games"/>
    <m/>
    <m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09:00:59"/>
    <n v="1422540059"/>
    <x v="2197"/>
    <b v="0"/>
    <n v="4330"/>
    <b v="1"/>
    <s v="games/tabletop games"/>
    <m/>
    <m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08:20:00"/>
    <n v="1444911600"/>
    <x v="2198"/>
    <b v="0"/>
    <n v="651"/>
    <b v="1"/>
    <s v="games/tabletop games"/>
    <m/>
    <m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4:59:58"/>
    <n v="1442311198"/>
    <x v="2199"/>
    <b v="1"/>
    <n v="251"/>
    <b v="1"/>
    <s v="games/tabletop games"/>
    <m/>
    <m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5T22:00:00"/>
    <n v="1433775668"/>
    <x v="2200"/>
    <b v="0"/>
    <n v="263"/>
    <b v="1"/>
    <s v="games/tabletop games"/>
    <m/>
    <m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15:19:25"/>
    <n v="1357157965"/>
    <x v="2201"/>
    <b v="0"/>
    <n v="28"/>
    <b v="1"/>
    <s v="music/electronic music"/>
    <m/>
    <m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15:22:48"/>
    <n v="1349209368"/>
    <x v="2202"/>
    <b v="0"/>
    <n v="721"/>
    <b v="1"/>
    <s v="music/electronic music"/>
    <m/>
    <m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15:38:02"/>
    <n v="1440535082"/>
    <x v="2203"/>
    <b v="0"/>
    <n v="50"/>
    <b v="1"/>
    <s v="music/electronic music"/>
    <m/>
    <m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2:28:39"/>
    <n v="1360222119"/>
    <x v="2204"/>
    <b v="0"/>
    <n v="73"/>
    <b v="1"/>
    <s v="music/electronic music"/>
    <m/>
    <m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4:43:09"/>
    <n v="1335987789"/>
    <x v="2205"/>
    <b v="0"/>
    <n v="27"/>
    <b v="1"/>
    <s v="music/electronic music"/>
    <m/>
    <m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1:10:24"/>
    <n v="1333001424"/>
    <x v="2206"/>
    <b v="0"/>
    <n v="34"/>
    <b v="1"/>
    <s v="music/electronic music"/>
    <m/>
    <m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0:39:33"/>
    <n v="1381984773"/>
    <x v="2207"/>
    <b v="0"/>
    <n v="7"/>
    <b v="1"/>
    <s v="music/electronic music"/>
    <m/>
    <m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6T23:00:00"/>
    <n v="1328649026"/>
    <x v="2208"/>
    <b v="0"/>
    <n v="24"/>
    <b v="1"/>
    <s v="music/electronic music"/>
    <m/>
    <m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18:00:00"/>
    <n v="1396524644"/>
    <x v="2209"/>
    <b v="0"/>
    <n v="15"/>
    <b v="1"/>
    <s v="music/electronic music"/>
    <m/>
    <m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2:36:00"/>
    <n v="1329442510"/>
    <x v="2210"/>
    <b v="0"/>
    <n v="72"/>
    <b v="1"/>
    <s v="music/electronic music"/>
    <m/>
    <m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1:59:00"/>
    <n v="1395168625"/>
    <x v="2211"/>
    <b v="0"/>
    <n v="120"/>
    <b v="1"/>
    <s v="music/electronic music"/>
    <m/>
    <m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3T20:00:00"/>
    <n v="1380650177"/>
    <x v="2212"/>
    <b v="0"/>
    <n v="123"/>
    <b v="1"/>
    <s v="music/electronic music"/>
    <m/>
    <m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4:49:39"/>
    <n v="1429127379"/>
    <x v="2213"/>
    <b v="0"/>
    <n v="1"/>
    <b v="1"/>
    <s v="music/electronic music"/>
    <m/>
    <m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4:00:48"/>
    <n v="1389121248"/>
    <x v="2214"/>
    <b v="0"/>
    <n v="24"/>
    <b v="1"/>
    <s v="music/electronic music"/>
    <m/>
    <m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1:59:00"/>
    <n v="1329671572"/>
    <x v="2215"/>
    <b v="0"/>
    <n v="33"/>
    <b v="1"/>
    <s v="music/electronic music"/>
    <m/>
    <m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3:02:25"/>
    <n v="1436464945"/>
    <x v="2216"/>
    <b v="0"/>
    <n v="14"/>
    <b v="1"/>
    <s v="music/electronic music"/>
    <m/>
    <m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3:00:00"/>
    <n v="1445539113"/>
    <x v="2217"/>
    <b v="0"/>
    <n v="9"/>
    <b v="1"/>
    <s v="music/electronic music"/>
    <m/>
    <m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8T19:00:00"/>
    <n v="1344281383"/>
    <x v="2218"/>
    <b v="0"/>
    <n v="76"/>
    <b v="1"/>
    <s v="music/electronic music"/>
    <m/>
    <m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2:15:12"/>
    <n v="1437412512"/>
    <x v="2219"/>
    <b v="0"/>
    <n v="19"/>
    <b v="1"/>
    <s v="music/electronic music"/>
    <m/>
    <m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6T20:27:16"/>
    <n v="1372296436"/>
    <x v="2220"/>
    <b v="0"/>
    <n v="69"/>
    <b v="1"/>
    <s v="music/electronic music"/>
    <m/>
    <m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2T19:00:00"/>
    <n v="1458748809"/>
    <x v="2221"/>
    <b v="0"/>
    <n v="218"/>
    <b v="1"/>
    <s v="games/tabletop games"/>
    <m/>
    <m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3:54:07"/>
    <n v="1325184847"/>
    <x v="2222"/>
    <b v="0"/>
    <n v="30"/>
    <b v="1"/>
    <s v="games/tabletop games"/>
    <m/>
    <m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0:22:48"/>
    <n v="1432826568"/>
    <x v="2223"/>
    <b v="0"/>
    <n v="100"/>
    <b v="1"/>
    <s v="games/tabletop games"/>
    <m/>
    <m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4:00:00"/>
    <n v="1475337675"/>
    <x v="2224"/>
    <b v="0"/>
    <n v="296"/>
    <b v="1"/>
    <s v="games/tabletop games"/>
    <m/>
    <m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4:00:15"/>
    <n v="1408734015"/>
    <x v="2225"/>
    <b v="0"/>
    <n v="1204"/>
    <b v="1"/>
    <s v="games/tabletop games"/>
    <m/>
    <m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1T23:59:00"/>
    <n v="1452625822"/>
    <x v="2226"/>
    <b v="0"/>
    <n v="321"/>
    <b v="1"/>
    <s v="games/tabletop games"/>
    <m/>
    <m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15:22:35"/>
    <n v="1381778555"/>
    <x v="2227"/>
    <b v="0"/>
    <n v="301"/>
    <b v="1"/>
    <s v="games/tabletop games"/>
    <m/>
    <m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1:40:36"/>
    <n v="1437115236"/>
    <x v="2228"/>
    <b v="0"/>
    <n v="144"/>
    <b v="1"/>
    <s v="games/tabletop games"/>
    <m/>
    <m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2T23:00:00"/>
    <n v="1375113391"/>
    <x v="2229"/>
    <b v="0"/>
    <n v="539"/>
    <b v="1"/>
    <s v="games/tabletop games"/>
    <m/>
    <m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16:08:47"/>
    <n v="1395868127"/>
    <x v="2230"/>
    <b v="0"/>
    <n v="498"/>
    <b v="1"/>
    <s v="games/tabletop games"/>
    <m/>
    <m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0:00:00"/>
    <n v="1369864301"/>
    <x v="2231"/>
    <b v="0"/>
    <n v="1113"/>
    <b v="1"/>
    <s v="games/tabletop games"/>
    <m/>
    <m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8T22:00:00"/>
    <n v="1402945408"/>
    <x v="2232"/>
    <b v="0"/>
    <n v="988"/>
    <b v="1"/>
    <s v="games/tabletop games"/>
    <m/>
    <m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3T19:00:00"/>
    <n v="1448269539"/>
    <x v="2233"/>
    <b v="0"/>
    <n v="391"/>
    <b v="1"/>
    <s v="games/tabletop games"/>
    <m/>
    <m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4:47:27"/>
    <n v="1481053647"/>
    <x v="2234"/>
    <b v="0"/>
    <n v="28"/>
    <b v="1"/>
    <s v="games/tabletop games"/>
    <m/>
    <m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18:31:51"/>
    <n v="1424997111"/>
    <x v="2235"/>
    <b v="0"/>
    <n v="147"/>
    <b v="1"/>
    <s v="games/tabletop games"/>
    <m/>
    <m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09:48:43"/>
    <n v="1451746123"/>
    <x v="2236"/>
    <b v="0"/>
    <n v="680"/>
    <b v="1"/>
    <s v="games/tabletop games"/>
    <m/>
    <m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2:59:00"/>
    <n v="1412294683"/>
    <x v="2237"/>
    <b v="0"/>
    <n v="983"/>
    <b v="1"/>
    <s v="games/tabletop games"/>
    <m/>
    <m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09:55:16"/>
    <n v="1486565716"/>
    <x v="2238"/>
    <b v="0"/>
    <n v="79"/>
    <b v="1"/>
    <s v="games/tabletop games"/>
    <m/>
    <m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1-30T23:02:00"/>
    <n v="1382742014"/>
    <x v="2239"/>
    <b v="0"/>
    <n v="426"/>
    <b v="1"/>
    <s v="games/tabletop games"/>
    <m/>
    <m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4:49:04"/>
    <n v="1458762544"/>
    <x v="2240"/>
    <b v="0"/>
    <n v="96"/>
    <b v="1"/>
    <s v="games/tabletop games"/>
    <m/>
    <m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4:51:40"/>
    <n v="1485892300"/>
    <x v="2241"/>
    <b v="0"/>
    <n v="163"/>
    <b v="1"/>
    <s v="games/tabletop games"/>
    <m/>
    <m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6T22:02:00"/>
    <n v="1382449733"/>
    <x v="2242"/>
    <b v="0"/>
    <n v="2525"/>
    <b v="1"/>
    <s v="games/tabletop games"/>
    <m/>
    <m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2T22:00:00"/>
    <n v="1488823290"/>
    <x v="2243"/>
    <b v="0"/>
    <n v="2035"/>
    <b v="1"/>
    <s v="games/tabletop games"/>
    <m/>
    <m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15:30:00"/>
    <n v="1475609946"/>
    <x v="2244"/>
    <b v="0"/>
    <n v="290"/>
    <b v="1"/>
    <s v="games/tabletop games"/>
    <m/>
    <m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3:00:00"/>
    <n v="1390323617"/>
    <x v="2245"/>
    <b v="0"/>
    <n v="1980"/>
    <b v="1"/>
    <s v="games/tabletop games"/>
    <m/>
    <m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4:00:10"/>
    <n v="1438801210"/>
    <x v="2246"/>
    <b v="0"/>
    <n v="57"/>
    <b v="1"/>
    <s v="games/tabletop games"/>
    <m/>
    <m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0:59:25"/>
    <n v="1436975965"/>
    <x v="2247"/>
    <b v="0"/>
    <n v="380"/>
    <b v="1"/>
    <s v="games/tabletop games"/>
    <m/>
    <m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16:01:18"/>
    <n v="1479157278"/>
    <x v="2248"/>
    <b v="0"/>
    <n v="128"/>
    <b v="1"/>
    <s v="games/tabletop games"/>
    <m/>
    <m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0:52:45"/>
    <n v="1362329565"/>
    <x v="2249"/>
    <b v="0"/>
    <n v="180"/>
    <b v="1"/>
    <s v="games/tabletop games"/>
    <m/>
    <m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2T20:07:53"/>
    <n v="1478131673"/>
    <x v="2250"/>
    <b v="0"/>
    <n v="571"/>
    <b v="1"/>
    <s v="games/tabletop games"/>
    <m/>
    <m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3:17:57"/>
    <n v="1406362677"/>
    <x v="2251"/>
    <b v="0"/>
    <n v="480"/>
    <b v="1"/>
    <s v="games/tabletop games"/>
    <m/>
    <m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2:52:18"/>
    <n v="1469173938"/>
    <x v="2252"/>
    <b v="0"/>
    <n v="249"/>
    <b v="1"/>
    <s v="games/tabletop games"/>
    <m/>
    <m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1:09:07"/>
    <n v="1445267347"/>
    <x v="2253"/>
    <b v="0"/>
    <n v="84"/>
    <b v="1"/>
    <s v="games/tabletop games"/>
    <m/>
    <m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0:32:48"/>
    <n v="1484667168"/>
    <x v="2254"/>
    <b v="0"/>
    <n v="197"/>
    <b v="1"/>
    <s v="games/tabletop games"/>
    <m/>
    <m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17:50:51"/>
    <n v="1460069451"/>
    <x v="2255"/>
    <b v="0"/>
    <n v="271"/>
    <b v="1"/>
    <s v="games/tabletop games"/>
    <m/>
    <m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05:50:46"/>
    <n v="1478602246"/>
    <x v="2256"/>
    <b v="0"/>
    <n v="50"/>
    <b v="1"/>
    <s v="games/tabletop games"/>
    <m/>
    <m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18:00:00"/>
    <n v="1463351329"/>
    <x v="2257"/>
    <b v="0"/>
    <n v="169"/>
    <b v="1"/>
    <s v="games/tabletop games"/>
    <m/>
    <m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3:01:27"/>
    <n v="1431453687"/>
    <x v="2258"/>
    <b v="0"/>
    <n v="205"/>
    <b v="1"/>
    <s v="games/tabletop games"/>
    <m/>
    <m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4:18:56"/>
    <n v="1480360736"/>
    <x v="2259"/>
    <b v="0"/>
    <n v="206"/>
    <b v="1"/>
    <s v="games/tabletop games"/>
    <m/>
    <m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18:24:10"/>
    <n v="1393287850"/>
    <x v="2260"/>
    <b v="0"/>
    <n v="84"/>
    <b v="1"/>
    <s v="games/tabletop games"/>
    <m/>
    <m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2:23:40"/>
    <n v="1485278620"/>
    <x v="2261"/>
    <b v="0"/>
    <n v="210"/>
    <b v="1"/>
    <s v="games/tabletop games"/>
    <m/>
    <m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7T19:00:00"/>
    <n v="1413295358"/>
    <x v="2262"/>
    <b v="0"/>
    <n v="181"/>
    <b v="1"/>
    <s v="games/tabletop games"/>
    <m/>
    <m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4:58:33"/>
    <n v="1420919913"/>
    <x v="2263"/>
    <b v="0"/>
    <n v="60"/>
    <b v="1"/>
    <s v="games/tabletop games"/>
    <m/>
    <m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2T22:00:00"/>
    <n v="1462543114"/>
    <x v="2264"/>
    <b v="0"/>
    <n v="445"/>
    <b v="1"/>
    <s v="games/tabletop games"/>
    <m/>
    <m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15:28:27"/>
    <n v="1479241707"/>
    <x v="2265"/>
    <b v="0"/>
    <n v="17"/>
    <b v="1"/>
    <s v="games/tabletop games"/>
    <m/>
    <m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6T21:00:00"/>
    <n v="1460235592"/>
    <x v="2266"/>
    <b v="0"/>
    <n v="194"/>
    <b v="1"/>
    <s v="games/tabletop games"/>
    <m/>
    <m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0T20:00:00"/>
    <n v="1416945297"/>
    <x v="2267"/>
    <b v="0"/>
    <n v="404"/>
    <b v="1"/>
    <s v="games/tabletop games"/>
    <m/>
    <m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1T20:58:35"/>
    <n v="1486691915"/>
    <x v="2268"/>
    <b v="0"/>
    <n v="194"/>
    <b v="1"/>
    <s v="games/tabletop games"/>
    <m/>
    <m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0:00:00"/>
    <n v="1486745663"/>
    <x v="2269"/>
    <b v="0"/>
    <n v="902"/>
    <b v="1"/>
    <s v="games/tabletop games"/>
    <m/>
    <m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16:59:00"/>
    <n v="1482353513"/>
    <x v="2270"/>
    <b v="0"/>
    <n v="1670"/>
    <b v="1"/>
    <s v="games/tabletop games"/>
    <m/>
    <m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09T19:00:04"/>
    <n v="1478736004"/>
    <x v="2271"/>
    <b v="0"/>
    <n v="1328"/>
    <b v="1"/>
    <s v="games/tabletop games"/>
    <m/>
    <m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1:47:16"/>
    <n v="1446914836"/>
    <x v="2272"/>
    <b v="0"/>
    <n v="944"/>
    <b v="1"/>
    <s v="games/tabletop games"/>
    <m/>
    <m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07:10:42"/>
    <n v="1487164242"/>
    <x v="2273"/>
    <b v="0"/>
    <n v="147"/>
    <b v="1"/>
    <s v="games/tabletop games"/>
    <m/>
    <m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07:00:57"/>
    <n v="1390564857"/>
    <x v="2274"/>
    <b v="0"/>
    <n v="99"/>
    <b v="1"/>
    <s v="games/tabletop games"/>
    <m/>
    <m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09:47:59"/>
    <n v="1416667679"/>
    <x v="2275"/>
    <b v="0"/>
    <n v="79"/>
    <b v="1"/>
    <s v="games/tabletop games"/>
    <m/>
    <m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0:38:09"/>
    <n v="1386344289"/>
    <x v="2276"/>
    <b v="0"/>
    <n v="75"/>
    <b v="1"/>
    <s v="games/tabletop games"/>
    <m/>
    <m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1:17:03"/>
    <n v="1327767423"/>
    <x v="2277"/>
    <b v="0"/>
    <n v="207"/>
    <b v="1"/>
    <s v="games/tabletop games"/>
    <m/>
    <m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17:59:00"/>
    <n v="1448902867"/>
    <x v="2278"/>
    <b v="0"/>
    <n v="102"/>
    <b v="1"/>
    <s v="games/tabletop games"/>
    <m/>
    <m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3T23:00:00"/>
    <n v="1421436099"/>
    <x v="2279"/>
    <b v="0"/>
    <n v="32"/>
    <b v="1"/>
    <s v="games/tabletop games"/>
    <m/>
    <m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09:59:51"/>
    <n v="1439909991"/>
    <x v="2280"/>
    <b v="0"/>
    <n v="480"/>
    <b v="1"/>
    <s v="games/tabletop games"/>
    <m/>
    <m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1:50:00"/>
    <n v="1306219897"/>
    <x v="2281"/>
    <b v="0"/>
    <n v="11"/>
    <b v="1"/>
    <s v="music/rock"/>
    <m/>
    <m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3T23:11:26"/>
    <n v="1447560686"/>
    <x v="2282"/>
    <b v="0"/>
    <n v="12"/>
    <b v="1"/>
    <s v="music/rock"/>
    <m/>
    <m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8T21:00:04"/>
    <n v="1331348404"/>
    <x v="2283"/>
    <b v="0"/>
    <n v="48"/>
    <b v="1"/>
    <s v="music/rock"/>
    <m/>
    <m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1T23:00:00"/>
    <n v="1297451245"/>
    <x v="2284"/>
    <b v="0"/>
    <n v="59"/>
    <b v="1"/>
    <s v="music/rock"/>
    <m/>
    <m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8T23:27:23"/>
    <n v="1338352043"/>
    <x v="2285"/>
    <b v="0"/>
    <n v="79"/>
    <b v="1"/>
    <s v="music/rock"/>
    <m/>
    <m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5T22:59:00"/>
    <n v="1376003254"/>
    <x v="2286"/>
    <b v="0"/>
    <n v="14"/>
    <b v="1"/>
    <s v="music/rock"/>
    <m/>
    <m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1:01:00"/>
    <n v="1401724860"/>
    <x v="2287"/>
    <b v="0"/>
    <n v="106"/>
    <b v="1"/>
    <s v="music/rock"/>
    <m/>
    <m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3:00:00"/>
    <n v="1339098689"/>
    <x v="2288"/>
    <b v="0"/>
    <n v="25"/>
    <b v="1"/>
    <s v="music/rock"/>
    <m/>
    <m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18:22:00"/>
    <n v="1382659060"/>
    <x v="2289"/>
    <b v="0"/>
    <n v="25"/>
    <b v="1"/>
    <s v="music/rock"/>
    <m/>
    <m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2:00:00"/>
    <n v="1252908330"/>
    <x v="2290"/>
    <b v="0"/>
    <n v="29"/>
    <b v="1"/>
    <s v="music/rock"/>
    <m/>
    <m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2T23:00:00"/>
    <n v="1332199618"/>
    <x v="2291"/>
    <b v="0"/>
    <n v="43"/>
    <b v="1"/>
    <s v="music/rock"/>
    <m/>
    <m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1:44:36"/>
    <n v="1332175476"/>
    <x v="2292"/>
    <b v="0"/>
    <n v="46"/>
    <b v="1"/>
    <s v="music/rock"/>
    <m/>
    <m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4T22:59:00"/>
    <n v="1346345999"/>
    <x v="2293"/>
    <b v="0"/>
    <n v="27"/>
    <b v="1"/>
    <s v="music/rock"/>
    <m/>
    <m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2:21:20"/>
    <n v="1356110480"/>
    <x v="2294"/>
    <b v="0"/>
    <n v="112"/>
    <b v="1"/>
    <s v="music/rock"/>
    <m/>
    <m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17:54:16"/>
    <n v="1356648856"/>
    <x v="2295"/>
    <b v="0"/>
    <n v="34"/>
    <b v="1"/>
    <s v="music/rock"/>
    <m/>
    <m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2:33:46"/>
    <n v="1326994426"/>
    <x v="2296"/>
    <b v="0"/>
    <n v="145"/>
    <b v="1"/>
    <s v="music/rock"/>
    <m/>
    <m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3T22:59:00"/>
    <n v="1328749249"/>
    <x v="2297"/>
    <b v="0"/>
    <n v="19"/>
    <b v="1"/>
    <s v="music/rock"/>
    <m/>
    <m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4:10:33"/>
    <n v="1393272633"/>
    <x v="2298"/>
    <b v="0"/>
    <n v="288"/>
    <b v="1"/>
    <s v="music/rock"/>
    <m/>
    <m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5T19:46:49"/>
    <n v="1295657209"/>
    <x v="2299"/>
    <b v="0"/>
    <n v="14"/>
    <b v="1"/>
    <s v="music/rock"/>
    <m/>
    <m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2:26:56"/>
    <n v="1339694816"/>
    <x v="2300"/>
    <b v="0"/>
    <n v="7"/>
    <b v="1"/>
    <s v="music/rock"/>
    <m/>
    <m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0T22:31:36"/>
    <n v="1369193496"/>
    <x v="2301"/>
    <b v="1"/>
    <n v="211"/>
    <b v="1"/>
    <s v="music/indie rock"/>
    <m/>
    <m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2:00:00"/>
    <n v="1385585434"/>
    <x v="2302"/>
    <b v="1"/>
    <n v="85"/>
    <b v="1"/>
    <s v="music/indie rock"/>
    <m/>
    <m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2T22:39:56"/>
    <n v="1320287996"/>
    <x v="2303"/>
    <b v="1"/>
    <n v="103"/>
    <b v="1"/>
    <s v="music/indie rock"/>
    <m/>
    <m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0-12-31T23:59:00"/>
    <n v="1290281691"/>
    <x v="2304"/>
    <b v="1"/>
    <n v="113"/>
    <b v="1"/>
    <s v="music/indie rock"/>
    <m/>
    <m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3:00:00"/>
    <n v="1405356072"/>
    <x v="2305"/>
    <b v="1"/>
    <n v="167"/>
    <b v="1"/>
    <s v="music/indie rock"/>
    <m/>
    <m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09T23:02:09"/>
    <n v="1328760129"/>
    <x v="2306"/>
    <b v="1"/>
    <n v="73"/>
    <b v="1"/>
    <s v="music/indie rock"/>
    <m/>
    <m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4:15:28"/>
    <n v="1333653333"/>
    <x v="2307"/>
    <b v="1"/>
    <n v="75"/>
    <b v="1"/>
    <s v="music/indie rock"/>
    <m/>
    <m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8T20:00:00"/>
    <n v="1406847996"/>
    <x v="2308"/>
    <b v="1"/>
    <n v="614"/>
    <b v="1"/>
    <s v="music/indie rock"/>
    <m/>
    <m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18:42:17"/>
    <n v="1359848537"/>
    <x v="2309"/>
    <b v="1"/>
    <n v="107"/>
    <b v="1"/>
    <s v="music/indie rock"/>
    <m/>
    <m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3:03:35"/>
    <n v="1361300615"/>
    <x v="2310"/>
    <b v="1"/>
    <n v="1224"/>
    <b v="1"/>
    <s v="music/indie rock"/>
    <m/>
    <m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6T19:06:29"/>
    <n v="1396829189"/>
    <x v="2311"/>
    <b v="1"/>
    <n v="104"/>
    <b v="1"/>
    <s v="music/indie rock"/>
    <m/>
    <m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18:00:00"/>
    <n v="1395155478"/>
    <x v="2312"/>
    <b v="1"/>
    <n v="79"/>
    <b v="1"/>
    <s v="music/indie rock"/>
    <m/>
    <m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18:00:26"/>
    <n v="1333494026"/>
    <x v="2313"/>
    <b v="1"/>
    <n v="157"/>
    <b v="1"/>
    <s v="music/indie rock"/>
    <m/>
    <m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08:14:17"/>
    <n v="1336482857"/>
    <x v="2314"/>
    <b v="1"/>
    <n v="50"/>
    <b v="1"/>
    <s v="music/indie rock"/>
    <m/>
    <m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2:25:43"/>
    <n v="1333646743"/>
    <x v="2315"/>
    <b v="1"/>
    <n v="64"/>
    <b v="1"/>
    <s v="music/indie rock"/>
    <m/>
    <m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3:24:00"/>
    <n v="1253726650"/>
    <x v="2316"/>
    <b v="1"/>
    <n v="200"/>
    <b v="1"/>
    <s v="music/indie rock"/>
    <m/>
    <m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0:00:00"/>
    <n v="1263474049"/>
    <x v="2317"/>
    <b v="1"/>
    <n v="22"/>
    <b v="1"/>
    <s v="music/indie rock"/>
    <m/>
    <m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5T22:59:00"/>
    <n v="1251214014"/>
    <x v="2318"/>
    <b v="1"/>
    <n v="163"/>
    <b v="1"/>
    <s v="music/indie rock"/>
    <m/>
    <m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4T20:58:05"/>
    <n v="1384480685"/>
    <x v="2319"/>
    <b v="1"/>
    <n v="77"/>
    <b v="1"/>
    <s v="music/indie rock"/>
    <m/>
    <m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3:36:40"/>
    <n v="1393443400"/>
    <x v="2320"/>
    <b v="1"/>
    <n v="89"/>
    <b v="1"/>
    <s v="music/indie rock"/>
    <m/>
    <m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0:15:01"/>
    <n v="1488694501"/>
    <x v="2321"/>
    <b v="0"/>
    <n v="64"/>
    <b v="0"/>
    <s v="food/small batch"/>
    <m/>
    <m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15:29:29"/>
    <n v="1489181369"/>
    <x v="2322"/>
    <b v="0"/>
    <n v="4"/>
    <b v="0"/>
    <s v="food/small batch"/>
    <m/>
    <m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3:07:27"/>
    <n v="1489428447"/>
    <x v="2323"/>
    <b v="0"/>
    <n v="4"/>
    <b v="0"/>
    <s v="food/small batch"/>
    <m/>
    <m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15:14:45"/>
    <n v="1487970885"/>
    <x v="2324"/>
    <b v="0"/>
    <n v="61"/>
    <b v="0"/>
    <s v="food/small batch"/>
    <m/>
    <m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18:32:11"/>
    <n v="1488241931"/>
    <x v="2325"/>
    <b v="0"/>
    <n v="7"/>
    <b v="0"/>
    <s v="food/small batch"/>
    <m/>
    <m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2:00:00"/>
    <n v="1489106948"/>
    <x v="2326"/>
    <b v="0"/>
    <n v="1"/>
    <b v="0"/>
    <s v="food/small batch"/>
    <m/>
    <m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17:00:40"/>
    <n v="1406066440"/>
    <x v="2327"/>
    <b v="1"/>
    <n v="3355"/>
    <b v="1"/>
    <s v="food/small batch"/>
    <m/>
    <m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3:45:37"/>
    <n v="1431715537"/>
    <x v="2328"/>
    <b v="1"/>
    <n v="537"/>
    <b v="1"/>
    <s v="food/small batch"/>
    <m/>
    <m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09:59:06"/>
    <n v="1403017146"/>
    <x v="2329"/>
    <b v="1"/>
    <n v="125"/>
    <b v="1"/>
    <s v="food/small batch"/>
    <m/>
    <m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4T19:00:00"/>
    <n v="1448400943"/>
    <x v="2330"/>
    <b v="1"/>
    <n v="163"/>
    <b v="1"/>
    <s v="food/small batch"/>
    <m/>
    <m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7T19:08:10"/>
    <n v="1405728490"/>
    <x v="2331"/>
    <b v="1"/>
    <n v="283"/>
    <b v="1"/>
    <s v="food/small batch"/>
    <m/>
    <m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0:04:31"/>
    <n v="1420643071"/>
    <x v="2332"/>
    <b v="1"/>
    <n v="352"/>
    <b v="1"/>
    <s v="food/small batch"/>
    <m/>
    <m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2:50:00"/>
    <n v="1399563390"/>
    <x v="2333"/>
    <b v="1"/>
    <n v="94"/>
    <b v="1"/>
    <s v="food/small batch"/>
    <m/>
    <m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2:34:00"/>
    <n v="1412611498"/>
    <x v="2334"/>
    <b v="1"/>
    <n v="67"/>
    <b v="1"/>
    <s v="food/small batch"/>
    <m/>
    <m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08:44:03"/>
    <n v="1399902243"/>
    <x v="2335"/>
    <b v="1"/>
    <n v="221"/>
    <b v="1"/>
    <s v="food/small batch"/>
    <m/>
    <m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17:11:35"/>
    <n v="1390860695"/>
    <x v="2336"/>
    <b v="1"/>
    <n v="2165"/>
    <b v="1"/>
    <s v="food/small batch"/>
    <m/>
    <m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0:22:23"/>
    <n v="1401204143"/>
    <x v="2337"/>
    <b v="1"/>
    <n v="179"/>
    <b v="1"/>
    <s v="food/small batch"/>
    <m/>
    <m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16:31:24"/>
    <n v="1401485484"/>
    <x v="2338"/>
    <b v="1"/>
    <n v="123"/>
    <b v="1"/>
    <s v="food/small batch"/>
    <m/>
    <m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2:59:00"/>
    <n v="1479496309"/>
    <x v="2339"/>
    <b v="1"/>
    <n v="1104"/>
    <b v="1"/>
    <s v="food/small batch"/>
    <m/>
    <m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0:25:38"/>
    <n v="1475249138"/>
    <x v="2340"/>
    <b v="1"/>
    <n v="403"/>
    <b v="1"/>
    <s v="food/small batch"/>
    <m/>
    <m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4:31:44"/>
    <n v="1434137504"/>
    <x v="2341"/>
    <b v="0"/>
    <n v="0"/>
    <b v="0"/>
    <s v="technology/web"/>
    <m/>
    <m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0:00:00"/>
    <n v="1410799870"/>
    <x v="2342"/>
    <b v="0"/>
    <n v="0"/>
    <b v="0"/>
    <s v="technology/web"/>
    <m/>
    <m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4:47:00"/>
    <n v="1447962505"/>
    <x v="2343"/>
    <b v="0"/>
    <n v="1"/>
    <b v="0"/>
    <s v="technology/web"/>
    <m/>
    <m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2:27:49"/>
    <n v="1464197269"/>
    <x v="2344"/>
    <b v="0"/>
    <n v="1"/>
    <b v="0"/>
    <s v="technology/web"/>
    <m/>
    <m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18:39:00"/>
    <n v="1424822556"/>
    <x v="2345"/>
    <b v="0"/>
    <n v="0"/>
    <b v="0"/>
    <s v="technology/web"/>
    <m/>
    <m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4:10:31"/>
    <n v="1472843431"/>
    <x v="2346"/>
    <b v="0"/>
    <n v="3"/>
    <b v="0"/>
    <s v="technology/web"/>
    <m/>
    <m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09:34:36"/>
    <n v="1469543676"/>
    <x v="2347"/>
    <b v="0"/>
    <n v="1"/>
    <b v="0"/>
    <s v="technology/web"/>
    <m/>
    <m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17:22:18"/>
    <n v="1450822938"/>
    <x v="2348"/>
    <b v="0"/>
    <n v="5"/>
    <b v="0"/>
    <s v="technology/web"/>
    <m/>
    <m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3:37:08"/>
    <n v="1436812628"/>
    <x v="2349"/>
    <b v="0"/>
    <n v="0"/>
    <b v="0"/>
    <s v="technology/web"/>
    <m/>
    <m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15:12:50"/>
    <n v="1480882370"/>
    <x v="2350"/>
    <b v="0"/>
    <n v="0"/>
    <b v="0"/>
    <s v="technology/web"/>
    <m/>
    <m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29T21:25:39"/>
    <n v="1427768739"/>
    <x v="2351"/>
    <b v="0"/>
    <n v="7"/>
    <b v="0"/>
    <s v="technology/web"/>
    <m/>
    <m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0:12:32"/>
    <n v="1428419552"/>
    <x v="2352"/>
    <b v="0"/>
    <n v="0"/>
    <b v="0"/>
    <s v="technology/web"/>
    <m/>
    <m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1:13:42"/>
    <n v="1428596022"/>
    <x v="2353"/>
    <b v="0"/>
    <n v="0"/>
    <b v="0"/>
    <s v="technology/web"/>
    <m/>
    <m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2:21:00"/>
    <n v="1415726460"/>
    <x v="2354"/>
    <b v="0"/>
    <n v="1"/>
    <b v="0"/>
    <s v="technology/web"/>
    <m/>
    <m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17:02:16"/>
    <n v="1428012136"/>
    <x v="2355"/>
    <b v="0"/>
    <n v="2"/>
    <b v="0"/>
    <s v="technology/web"/>
    <m/>
    <m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3:48:24"/>
    <n v="1430938104"/>
    <x v="2356"/>
    <b v="0"/>
    <n v="0"/>
    <b v="0"/>
    <s v="technology/web"/>
    <m/>
    <m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09:52:58"/>
    <n v="1442501578"/>
    <x v="2357"/>
    <b v="0"/>
    <n v="0"/>
    <b v="0"/>
    <s v="technology/web"/>
    <m/>
    <m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0T19:39:00"/>
    <n v="1417818036"/>
    <x v="2358"/>
    <b v="0"/>
    <n v="0"/>
    <b v="0"/>
    <s v="technology/web"/>
    <m/>
    <m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0:35:24"/>
    <n v="1433432124"/>
    <x v="2359"/>
    <b v="0"/>
    <n v="3"/>
    <b v="0"/>
    <s v="technology/web"/>
    <m/>
    <m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1:58:00"/>
    <n v="1452272280"/>
    <x v="2360"/>
    <b v="0"/>
    <n v="1"/>
    <b v="0"/>
    <s v="technology/web"/>
    <m/>
    <m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17:00:00"/>
    <n v="1459975008"/>
    <x v="2361"/>
    <b v="0"/>
    <n v="0"/>
    <b v="0"/>
    <s v="technology/web"/>
    <m/>
    <m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1:31:10"/>
    <n v="1415723470"/>
    <x v="2362"/>
    <b v="0"/>
    <n v="2"/>
    <b v="0"/>
    <s v="technology/web"/>
    <m/>
    <m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8T19:16:40"/>
    <n v="1447460200"/>
    <x v="2363"/>
    <b v="0"/>
    <n v="0"/>
    <b v="0"/>
    <s v="technology/web"/>
    <m/>
    <m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17:25:56"/>
    <n v="1441146356"/>
    <x v="2364"/>
    <b v="0"/>
    <n v="0"/>
    <b v="0"/>
    <s v="technology/web"/>
    <m/>
    <m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18:00:00"/>
    <n v="1449596425"/>
    <x v="2365"/>
    <b v="0"/>
    <n v="0"/>
    <b v="0"/>
    <s v="technology/web"/>
    <m/>
    <m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07:45:33"/>
    <n v="1442839533"/>
    <x v="2366"/>
    <b v="0"/>
    <n v="27"/>
    <b v="0"/>
    <s v="technology/web"/>
    <m/>
    <m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17:16:56"/>
    <n v="1456442216"/>
    <x v="2367"/>
    <b v="0"/>
    <n v="14"/>
    <b v="0"/>
    <s v="technology/web"/>
    <m/>
    <m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1:19:25"/>
    <n v="1425143965"/>
    <x v="2368"/>
    <b v="0"/>
    <n v="2"/>
    <b v="0"/>
    <s v="technology/web"/>
    <m/>
    <m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4:30:11"/>
    <n v="1452540611"/>
    <x v="2369"/>
    <b v="0"/>
    <n v="0"/>
    <b v="0"/>
    <s v="technology/web"/>
    <m/>
    <m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7T23:32:21"/>
    <n v="1416285141"/>
    <x v="2370"/>
    <b v="0"/>
    <n v="4"/>
    <b v="0"/>
    <s v="technology/web"/>
    <m/>
    <m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3:39:56"/>
    <n v="1432665596"/>
    <x v="2371"/>
    <b v="0"/>
    <n v="0"/>
    <b v="0"/>
    <s v="technology/web"/>
    <m/>
    <m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3T20:39:31"/>
    <n v="1427247571"/>
    <x v="2372"/>
    <b v="0"/>
    <n v="6"/>
    <b v="0"/>
    <s v="technology/web"/>
    <m/>
    <m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0:53:44"/>
    <n v="1438271624"/>
    <x v="2373"/>
    <b v="0"/>
    <n v="1"/>
    <b v="0"/>
    <s v="technology/web"/>
    <m/>
    <m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15:14:20"/>
    <n v="1421180060"/>
    <x v="2374"/>
    <b v="0"/>
    <n v="1"/>
    <b v="0"/>
    <s v="technology/web"/>
    <m/>
    <m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15:03:57"/>
    <n v="1470859437"/>
    <x v="2375"/>
    <b v="0"/>
    <n v="0"/>
    <b v="0"/>
    <s v="technology/web"/>
    <m/>
    <m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17:12:46"/>
    <n v="1447193566"/>
    <x v="2376"/>
    <b v="0"/>
    <n v="4"/>
    <b v="0"/>
    <s v="technology/web"/>
    <m/>
    <m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16:53:03"/>
    <n v="1477515183"/>
    <x v="2377"/>
    <b v="0"/>
    <n v="0"/>
    <b v="0"/>
    <s v="technology/web"/>
    <m/>
    <m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5T19:18:50"/>
    <n v="1438042730"/>
    <x v="2378"/>
    <b v="0"/>
    <n v="0"/>
    <b v="0"/>
    <s v="technology/web"/>
    <m/>
    <m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4T19:23:36"/>
    <n v="1440116616"/>
    <x v="2379"/>
    <b v="0"/>
    <n v="0"/>
    <b v="0"/>
    <s v="technology/web"/>
    <m/>
    <m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4:02:22"/>
    <n v="1441134142"/>
    <x v="2380"/>
    <b v="0"/>
    <n v="3"/>
    <b v="0"/>
    <s v="technology/web"/>
    <m/>
    <m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17:27:28"/>
    <n v="1426112848"/>
    <x v="2381"/>
    <b v="0"/>
    <n v="7"/>
    <b v="0"/>
    <s v="technology/web"/>
    <m/>
    <m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3T23:30:03"/>
    <n v="1436502603"/>
    <x v="2382"/>
    <b v="0"/>
    <n v="2"/>
    <b v="0"/>
    <s v="technology/web"/>
    <m/>
    <m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1T20:21:47"/>
    <n v="1421976107"/>
    <x v="2383"/>
    <b v="0"/>
    <n v="3"/>
    <b v="0"/>
    <s v="technology/web"/>
    <m/>
    <m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3T21:37:23"/>
    <n v="1413337043"/>
    <x v="2384"/>
    <b v="0"/>
    <n v="8"/>
    <b v="0"/>
    <s v="technology/web"/>
    <m/>
    <m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1:50:32"/>
    <n v="1436201432"/>
    <x v="2385"/>
    <b v="0"/>
    <n v="7"/>
    <b v="0"/>
    <s v="technology/web"/>
    <m/>
    <m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15:07:04"/>
    <n v="1415736424"/>
    <x v="2386"/>
    <b v="0"/>
    <n v="0"/>
    <b v="0"/>
    <s v="technology/web"/>
    <m/>
    <m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0:02:20"/>
    <n v="1465311740"/>
    <x v="2387"/>
    <b v="0"/>
    <n v="3"/>
    <b v="0"/>
    <s v="technology/web"/>
    <m/>
    <m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4:29:00"/>
    <n v="1418761759"/>
    <x v="2388"/>
    <b v="0"/>
    <n v="8"/>
    <b v="0"/>
    <s v="technology/web"/>
    <m/>
    <m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16:59:00"/>
    <n v="1435160452"/>
    <x v="2389"/>
    <b v="0"/>
    <n v="1"/>
    <b v="0"/>
    <s v="technology/web"/>
    <m/>
    <m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1:17:44"/>
    <n v="1416896264"/>
    <x v="2390"/>
    <b v="0"/>
    <n v="0"/>
    <b v="0"/>
    <s v="technology/web"/>
    <m/>
    <m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3:04:04"/>
    <n v="1425236644"/>
    <x v="2391"/>
    <b v="0"/>
    <n v="1"/>
    <b v="0"/>
    <s v="technology/web"/>
    <m/>
    <m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8T21:53:43"/>
    <n v="1443495223"/>
    <x v="2392"/>
    <b v="0"/>
    <n v="0"/>
    <b v="0"/>
    <s v="technology/web"/>
    <m/>
    <m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0:33:37"/>
    <n v="1436456017"/>
    <x v="2393"/>
    <b v="0"/>
    <n v="1"/>
    <b v="0"/>
    <s v="technology/web"/>
    <m/>
    <m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3:41:33"/>
    <n v="1422348093"/>
    <x v="2394"/>
    <b v="0"/>
    <n v="2"/>
    <b v="0"/>
    <s v="technology/web"/>
    <m/>
    <m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3:57:00"/>
    <n v="1481597687"/>
    <x v="2395"/>
    <b v="0"/>
    <n v="0"/>
    <b v="0"/>
    <s v="technology/web"/>
    <m/>
    <m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15:22:38"/>
    <n v="1442348558"/>
    <x v="2396"/>
    <b v="0"/>
    <n v="1"/>
    <b v="0"/>
    <s v="technology/web"/>
    <m/>
    <m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16:14:16"/>
    <n v="1417641256"/>
    <x v="2397"/>
    <b v="0"/>
    <n v="0"/>
    <b v="0"/>
    <s v="technology/web"/>
    <m/>
    <m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16:59:44"/>
    <n v="1433282384"/>
    <x v="2398"/>
    <b v="0"/>
    <n v="0"/>
    <b v="0"/>
    <s v="technology/web"/>
    <m/>
    <m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15:28:26"/>
    <n v="1415910506"/>
    <x v="2399"/>
    <b v="0"/>
    <n v="0"/>
    <b v="0"/>
    <s v="technology/web"/>
    <m/>
    <m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1:26:04"/>
    <n v="1458023164"/>
    <x v="2400"/>
    <b v="0"/>
    <n v="0"/>
    <b v="0"/>
    <s v="technology/web"/>
    <m/>
    <m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4:44:56"/>
    <n v="1452023096"/>
    <x v="2401"/>
    <b v="0"/>
    <n v="9"/>
    <b v="0"/>
    <s v="food/food trucks"/>
    <m/>
    <m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1:18:51"/>
    <n v="1428941931"/>
    <x v="2402"/>
    <b v="0"/>
    <n v="1"/>
    <b v="0"/>
    <s v="food/food trucks"/>
    <m/>
    <m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15:10:58"/>
    <n v="1454188258"/>
    <x v="2403"/>
    <b v="0"/>
    <n v="12"/>
    <b v="0"/>
    <s v="food/food trucks"/>
    <m/>
    <m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2T19:56:47"/>
    <n v="1449190607"/>
    <x v="2404"/>
    <b v="0"/>
    <n v="0"/>
    <b v="0"/>
    <s v="food/food trucks"/>
    <m/>
    <m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09:02:55"/>
    <n v="1471096975"/>
    <x v="2405"/>
    <b v="0"/>
    <n v="20"/>
    <b v="0"/>
    <s v="food/food trucks"/>
    <m/>
    <m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8T21:39:50"/>
    <n v="1418179190"/>
    <x v="2406"/>
    <b v="0"/>
    <n v="16"/>
    <b v="0"/>
    <s v="food/food trucks"/>
    <m/>
    <m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1:00:00"/>
    <n v="1426772928"/>
    <x v="2407"/>
    <b v="0"/>
    <n v="33"/>
    <b v="0"/>
    <s v="food/food trucks"/>
    <m/>
    <m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5T23:22:37"/>
    <n v="1412652157"/>
    <x v="2408"/>
    <b v="0"/>
    <n v="2"/>
    <b v="0"/>
    <s v="food/food trucks"/>
    <m/>
    <m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16:01:15"/>
    <n v="1437339675"/>
    <x v="2409"/>
    <b v="0"/>
    <n v="6"/>
    <b v="0"/>
    <s v="food/food trucks"/>
    <m/>
    <m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4:47:55"/>
    <n v="1439027275"/>
    <x v="2410"/>
    <b v="0"/>
    <n v="0"/>
    <b v="0"/>
    <s v="food/food trucks"/>
    <m/>
    <m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2:34:42"/>
    <n v="1437932082"/>
    <x v="2411"/>
    <b v="0"/>
    <n v="3"/>
    <b v="0"/>
    <s v="food/food trucks"/>
    <m/>
    <m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3:41:13"/>
    <n v="1476294073"/>
    <x v="2412"/>
    <b v="0"/>
    <n v="0"/>
    <b v="0"/>
    <s v="food/food trucks"/>
    <m/>
    <m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18:30:00"/>
    <n v="1398911882"/>
    <x v="2413"/>
    <b v="0"/>
    <n v="3"/>
    <b v="0"/>
    <s v="food/food trucks"/>
    <m/>
    <m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1T22:59:00"/>
    <n v="1436805660"/>
    <x v="2414"/>
    <b v="0"/>
    <n v="13"/>
    <b v="0"/>
    <s v="food/food trucks"/>
    <m/>
    <m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15:42:26"/>
    <n v="1466023346"/>
    <x v="2415"/>
    <b v="0"/>
    <n v="6"/>
    <b v="0"/>
    <s v="food/food trucks"/>
    <m/>
    <m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0:00:00"/>
    <n v="1421343743"/>
    <x v="2416"/>
    <b v="0"/>
    <n v="1"/>
    <b v="0"/>
    <s v="food/food trucks"/>
    <m/>
    <m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16:13:07"/>
    <n v="1405113187"/>
    <x v="2417"/>
    <b v="0"/>
    <n v="0"/>
    <b v="0"/>
    <s v="food/food trucks"/>
    <m/>
    <m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4:34:04"/>
    <n v="1422045244"/>
    <x v="2418"/>
    <b v="0"/>
    <n v="5"/>
    <b v="0"/>
    <s v="food/food trucks"/>
    <m/>
    <m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2:43:09"/>
    <n v="1419097389"/>
    <x v="2419"/>
    <b v="0"/>
    <n v="0"/>
    <b v="0"/>
    <s v="food/food trucks"/>
    <m/>
    <m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09T20:41:35"/>
    <n v="1410396095"/>
    <x v="2420"/>
    <b v="0"/>
    <n v="36"/>
    <b v="0"/>
    <s v="food/food trucks"/>
    <m/>
    <m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1:29:56"/>
    <n v="1421944196"/>
    <x v="2421"/>
    <b v="0"/>
    <n v="1"/>
    <b v="0"/>
    <s v="food/food trucks"/>
    <m/>
    <m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1:23:56"/>
    <n v="1423502636"/>
    <x v="2422"/>
    <b v="0"/>
    <n v="1"/>
    <b v="0"/>
    <s v="food/food trucks"/>
    <m/>
    <m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1:54:50"/>
    <n v="1417452890"/>
    <x v="2423"/>
    <b v="0"/>
    <n v="1"/>
    <b v="0"/>
    <s v="food/food trucks"/>
    <m/>
    <m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16:25:08"/>
    <n v="1411853108"/>
    <x v="2424"/>
    <b v="0"/>
    <n v="9"/>
    <b v="0"/>
    <s v="food/food trucks"/>
    <m/>
    <m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17:04:00"/>
    <n v="1463090149"/>
    <x v="2425"/>
    <b v="0"/>
    <n v="1"/>
    <b v="0"/>
    <s v="food/food trucks"/>
    <m/>
    <m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7T23:04:52"/>
    <n v="1433822692"/>
    <x v="2426"/>
    <b v="0"/>
    <n v="0"/>
    <b v="0"/>
    <s v="food/food trucks"/>
    <m/>
    <m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1:38:53"/>
    <n v="1455262733"/>
    <x v="2427"/>
    <b v="0"/>
    <n v="1"/>
    <b v="0"/>
    <s v="food/food trucks"/>
    <m/>
    <m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2:49:11"/>
    <n v="1423594151"/>
    <x v="2428"/>
    <b v="0"/>
    <n v="1"/>
    <b v="0"/>
    <s v="food/food trucks"/>
    <m/>
    <m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1:44:00"/>
    <n v="1483131966"/>
    <x v="2429"/>
    <b v="0"/>
    <n v="4"/>
    <b v="0"/>
    <s v="food/food trucks"/>
    <m/>
    <m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1T22:08:24"/>
    <n v="1452654504"/>
    <x v="2430"/>
    <b v="0"/>
    <n v="2"/>
    <b v="0"/>
    <s v="food/food trucks"/>
    <m/>
    <m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7T21:23:33"/>
    <n v="1461896613"/>
    <x v="2431"/>
    <b v="0"/>
    <n v="2"/>
    <b v="0"/>
    <s v="food/food trucks"/>
    <m/>
    <m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0:14:57"/>
    <n v="1423199697"/>
    <x v="2432"/>
    <b v="0"/>
    <n v="2"/>
    <b v="0"/>
    <s v="food/food trucks"/>
    <m/>
    <m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16:35:43"/>
    <n v="1454016943"/>
    <x v="2433"/>
    <b v="0"/>
    <n v="0"/>
    <b v="0"/>
    <s v="food/food trucks"/>
    <m/>
    <m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3T23:27:54"/>
    <n v="1435206474"/>
    <x v="2434"/>
    <b v="0"/>
    <n v="2"/>
    <b v="0"/>
    <s v="food/food trucks"/>
    <m/>
    <m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1:39:46"/>
    <n v="1441435186"/>
    <x v="2435"/>
    <b v="0"/>
    <n v="4"/>
    <b v="0"/>
    <s v="food/food trucks"/>
    <m/>
    <m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09:46:10"/>
    <n v="1448894770"/>
    <x v="2436"/>
    <b v="0"/>
    <n v="2"/>
    <b v="0"/>
    <s v="food/food trucks"/>
    <m/>
    <m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3:00:00"/>
    <n v="1422400188"/>
    <x v="2437"/>
    <b v="0"/>
    <n v="0"/>
    <b v="0"/>
    <s v="food/food trucks"/>
    <m/>
    <m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17:57:42"/>
    <n v="1444341462"/>
    <x v="2438"/>
    <b v="0"/>
    <n v="1"/>
    <b v="0"/>
    <s v="food/food trucks"/>
    <m/>
    <m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4:38:49"/>
    <n v="1442605129"/>
    <x v="2439"/>
    <b v="0"/>
    <n v="0"/>
    <b v="0"/>
    <s v="food/food trucks"/>
    <m/>
    <m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16:35:13"/>
    <n v="1452807313"/>
    <x v="2440"/>
    <b v="0"/>
    <n v="2"/>
    <b v="0"/>
    <s v="food/food trucks"/>
    <m/>
    <m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2T23:59:00"/>
    <n v="1435806054"/>
    <x v="2441"/>
    <b v="0"/>
    <n v="109"/>
    <b v="1"/>
    <s v="food/small batch"/>
    <m/>
    <m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0:00:28"/>
    <n v="1424188828"/>
    <x v="2442"/>
    <b v="0"/>
    <n v="372"/>
    <b v="1"/>
    <s v="food/small batch"/>
    <m/>
    <m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0:00:22"/>
    <n v="1405522822"/>
    <x v="2443"/>
    <b v="0"/>
    <n v="311"/>
    <b v="1"/>
    <s v="food/small batch"/>
    <m/>
    <m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3:06:31"/>
    <n v="1461607591"/>
    <x v="2444"/>
    <b v="0"/>
    <n v="61"/>
    <b v="1"/>
    <s v="food/small batch"/>
    <m/>
    <m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5T23:33:41"/>
    <n v="1440650021"/>
    <x v="2445"/>
    <b v="0"/>
    <n v="115"/>
    <b v="1"/>
    <s v="food/small batch"/>
    <m/>
    <m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0:27:51"/>
    <n v="1477578471"/>
    <x v="2446"/>
    <b v="0"/>
    <n v="111"/>
    <b v="1"/>
    <s v="food/small batch"/>
    <m/>
    <m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1T23:00:00"/>
    <n v="1476184593"/>
    <x v="2447"/>
    <b v="0"/>
    <n v="337"/>
    <b v="1"/>
    <s v="food/small batch"/>
    <m/>
    <m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0:36:00"/>
    <n v="1472110513"/>
    <x v="2448"/>
    <b v="0"/>
    <n v="9"/>
    <b v="1"/>
    <s v="food/small batch"/>
    <m/>
    <m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29T23:25:15"/>
    <n v="1414725915"/>
    <x v="2449"/>
    <b v="0"/>
    <n v="120"/>
    <b v="1"/>
    <s v="food/small batch"/>
    <m/>
    <m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7T22:11:00"/>
    <n v="1411177456"/>
    <x v="2450"/>
    <b v="0"/>
    <n v="102"/>
    <b v="1"/>
    <s v="food/small batch"/>
    <m/>
    <m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16:48:10"/>
    <n v="1487022490"/>
    <x v="2451"/>
    <b v="0"/>
    <n v="186"/>
    <b v="1"/>
    <s v="food/small batch"/>
    <m/>
    <m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18:00:00"/>
    <n v="1448914500"/>
    <x v="2452"/>
    <b v="0"/>
    <n v="15"/>
    <b v="1"/>
    <s v="food/small batch"/>
    <m/>
    <m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1:36:49"/>
    <n v="1483461409"/>
    <x v="2453"/>
    <b v="0"/>
    <n v="67"/>
    <b v="1"/>
    <s v="food/small batch"/>
    <m/>
    <m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0T23:50:08"/>
    <n v="1486183808"/>
    <x v="2454"/>
    <b v="0"/>
    <n v="130"/>
    <b v="1"/>
    <s v="food/small batch"/>
    <m/>
    <m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3:45:50"/>
    <n v="1458758750"/>
    <x v="2455"/>
    <b v="0"/>
    <n v="16"/>
    <b v="1"/>
    <s v="food/small batch"/>
    <m/>
    <m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18:03:59"/>
    <n v="1485471839"/>
    <x v="2456"/>
    <b v="0"/>
    <n v="67"/>
    <b v="1"/>
    <s v="food/small batch"/>
    <m/>
    <m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08:27:36"/>
    <n v="1456237656"/>
    <x v="2457"/>
    <b v="0"/>
    <n v="124"/>
    <b v="1"/>
    <s v="food/small batch"/>
    <m/>
    <m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4:00:00"/>
    <n v="1462481718"/>
    <x v="2458"/>
    <b v="0"/>
    <n v="80"/>
    <b v="1"/>
    <s v="food/small batch"/>
    <m/>
    <m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09:18:05"/>
    <n v="1454858285"/>
    <x v="2459"/>
    <b v="0"/>
    <n v="282"/>
    <b v="1"/>
    <s v="food/small batch"/>
    <m/>
    <m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2T23:17:00"/>
    <n v="1480480167"/>
    <x v="2460"/>
    <b v="0"/>
    <n v="68"/>
    <b v="1"/>
    <s v="food/small batch"/>
    <m/>
    <m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09-30T22:00:00"/>
    <n v="1314577097"/>
    <x v="2461"/>
    <b v="0"/>
    <n v="86"/>
    <b v="1"/>
    <s v="music/indie rock"/>
    <m/>
    <m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8T23:28:16"/>
    <n v="1340944096"/>
    <x v="2462"/>
    <b v="0"/>
    <n v="115"/>
    <b v="1"/>
    <s v="music/indie rock"/>
    <m/>
    <m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4:00:00"/>
    <n v="1362710425"/>
    <x v="2463"/>
    <b v="0"/>
    <n v="75"/>
    <b v="1"/>
    <s v="music/indie rock"/>
    <m/>
    <m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4:29:00"/>
    <n v="1441143397"/>
    <x v="2464"/>
    <b v="0"/>
    <n v="43"/>
    <b v="1"/>
    <s v="music/indie rock"/>
    <m/>
    <m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2:15:48"/>
    <n v="1345828548"/>
    <x v="2465"/>
    <b v="0"/>
    <n v="48"/>
    <b v="1"/>
    <s v="music/indie rock"/>
    <m/>
    <m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8T21:27:33"/>
    <n v="1365474453"/>
    <x v="2466"/>
    <b v="0"/>
    <n v="52"/>
    <b v="1"/>
    <s v="music/indie rock"/>
    <m/>
    <m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2:00:00"/>
    <n v="1335473931"/>
    <x v="2467"/>
    <b v="0"/>
    <n v="43"/>
    <b v="1"/>
    <s v="music/indie rock"/>
    <m/>
    <m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0:00:00"/>
    <n v="1348285321"/>
    <x v="2468"/>
    <b v="0"/>
    <n v="58"/>
    <b v="1"/>
    <s v="music/indie rock"/>
    <m/>
    <m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05:18:49"/>
    <n v="1295000329"/>
    <x v="2469"/>
    <b v="0"/>
    <n v="47"/>
    <b v="1"/>
    <s v="music/indie rock"/>
    <m/>
    <m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3T20:47:35"/>
    <n v="1335232055"/>
    <x v="2470"/>
    <b v="0"/>
    <n v="36"/>
    <b v="1"/>
    <s v="music/indie rock"/>
    <m/>
    <m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18:49:52"/>
    <n v="1324079392"/>
    <x v="2471"/>
    <b v="0"/>
    <n v="17"/>
    <b v="1"/>
    <s v="music/indie rock"/>
    <m/>
    <m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3T20:03:00"/>
    <n v="1277433980"/>
    <x v="2472"/>
    <b v="0"/>
    <n v="104"/>
    <b v="1"/>
    <s v="music/indie rock"/>
    <m/>
    <m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3:57:49"/>
    <n v="1349978269"/>
    <x v="2473"/>
    <b v="0"/>
    <n v="47"/>
    <b v="1"/>
    <s v="music/indie rock"/>
    <m/>
    <m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0T19:16:16"/>
    <n v="1282868176"/>
    <x v="2474"/>
    <b v="0"/>
    <n v="38"/>
    <b v="1"/>
    <s v="music/indie rock"/>
    <m/>
    <m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17:00:00"/>
    <n v="1273647255"/>
    <x v="2475"/>
    <b v="0"/>
    <n v="81"/>
    <b v="1"/>
    <s v="music/indie rock"/>
    <m/>
    <m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3:52:50"/>
    <n v="1412149970"/>
    <x v="2476"/>
    <b v="0"/>
    <n v="55"/>
    <b v="1"/>
    <s v="music/indie rock"/>
    <m/>
    <m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1:35:45"/>
    <n v="1340901345"/>
    <x v="2477"/>
    <b v="0"/>
    <n v="41"/>
    <b v="1"/>
    <s v="music/indie rock"/>
    <m/>
    <m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17:48:33"/>
    <n v="1355525313"/>
    <x v="2478"/>
    <b v="0"/>
    <n v="79"/>
    <b v="1"/>
    <s v="music/indie rock"/>
    <m/>
    <m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7T21:00:00"/>
    <n v="1342545994"/>
    <x v="2479"/>
    <b v="0"/>
    <n v="16"/>
    <b v="1"/>
    <s v="music/indie rock"/>
    <m/>
    <m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17:28:04"/>
    <n v="1439332084"/>
    <x v="2480"/>
    <b v="0"/>
    <n v="8"/>
    <b v="1"/>
    <s v="music/indie rock"/>
    <m/>
    <m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0:30:08"/>
    <n v="1333207808"/>
    <x v="2481"/>
    <b v="0"/>
    <n v="95"/>
    <b v="1"/>
    <s v="music/indie rock"/>
    <m/>
    <m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3:46:23"/>
    <n v="1308336383"/>
    <x v="2482"/>
    <b v="0"/>
    <n v="25"/>
    <b v="1"/>
    <s v="music/indie rock"/>
    <m/>
    <m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2:00:03"/>
    <n v="1330711203"/>
    <x v="2483"/>
    <b v="0"/>
    <n v="19"/>
    <b v="1"/>
    <s v="music/indie rock"/>
    <m/>
    <m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17:00:03"/>
    <n v="1313532003"/>
    <x v="2484"/>
    <b v="0"/>
    <n v="90"/>
    <b v="1"/>
    <s v="music/indie rock"/>
    <m/>
    <m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18:57:59"/>
    <n v="1315439879"/>
    <x v="2485"/>
    <b v="0"/>
    <n v="41"/>
    <b v="1"/>
    <s v="music/indie rock"/>
    <m/>
    <m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1:59:36"/>
    <n v="1332521976"/>
    <x v="2486"/>
    <b v="0"/>
    <n v="30"/>
    <b v="1"/>
    <s v="music/indie rock"/>
    <m/>
    <m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6T20:59:57"/>
    <n v="1335491997"/>
    <x v="2487"/>
    <b v="0"/>
    <n v="38"/>
    <b v="1"/>
    <s v="music/indie rock"/>
    <m/>
    <m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1:11:48"/>
    <n v="1318864308"/>
    <x v="2488"/>
    <b v="0"/>
    <n v="65"/>
    <b v="1"/>
    <s v="music/indie rock"/>
    <m/>
    <m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1:33:59"/>
    <n v="1365525239"/>
    <x v="2489"/>
    <b v="0"/>
    <n v="75"/>
    <b v="1"/>
    <s v="music/indie rock"/>
    <m/>
    <m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0:27:56"/>
    <n v="1335245276"/>
    <x v="2490"/>
    <b v="0"/>
    <n v="16"/>
    <b v="1"/>
    <s v="music/indie rock"/>
    <m/>
    <m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5T20:51:00"/>
    <n v="1293739714"/>
    <x v="2491"/>
    <b v="0"/>
    <n v="10"/>
    <b v="1"/>
    <s v="music/indie rock"/>
    <m/>
    <m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4:59:00"/>
    <n v="1335397188"/>
    <x v="2492"/>
    <b v="0"/>
    <n v="27"/>
    <b v="1"/>
    <s v="music/indie rock"/>
    <m/>
    <m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8T23:02:20"/>
    <n v="1363320140"/>
    <x v="2493"/>
    <b v="0"/>
    <n v="259"/>
    <b v="1"/>
    <s v="music/indie rock"/>
    <m/>
    <m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0:29:04"/>
    <n v="1335194944"/>
    <x v="2494"/>
    <b v="0"/>
    <n v="39"/>
    <b v="1"/>
    <s v="music/indie rock"/>
    <m/>
    <m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17:42:55"/>
    <n v="1336430575"/>
    <x v="2495"/>
    <b v="0"/>
    <n v="42"/>
    <b v="1"/>
    <s v="music/indie rock"/>
    <m/>
    <m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17:54:52"/>
    <n v="1361577292"/>
    <x v="2496"/>
    <b v="0"/>
    <n v="10"/>
    <b v="1"/>
    <s v="music/indie rock"/>
    <m/>
    <m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16:05:38"/>
    <n v="1309986338"/>
    <x v="2497"/>
    <b v="0"/>
    <n v="56"/>
    <b v="1"/>
    <s v="music/indie rock"/>
    <m/>
    <m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18:13:07"/>
    <n v="1421190787"/>
    <x v="2498"/>
    <b v="0"/>
    <n v="20"/>
    <b v="1"/>
    <s v="music/indie rock"/>
    <m/>
    <m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3:00:00"/>
    <n v="1352820837"/>
    <x v="2499"/>
    <b v="0"/>
    <n v="170"/>
    <b v="1"/>
    <s v="music/indie rock"/>
    <m/>
    <m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3:32:55"/>
    <n v="1337884375"/>
    <x v="2500"/>
    <b v="0"/>
    <n v="29"/>
    <b v="1"/>
    <s v="music/indie rock"/>
    <m/>
    <m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3:38:24"/>
    <n v="1440787104"/>
    <x v="2501"/>
    <b v="0"/>
    <n v="7"/>
    <b v="0"/>
    <s v="food/restaurants"/>
    <m/>
    <m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4:48:38"/>
    <n v="1407440918"/>
    <x v="2502"/>
    <b v="0"/>
    <n v="5"/>
    <b v="0"/>
    <s v="food/restaurants"/>
    <m/>
    <m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16:06:00"/>
    <n v="1462743308"/>
    <x v="2503"/>
    <b v="0"/>
    <n v="0"/>
    <b v="0"/>
    <s v="food/restaurants"/>
    <m/>
    <m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4T20:22:14"/>
    <n v="1413418934"/>
    <x v="2504"/>
    <b v="0"/>
    <n v="0"/>
    <b v="0"/>
    <s v="food/restaurants"/>
    <m/>
    <m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3T19:20:16"/>
    <n v="1423704016"/>
    <x v="2505"/>
    <b v="0"/>
    <n v="0"/>
    <b v="0"/>
    <s v="food/restaurants"/>
    <m/>
    <m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16:00:00"/>
    <n v="1441955269"/>
    <x v="2506"/>
    <b v="0"/>
    <n v="2"/>
    <b v="0"/>
    <s v="food/restaurants"/>
    <m/>
    <m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0T20:45:04"/>
    <n v="1428716704"/>
    <x v="2507"/>
    <b v="0"/>
    <n v="0"/>
    <b v="0"/>
    <s v="food/restaurants"/>
    <m/>
    <m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17:50:34"/>
    <n v="1405464634"/>
    <x v="2508"/>
    <b v="0"/>
    <n v="0"/>
    <b v="0"/>
    <s v="food/restaurants"/>
    <m/>
    <m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3:25:49"/>
    <n v="1424719549"/>
    <x v="2509"/>
    <b v="0"/>
    <n v="28"/>
    <b v="0"/>
    <s v="food/restaurants"/>
    <m/>
    <m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18:56:12"/>
    <n v="1426463772"/>
    <x v="2510"/>
    <b v="0"/>
    <n v="2"/>
    <b v="0"/>
    <s v="food/restaurants"/>
    <m/>
    <m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05:43:33"/>
    <n v="1451731413"/>
    <x v="2511"/>
    <b v="0"/>
    <n v="0"/>
    <b v="0"/>
    <s v="food/restaurants"/>
    <m/>
    <m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16:02:41"/>
    <n v="1417208561"/>
    <x v="2512"/>
    <b v="0"/>
    <n v="0"/>
    <b v="0"/>
    <s v="food/restaurants"/>
    <m/>
    <m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5T19:09:49"/>
    <n v="1482883789"/>
    <x v="2513"/>
    <b v="0"/>
    <n v="0"/>
    <b v="0"/>
    <s v="food/restaurants"/>
    <m/>
    <m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4:21:17"/>
    <n v="1407057677"/>
    <x v="2514"/>
    <b v="0"/>
    <n v="4"/>
    <b v="0"/>
    <s v="food/restaurants"/>
    <m/>
    <m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15:09:13"/>
    <n v="1422043753"/>
    <x v="2515"/>
    <b v="0"/>
    <n v="12"/>
    <b v="0"/>
    <s v="food/restaurants"/>
    <m/>
    <m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1:40:52"/>
    <n v="1414683652"/>
    <x v="2516"/>
    <b v="0"/>
    <n v="0"/>
    <b v="0"/>
    <s v="food/restaurants"/>
    <m/>
    <m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3:15:30"/>
    <n v="1424200530"/>
    <x v="2517"/>
    <b v="0"/>
    <n v="33"/>
    <b v="0"/>
    <s v="food/restaurants"/>
    <m/>
    <m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2:20:28"/>
    <n v="1413303628"/>
    <x v="2518"/>
    <b v="0"/>
    <n v="0"/>
    <b v="0"/>
    <s v="food/restaurants"/>
    <m/>
    <m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8T22:43:24"/>
    <n v="1403149404"/>
    <x v="2519"/>
    <b v="0"/>
    <n v="4"/>
    <b v="0"/>
    <s v="food/restaurants"/>
    <m/>
    <m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4:21:00"/>
    <n v="1472567085"/>
    <x v="2520"/>
    <b v="0"/>
    <n v="0"/>
    <b v="0"/>
    <s v="food/restaurants"/>
    <m/>
    <m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18:13:41"/>
    <n v="1442963621"/>
    <x v="2521"/>
    <b v="0"/>
    <n v="132"/>
    <b v="1"/>
    <s v="music/classical music"/>
    <m/>
    <m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09:52:00"/>
    <n v="1459431960"/>
    <x v="2522"/>
    <b v="0"/>
    <n v="27"/>
    <b v="1"/>
    <s v="music/classical music"/>
    <m/>
    <m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7T19:24:52"/>
    <n v="1413674692"/>
    <x v="2523"/>
    <b v="0"/>
    <n v="26"/>
    <b v="1"/>
    <s v="music/classical music"/>
    <m/>
    <m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0T23:30:00"/>
    <n v="1416338557"/>
    <x v="2524"/>
    <b v="0"/>
    <n v="43"/>
    <b v="1"/>
    <s v="music/classical music"/>
    <m/>
    <m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15:16:11"/>
    <n v="1338322571"/>
    <x v="2525"/>
    <b v="0"/>
    <n v="80"/>
    <b v="1"/>
    <s v="music/classical music"/>
    <m/>
    <m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7T23:59:00"/>
    <n v="1415585474"/>
    <x v="2526"/>
    <b v="0"/>
    <n v="33"/>
    <b v="1"/>
    <s v="music/classical music"/>
    <m/>
    <m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7T22:59:00"/>
    <n v="1380477691"/>
    <x v="2527"/>
    <b v="0"/>
    <n v="71"/>
    <b v="1"/>
    <s v="music/classical music"/>
    <m/>
    <m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06:00:00"/>
    <n v="1438459303"/>
    <x v="2528"/>
    <b v="0"/>
    <n v="81"/>
    <b v="1"/>
    <s v="music/classical music"/>
    <m/>
    <m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4T19:56:15"/>
    <n v="1328752575"/>
    <x v="2529"/>
    <b v="0"/>
    <n v="76"/>
    <b v="1"/>
    <s v="music/classical music"/>
    <m/>
    <m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19T23:50:00"/>
    <n v="1426711505"/>
    <x v="2530"/>
    <b v="0"/>
    <n v="48"/>
    <b v="1"/>
    <s v="music/classical music"/>
    <m/>
    <m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4T22:59:00"/>
    <n v="1437668354"/>
    <x v="2531"/>
    <b v="0"/>
    <n v="61"/>
    <b v="1"/>
    <s v="music/classical music"/>
    <m/>
    <m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15:22:46"/>
    <n v="1342556566"/>
    <x v="2532"/>
    <b v="0"/>
    <n v="60"/>
    <b v="1"/>
    <s v="music/classical music"/>
    <m/>
    <m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3:01:08"/>
    <n v="1359568911"/>
    <x v="2533"/>
    <b v="0"/>
    <n v="136"/>
    <b v="1"/>
    <s v="music/classical music"/>
    <m/>
    <m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1:00:00"/>
    <n v="1257871712"/>
    <x v="2534"/>
    <b v="0"/>
    <n v="14"/>
    <b v="1"/>
    <s v="music/classical music"/>
    <m/>
    <m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4:59:05"/>
    <n v="1414781945"/>
    <x v="2535"/>
    <b v="0"/>
    <n v="78"/>
    <b v="1"/>
    <s v="music/classical music"/>
    <m/>
    <m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29T21:32:46"/>
    <n v="1373337166"/>
    <x v="2536"/>
    <b v="0"/>
    <n v="4"/>
    <b v="1"/>
    <s v="music/classical music"/>
    <m/>
    <m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0:34:15"/>
    <n v="1307028855"/>
    <x v="2537"/>
    <b v="0"/>
    <n v="11"/>
    <b v="1"/>
    <s v="music/classical music"/>
    <m/>
    <m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3T23:59:00"/>
    <n v="1359029661"/>
    <x v="2538"/>
    <b v="0"/>
    <n v="185"/>
    <b v="1"/>
    <s v="music/classical music"/>
    <m/>
    <m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16:39:12"/>
    <n v="1417729152"/>
    <x v="2539"/>
    <b v="0"/>
    <n v="59"/>
    <b v="1"/>
    <s v="music/classical music"/>
    <m/>
    <m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1:12:01"/>
    <n v="1314720721"/>
    <x v="2540"/>
    <b v="0"/>
    <n v="27"/>
    <b v="1"/>
    <s v="music/classical music"/>
    <m/>
    <m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05:46:58"/>
    <n v="1375008418"/>
    <x v="2541"/>
    <b v="0"/>
    <n v="63"/>
    <b v="1"/>
    <s v="music/classical music"/>
    <m/>
    <m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09-30T22:59:00"/>
    <n v="1377252857"/>
    <x v="2542"/>
    <b v="0"/>
    <n v="13"/>
    <b v="1"/>
    <s v="music/classical music"/>
    <m/>
    <m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1T22:00:00"/>
    <n v="1291257298"/>
    <x v="2543"/>
    <b v="0"/>
    <n v="13"/>
    <b v="1"/>
    <s v="music/classical music"/>
    <m/>
    <m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07:29:29"/>
    <n v="1339158569"/>
    <x v="2544"/>
    <b v="0"/>
    <n v="57"/>
    <b v="1"/>
    <s v="music/classical music"/>
    <m/>
    <m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6T19:30:00"/>
    <n v="1421983138"/>
    <x v="2545"/>
    <b v="0"/>
    <n v="61"/>
    <b v="1"/>
    <s v="music/classical music"/>
    <m/>
    <m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0:00:00"/>
    <n v="1378586179"/>
    <x v="2546"/>
    <b v="0"/>
    <n v="65"/>
    <b v="1"/>
    <s v="music/classical music"/>
    <m/>
    <m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2:33:23"/>
    <n v="1330972403"/>
    <x v="2547"/>
    <b v="0"/>
    <n v="134"/>
    <b v="1"/>
    <s v="music/classical music"/>
    <m/>
    <m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29T23:27:00"/>
    <n v="1473087637"/>
    <x v="2548"/>
    <b v="0"/>
    <n v="37"/>
    <b v="1"/>
    <s v="music/classical music"/>
    <m/>
    <m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2:00:00"/>
    <n v="1366999870"/>
    <x v="2549"/>
    <b v="0"/>
    <n v="37"/>
    <b v="1"/>
    <s v="music/classical music"/>
    <m/>
    <m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7T22:59:00"/>
    <n v="1439392406"/>
    <x v="2550"/>
    <b v="0"/>
    <n v="150"/>
    <b v="1"/>
    <s v="music/classical music"/>
    <m/>
    <m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15:48:00"/>
    <n v="1329890585"/>
    <x v="2551"/>
    <b v="0"/>
    <n v="56"/>
    <b v="1"/>
    <s v="music/classical music"/>
    <m/>
    <m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4:26:21"/>
    <n v="1486149981"/>
    <x v="2552"/>
    <b v="0"/>
    <n v="18"/>
    <b v="1"/>
    <s v="music/classical music"/>
    <m/>
    <m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0T23:46:47"/>
    <n v="1343018807"/>
    <x v="2553"/>
    <b v="0"/>
    <n v="60"/>
    <b v="1"/>
    <s v="music/classical music"/>
    <m/>
    <m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5-31T22:59:00"/>
    <n v="1430445163"/>
    <x v="2554"/>
    <b v="0"/>
    <n v="67"/>
    <b v="1"/>
    <s v="music/classical music"/>
    <m/>
    <m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0:43:13"/>
    <n v="1335541393"/>
    <x v="2555"/>
    <b v="0"/>
    <n v="35"/>
    <b v="1"/>
    <s v="music/classical music"/>
    <m/>
    <m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18:47:37"/>
    <n v="1352504857"/>
    <x v="2556"/>
    <b v="0"/>
    <n v="34"/>
    <b v="1"/>
    <s v="music/classical music"/>
    <m/>
    <m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2:53:06"/>
    <n v="1397584386"/>
    <x v="2557"/>
    <b v="0"/>
    <n v="36"/>
    <b v="1"/>
    <s v="music/classical music"/>
    <m/>
    <m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08:59:00"/>
    <n v="1427747906"/>
    <x v="2558"/>
    <b v="0"/>
    <n v="18"/>
    <b v="1"/>
    <s v="music/classical music"/>
    <m/>
    <m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4:37:00"/>
    <n v="1318539484"/>
    <x v="2559"/>
    <b v="0"/>
    <n v="25"/>
    <b v="1"/>
    <s v="music/classical music"/>
    <m/>
    <m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17:49:34"/>
    <n v="1423090174"/>
    <x v="2560"/>
    <b v="0"/>
    <n v="21"/>
    <b v="1"/>
    <s v="music/classical music"/>
    <m/>
    <m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07:41:29"/>
    <n v="1442148089"/>
    <x v="2561"/>
    <b v="0"/>
    <n v="0"/>
    <b v="0"/>
    <s v="food/food trucks"/>
    <m/>
    <m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07:35:39"/>
    <n v="1471005339"/>
    <x v="2562"/>
    <b v="0"/>
    <n v="3"/>
    <b v="0"/>
    <s v="food/food trucks"/>
    <m/>
    <m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29T22:20:51"/>
    <n v="1433042451"/>
    <x v="2563"/>
    <b v="0"/>
    <n v="0"/>
    <b v="0"/>
    <s v="food/food trucks"/>
    <m/>
    <m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7-31T19:58:19"/>
    <n v="1404262699"/>
    <x v="2564"/>
    <b v="0"/>
    <n v="0"/>
    <b v="0"/>
    <s v="food/food trucks"/>
    <m/>
    <m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15:50:00"/>
    <n v="1457710589"/>
    <x v="2565"/>
    <b v="0"/>
    <n v="1"/>
    <b v="0"/>
    <s v="food/food trucks"/>
    <m/>
    <m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18:32:28"/>
    <n v="1406071948"/>
    <x v="2566"/>
    <b v="0"/>
    <n v="0"/>
    <b v="0"/>
    <s v="food/food trucks"/>
    <m/>
    <m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16:05:38"/>
    <n v="1427231138"/>
    <x v="2567"/>
    <b v="0"/>
    <n v="2"/>
    <b v="0"/>
    <s v="food/food trucks"/>
    <m/>
    <m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0:59:54"/>
    <n v="1470153594"/>
    <x v="2568"/>
    <b v="0"/>
    <n v="1"/>
    <b v="0"/>
    <s v="food/food trucks"/>
    <m/>
    <m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6T21:31:52"/>
    <n v="1439865112"/>
    <x v="2569"/>
    <b v="0"/>
    <n v="2"/>
    <b v="0"/>
    <s v="food/food trucks"/>
    <m/>
    <m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16:40:35"/>
    <n v="1483998035"/>
    <x v="2570"/>
    <b v="0"/>
    <n v="2"/>
    <b v="0"/>
    <s v="food/food trucks"/>
    <m/>
    <m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3:12:01"/>
    <n v="1458461521"/>
    <x v="2571"/>
    <b v="0"/>
    <n v="4"/>
    <b v="0"/>
    <s v="food/food trucks"/>
    <m/>
    <m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2T21:51:57"/>
    <n v="1426301517"/>
    <x v="2572"/>
    <b v="0"/>
    <n v="0"/>
    <b v="0"/>
    <s v="food/food trucks"/>
    <m/>
    <m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09:12:29"/>
    <n v="1404915149"/>
    <x v="2573"/>
    <b v="0"/>
    <n v="0"/>
    <b v="0"/>
    <s v="food/food trucks"/>
    <m/>
    <m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4:49:05"/>
    <n v="1461786545"/>
    <x v="2574"/>
    <b v="0"/>
    <n v="0"/>
    <b v="0"/>
    <s v="food/food trucks"/>
    <m/>
    <m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1T21:36:34"/>
    <n v="1418438194"/>
    <x v="2575"/>
    <b v="0"/>
    <n v="0"/>
    <b v="0"/>
    <s v="food/food trucks"/>
    <m/>
    <m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18:14:07"/>
    <n v="1424823247"/>
    <x v="2576"/>
    <b v="0"/>
    <n v="0"/>
    <b v="0"/>
    <s v="food/food trucks"/>
    <m/>
    <m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4:41:37"/>
    <n v="1405021297"/>
    <x v="2577"/>
    <b v="0"/>
    <n v="0"/>
    <b v="0"/>
    <s v="food/food trucks"/>
    <m/>
    <m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2:00:00"/>
    <n v="1440203579"/>
    <x v="2578"/>
    <b v="0"/>
    <n v="0"/>
    <b v="0"/>
    <s v="food/food trucks"/>
    <m/>
    <m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4:55:03"/>
    <n v="1405626903"/>
    <x v="2579"/>
    <b v="0"/>
    <n v="12"/>
    <b v="0"/>
    <s v="food/food trucks"/>
    <m/>
    <m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5T22:00:00"/>
    <n v="1429170603"/>
    <x v="2580"/>
    <b v="0"/>
    <n v="2"/>
    <b v="0"/>
    <s v="food/food trucks"/>
    <m/>
    <m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1:04:58"/>
    <n v="1445094298"/>
    <x v="2581"/>
    <b v="0"/>
    <n v="11"/>
    <b v="0"/>
    <s v="food/food trucks"/>
    <m/>
    <m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18:43:54"/>
    <n v="1475192634"/>
    <x v="2582"/>
    <b v="0"/>
    <n v="1"/>
    <b v="0"/>
    <s v="food/food trucks"/>
    <m/>
    <m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2:28:00"/>
    <n v="1421346480"/>
    <x v="2583"/>
    <b v="0"/>
    <n v="5"/>
    <b v="0"/>
    <s v="food/food trucks"/>
    <m/>
    <m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4T23:09:29"/>
    <n v="1431749369"/>
    <x v="2584"/>
    <b v="0"/>
    <n v="0"/>
    <b v="0"/>
    <s v="food/food trucks"/>
    <m/>
    <m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18:07:12"/>
    <n v="1402009632"/>
    <x v="2585"/>
    <b v="0"/>
    <n v="1"/>
    <b v="0"/>
    <s v="food/food trucks"/>
    <m/>
    <m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2:55:36"/>
    <n v="1448438136"/>
    <x v="2586"/>
    <b v="0"/>
    <n v="1"/>
    <b v="0"/>
    <s v="food/food trucks"/>
    <m/>
    <m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1:12:33"/>
    <n v="1448899953"/>
    <x v="2587"/>
    <b v="0"/>
    <n v="6"/>
    <b v="0"/>
    <s v="food/food trucks"/>
    <m/>
    <m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08:14:00"/>
    <n v="1423325626"/>
    <x v="2588"/>
    <b v="0"/>
    <n v="8"/>
    <b v="0"/>
    <s v="food/food trucks"/>
    <m/>
    <m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06:52:07"/>
    <n v="1456145527"/>
    <x v="2589"/>
    <b v="0"/>
    <n v="1"/>
    <b v="0"/>
    <s v="food/food trucks"/>
    <m/>
    <m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09:08:17"/>
    <n v="1453212497"/>
    <x v="2590"/>
    <b v="0"/>
    <n v="0"/>
    <b v="0"/>
    <s v="food/food trucks"/>
    <m/>
    <m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15:45:24"/>
    <n v="1452721524"/>
    <x v="2591"/>
    <b v="0"/>
    <n v="2"/>
    <b v="0"/>
    <s v="food/food trucks"/>
    <m/>
    <m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4:13:41"/>
    <n v="1409944421"/>
    <x v="2592"/>
    <b v="0"/>
    <n v="1"/>
    <b v="0"/>
    <s v="food/food trucks"/>
    <m/>
    <m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15:17:06"/>
    <n v="1427401026"/>
    <x v="2593"/>
    <b v="0"/>
    <n v="0"/>
    <b v="0"/>
    <s v="food/food trucks"/>
    <m/>
    <m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18:13:48"/>
    <n v="1404861228"/>
    <x v="2594"/>
    <b v="0"/>
    <n v="1"/>
    <b v="0"/>
    <s v="food/food trucks"/>
    <m/>
    <m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0:51:40"/>
    <n v="1485323500"/>
    <x v="2595"/>
    <b v="0"/>
    <n v="19"/>
    <b v="0"/>
    <s v="food/food trucks"/>
    <m/>
    <m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0:56:49"/>
    <n v="1404835009"/>
    <x v="2596"/>
    <b v="0"/>
    <n v="27"/>
    <b v="0"/>
    <s v="food/food trucks"/>
    <m/>
    <m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3:11:57"/>
    <n v="1463731917"/>
    <x v="2597"/>
    <b v="0"/>
    <n v="7"/>
    <b v="0"/>
    <s v="food/food trucks"/>
    <m/>
    <m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15:10:01"/>
    <n v="1440447001"/>
    <x v="2598"/>
    <b v="0"/>
    <n v="14"/>
    <b v="0"/>
    <s v="food/food trucks"/>
    <m/>
    <m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3:05:47"/>
    <n v="1403201147"/>
    <x v="2599"/>
    <b v="0"/>
    <n v="5"/>
    <b v="0"/>
    <s v="food/food trucks"/>
    <m/>
    <m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15:36:40"/>
    <n v="1453757800"/>
    <x v="2600"/>
    <b v="0"/>
    <n v="30"/>
    <b v="0"/>
    <s v="food/food trucks"/>
    <m/>
    <m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2T22:59:00"/>
    <n v="1346276349"/>
    <x v="2601"/>
    <b v="1"/>
    <n v="151"/>
    <b v="1"/>
    <s v="technology/space exploration"/>
    <m/>
    <m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16:20:00"/>
    <n v="1412358968"/>
    <x v="2602"/>
    <b v="1"/>
    <n v="489"/>
    <b v="1"/>
    <s v="technology/space exploration"/>
    <m/>
    <m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16:54:14"/>
    <n v="1386626054"/>
    <x v="2603"/>
    <b v="1"/>
    <n v="50"/>
    <b v="1"/>
    <s v="technology/space exploration"/>
    <m/>
    <m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8T20:13:43"/>
    <n v="1333070023"/>
    <x v="2604"/>
    <b v="1"/>
    <n v="321"/>
    <b v="1"/>
    <s v="technology/space exploration"/>
    <m/>
    <m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07:59:50"/>
    <n v="1463576390"/>
    <x v="2605"/>
    <b v="1"/>
    <n v="1762"/>
    <b v="1"/>
    <s v="technology/space exploration"/>
    <m/>
    <m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2:06:22"/>
    <n v="1396026382"/>
    <x v="2606"/>
    <b v="1"/>
    <n v="385"/>
    <b v="1"/>
    <s v="technology/space exploration"/>
    <m/>
    <m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1T21:00:00"/>
    <n v="1435611572"/>
    <x v="2607"/>
    <b v="1"/>
    <n v="398"/>
    <b v="1"/>
    <s v="technology/space exploration"/>
    <m/>
    <m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4T19:00:00"/>
    <n v="1485976468"/>
    <x v="2608"/>
    <b v="1"/>
    <n v="304"/>
    <b v="1"/>
    <s v="technology/space exploration"/>
    <m/>
    <m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0:42:31"/>
    <n v="1339738951"/>
    <x v="2609"/>
    <b v="1"/>
    <n v="676"/>
    <b v="1"/>
    <s v="technology/space exploration"/>
    <m/>
    <m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1:59:00"/>
    <n v="1468444125"/>
    <x v="2610"/>
    <b v="1"/>
    <n v="577"/>
    <b v="1"/>
    <s v="technology/space exploration"/>
    <m/>
    <m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17:59:00"/>
    <n v="1480493014"/>
    <x v="2611"/>
    <b v="1"/>
    <n v="3663"/>
    <b v="1"/>
    <s v="technology/space exploration"/>
    <m/>
    <m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8T22:26:10"/>
    <n v="1418095570"/>
    <x v="2612"/>
    <b v="1"/>
    <n v="294"/>
    <b v="1"/>
    <s v="technology/space exploration"/>
    <m/>
    <m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4:38:14"/>
    <n v="1345664294"/>
    <x v="2613"/>
    <b v="1"/>
    <n v="28"/>
    <b v="1"/>
    <s v="technology/space exploration"/>
    <m/>
    <m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0:00:00"/>
    <n v="1396371612"/>
    <x v="2614"/>
    <b v="1"/>
    <n v="100"/>
    <b v="1"/>
    <s v="technology/space exploration"/>
    <m/>
    <m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07:00:00"/>
    <n v="1458820564"/>
    <x v="2615"/>
    <b v="0"/>
    <n v="72"/>
    <b v="1"/>
    <s v="technology/space exploration"/>
    <m/>
    <m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18:52:09"/>
    <n v="1437954729"/>
    <x v="2616"/>
    <b v="1"/>
    <n v="238"/>
    <b v="1"/>
    <s v="technology/space exploration"/>
    <m/>
    <m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15:59:11"/>
    <n v="1411246751"/>
    <x v="2617"/>
    <b v="1"/>
    <n v="159"/>
    <b v="1"/>
    <s v="technology/space exploration"/>
    <m/>
    <m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15:01:01"/>
    <n v="1443812461"/>
    <x v="2618"/>
    <b v="1"/>
    <n v="77"/>
    <b v="1"/>
    <s v="technology/space exploration"/>
    <m/>
    <m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06:00:00"/>
    <n v="1443302004"/>
    <x v="2619"/>
    <b v="1"/>
    <n v="53"/>
    <b v="1"/>
    <s v="technology/space exploration"/>
    <m/>
    <m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0T20:00:00"/>
    <n v="1441339242"/>
    <x v="2620"/>
    <b v="1"/>
    <n v="1251"/>
    <b v="1"/>
    <s v="technology/space exploration"/>
    <m/>
    <m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2:56:28"/>
    <n v="1429638988"/>
    <x v="2621"/>
    <b v="1"/>
    <n v="465"/>
    <b v="1"/>
    <s v="technology/space exploration"/>
    <m/>
    <m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2:50:16"/>
    <n v="1479232216"/>
    <x v="2622"/>
    <b v="0"/>
    <n v="74"/>
    <b v="1"/>
    <s v="technology/space exploration"/>
    <m/>
    <m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1:09:26"/>
    <n v="1479449366"/>
    <x v="2623"/>
    <b v="0"/>
    <n v="62"/>
    <b v="1"/>
    <s v="technology/space exploration"/>
    <m/>
    <m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05:07:02"/>
    <n v="1345716422"/>
    <x v="2624"/>
    <b v="0"/>
    <n v="3468"/>
    <b v="1"/>
    <s v="technology/space exploration"/>
    <m/>
    <m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15:26:48"/>
    <n v="1476559608"/>
    <x v="2625"/>
    <b v="0"/>
    <n v="52"/>
    <b v="1"/>
    <s v="technology/space exploration"/>
    <m/>
    <m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0:04:29"/>
    <n v="1430751869"/>
    <x v="2626"/>
    <b v="0"/>
    <n v="50"/>
    <b v="1"/>
    <s v="technology/space exploration"/>
    <m/>
    <m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15:54:21"/>
    <n v="1445975661"/>
    <x v="2627"/>
    <b v="0"/>
    <n v="45"/>
    <b v="1"/>
    <s v="technology/space exploration"/>
    <m/>
    <m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18:11:07"/>
    <n v="1415661067"/>
    <x v="2628"/>
    <b v="0"/>
    <n v="21"/>
    <b v="1"/>
    <s v="technology/space exploration"/>
    <m/>
    <m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07:55:22"/>
    <n v="1429016122"/>
    <x v="2629"/>
    <b v="0"/>
    <n v="100"/>
    <b v="1"/>
    <s v="technology/space exploration"/>
    <m/>
    <m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05:00:00"/>
    <n v="1464921112"/>
    <x v="2630"/>
    <b v="0"/>
    <n v="81"/>
    <b v="1"/>
    <s v="technology/space exploration"/>
    <m/>
    <m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29T23:03:47"/>
    <n v="1438488227"/>
    <x v="2631"/>
    <b v="0"/>
    <n v="286"/>
    <b v="1"/>
    <s v="technology/space exploration"/>
    <m/>
    <m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8T20:28:59"/>
    <n v="1462325339"/>
    <x v="2632"/>
    <b v="0"/>
    <n v="42"/>
    <b v="1"/>
    <s v="technology/space exploration"/>
    <m/>
    <m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18:00:00"/>
    <n v="1390938332"/>
    <x v="2633"/>
    <b v="0"/>
    <n v="199"/>
    <b v="1"/>
    <s v="technology/space exploration"/>
    <m/>
    <m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0:45:21"/>
    <n v="1472571921"/>
    <x v="2634"/>
    <b v="0"/>
    <n v="25"/>
    <b v="1"/>
    <s v="technology/space exploration"/>
    <m/>
    <m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16:49:21"/>
    <n v="1422917361"/>
    <x v="2635"/>
    <b v="0"/>
    <n v="84"/>
    <b v="1"/>
    <s v="technology/space exploration"/>
    <m/>
    <m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5T20:00:00"/>
    <n v="1474641914"/>
    <x v="2636"/>
    <b v="0"/>
    <n v="50"/>
    <b v="1"/>
    <s v="technology/space exploration"/>
    <m/>
    <m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08:11:15"/>
    <n v="1474895475"/>
    <x v="2637"/>
    <b v="0"/>
    <n v="26"/>
    <b v="1"/>
    <s v="technology/space exploration"/>
    <m/>
    <m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16:54:55"/>
    <n v="1418766895"/>
    <x v="2638"/>
    <b v="0"/>
    <n v="14"/>
    <b v="1"/>
    <s v="technology/space exploration"/>
    <m/>
    <m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15:45:48"/>
    <n v="1421786748"/>
    <x v="2639"/>
    <b v="0"/>
    <n v="49"/>
    <b v="1"/>
    <s v="technology/space exploration"/>
    <m/>
    <m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7T22:51:14"/>
    <n v="1428551474"/>
    <x v="2640"/>
    <b v="0"/>
    <n v="69"/>
    <b v="1"/>
    <s v="technology/space exploration"/>
    <m/>
    <m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15:09:00"/>
    <n v="1409341863"/>
    <x v="2641"/>
    <b v="0"/>
    <n v="1"/>
    <b v="0"/>
    <s v="technology/space exploration"/>
    <m/>
    <m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1:57:00"/>
    <n v="1465970108"/>
    <x v="2642"/>
    <b v="0"/>
    <n v="0"/>
    <b v="0"/>
    <s v="technology/space exploration"/>
    <m/>
    <m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2:59:00"/>
    <n v="1479218315"/>
    <x v="2643"/>
    <b v="1"/>
    <n v="1501"/>
    <b v="0"/>
    <s v="technology/space exploration"/>
    <m/>
    <m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4:00:35"/>
    <n v="1486580435"/>
    <x v="2644"/>
    <b v="1"/>
    <n v="52"/>
    <b v="0"/>
    <s v="technology/space exploration"/>
    <m/>
    <m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16:13:23"/>
    <n v="1412885603"/>
    <x v="2645"/>
    <b v="1"/>
    <n v="23"/>
    <b v="0"/>
    <s v="technology/space exploration"/>
    <m/>
    <m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2:31:09"/>
    <n v="1439191869"/>
    <x v="2646"/>
    <b v="1"/>
    <n v="535"/>
    <b v="0"/>
    <s v="technology/space exploration"/>
    <m/>
    <m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1:16:59"/>
    <n v="1436941019"/>
    <x v="2647"/>
    <b v="0"/>
    <n v="3"/>
    <b v="0"/>
    <s v="technology/space exploration"/>
    <m/>
    <m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2:09:20"/>
    <n v="1454951360"/>
    <x v="2648"/>
    <b v="0"/>
    <n v="6"/>
    <b v="0"/>
    <s v="technology/space exploration"/>
    <m/>
    <m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18:55:41"/>
    <n v="1449186941"/>
    <x v="2649"/>
    <b v="0"/>
    <n v="3"/>
    <b v="0"/>
    <s v="technology/space exploration"/>
    <m/>
    <m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09:59:03"/>
    <n v="1479740343"/>
    <x v="2650"/>
    <b v="0"/>
    <n v="5"/>
    <b v="0"/>
    <s v="technology/space exploration"/>
    <m/>
    <m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4:20:09"/>
    <n v="1447960809"/>
    <x v="2651"/>
    <b v="0"/>
    <n v="17"/>
    <b v="0"/>
    <s v="technology/space exploration"/>
    <m/>
    <m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09T22:48:45"/>
    <n v="1415591325"/>
    <x v="2652"/>
    <b v="0"/>
    <n v="11"/>
    <b v="0"/>
    <s v="technology/space exploration"/>
    <m/>
    <m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2T23:00:00"/>
    <n v="1399909127"/>
    <x v="2653"/>
    <b v="0"/>
    <n v="70"/>
    <b v="0"/>
    <s v="technology/space exploration"/>
    <m/>
    <m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08:25:26"/>
    <n v="1424442326"/>
    <x v="2654"/>
    <b v="0"/>
    <n v="6"/>
    <b v="0"/>
    <s v="technology/space exploration"/>
    <m/>
    <m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15:00:00"/>
    <n v="1452631647"/>
    <x v="2655"/>
    <b v="0"/>
    <n v="43"/>
    <b v="0"/>
    <s v="technology/space exploration"/>
    <m/>
    <m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4:00:00"/>
    <n v="1485966688"/>
    <x v="2656"/>
    <b v="0"/>
    <n v="152"/>
    <b v="0"/>
    <s v="technology/space exploration"/>
    <m/>
    <m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2T20:30:00"/>
    <n v="1467325053"/>
    <x v="2657"/>
    <b v="0"/>
    <n v="59"/>
    <b v="0"/>
    <s v="technology/space exploration"/>
    <m/>
    <m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16:13:14"/>
    <n v="1467321194"/>
    <x v="2658"/>
    <b v="0"/>
    <n v="4"/>
    <b v="0"/>
    <s v="technology/space exploration"/>
    <m/>
    <m/>
    <x v="2"/>
    <s v="space exploration"/>
  </r>
  <r>
    <n v="2659"/>
    <s v="test (Canceled)"/>
    <s v="test"/>
    <n v="49000"/>
    <n v="1333"/>
    <x v="1"/>
    <s v="US"/>
    <s v="USD"/>
    <n v="1429321210"/>
    <d v="2015-04-17T20:40:10"/>
    <n v="1426729210"/>
    <x v="2659"/>
    <b v="0"/>
    <n v="10"/>
    <b v="0"/>
    <s v="technology/space exploration"/>
    <m/>
    <m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3:06:58"/>
    <n v="1443200818"/>
    <x v="2660"/>
    <b v="0"/>
    <n v="5"/>
    <b v="0"/>
    <s v="technology/space exploration"/>
    <m/>
    <m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18:00:10"/>
    <n v="1380150010"/>
    <x v="2661"/>
    <b v="0"/>
    <n v="60"/>
    <b v="1"/>
    <s v="technology/makerspaces"/>
    <m/>
    <m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2:55:13"/>
    <n v="1437587713"/>
    <x v="2662"/>
    <b v="0"/>
    <n v="80"/>
    <b v="1"/>
    <s v="technology/makerspaces"/>
    <m/>
    <m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0:00:00"/>
    <n v="1438873007"/>
    <x v="2663"/>
    <b v="0"/>
    <n v="56"/>
    <b v="1"/>
    <s v="technology/makerspaces"/>
    <m/>
    <m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1:59:00"/>
    <n v="1446683797"/>
    <x v="2664"/>
    <b v="0"/>
    <n v="104"/>
    <b v="1"/>
    <s v="technology/makerspaces"/>
    <m/>
    <m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16:29:34"/>
    <n v="1426886974"/>
    <x v="2665"/>
    <b v="0"/>
    <n v="46"/>
    <b v="1"/>
    <s v="technology/makerspaces"/>
    <m/>
    <m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16:00:00"/>
    <n v="1440008439"/>
    <x v="2666"/>
    <b v="0"/>
    <n v="206"/>
    <b v="1"/>
    <s v="technology/makerspaces"/>
    <m/>
    <m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17:13:36"/>
    <n v="1452550416"/>
    <x v="2667"/>
    <b v="0"/>
    <n v="18"/>
    <b v="1"/>
    <s v="technology/makerspaces"/>
    <m/>
    <m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09:32:00"/>
    <n v="1443449265"/>
    <x v="2668"/>
    <b v="0"/>
    <n v="28"/>
    <b v="1"/>
    <s v="technology/makerspaces"/>
    <m/>
    <m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09T19:51:36"/>
    <n v="1447203096"/>
    <x v="2669"/>
    <b v="0"/>
    <n v="11"/>
    <b v="1"/>
    <s v="technology/makerspaces"/>
    <m/>
    <m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8T19:29:40"/>
    <n v="1404174580"/>
    <x v="2670"/>
    <b v="1"/>
    <n v="60"/>
    <b v="0"/>
    <s v="technology/makerspaces"/>
    <m/>
    <m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4:38:00"/>
    <n v="1416419916"/>
    <x v="2671"/>
    <b v="1"/>
    <n v="84"/>
    <b v="0"/>
    <s v="technology/makerspaces"/>
    <m/>
    <m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1:00:00"/>
    <n v="1449436390"/>
    <x v="2672"/>
    <b v="1"/>
    <n v="47"/>
    <b v="0"/>
    <s v="technology/makerspaces"/>
    <m/>
    <m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17:45:00"/>
    <n v="1412081999"/>
    <x v="2673"/>
    <b v="1"/>
    <n v="66"/>
    <b v="0"/>
    <s v="technology/makerspaces"/>
    <m/>
    <m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4T23:59:00"/>
    <n v="1465398670"/>
    <x v="2674"/>
    <b v="1"/>
    <n v="171"/>
    <b v="0"/>
    <s v="technology/makerspaces"/>
    <m/>
    <m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16:34:49"/>
    <n v="1413059689"/>
    <x v="2675"/>
    <b v="1"/>
    <n v="29"/>
    <b v="0"/>
    <s v="technology/makerspaces"/>
    <m/>
    <m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09:59:34"/>
    <n v="1461337174"/>
    <x v="2676"/>
    <b v="0"/>
    <n v="9"/>
    <b v="0"/>
    <s v="technology/makerspaces"/>
    <m/>
    <m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2T19:42:23"/>
    <n v="1401756143"/>
    <x v="2677"/>
    <b v="0"/>
    <n v="27"/>
    <b v="0"/>
    <s v="technology/makerspaces"/>
    <m/>
    <m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4:09:25"/>
    <n v="1440529765"/>
    <x v="2678"/>
    <b v="0"/>
    <n v="2"/>
    <b v="0"/>
    <s v="technology/makerspaces"/>
    <m/>
    <m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7T19:01:34"/>
    <n v="1422489694"/>
    <x v="2679"/>
    <b v="0"/>
    <n v="3"/>
    <b v="0"/>
    <s v="technology/makerspaces"/>
    <m/>
    <m/>
    <x v="2"/>
    <s v="makerspaces"/>
  </r>
  <r>
    <n v="2680"/>
    <s v="iHeart Pillow"/>
    <s v="iHeartPillow, Connecting loved ones"/>
    <n v="32000"/>
    <n v="276"/>
    <x v="2"/>
    <s v="ES"/>
    <s v="EUR"/>
    <n v="1459915491"/>
    <d v="2016-04-05T23:04:51"/>
    <n v="1457327091"/>
    <x v="2680"/>
    <b v="0"/>
    <n v="4"/>
    <b v="0"/>
    <s v="technology/makerspaces"/>
    <m/>
    <m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16:29:10"/>
    <n v="1402867750"/>
    <x v="2681"/>
    <b v="0"/>
    <n v="2"/>
    <b v="0"/>
    <s v="food/food trucks"/>
    <m/>
    <m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0:59:00"/>
    <n v="1413838540"/>
    <x v="2682"/>
    <b v="0"/>
    <n v="20"/>
    <b v="0"/>
    <s v="food/food trucks"/>
    <m/>
    <m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3:07:20"/>
    <n v="1422641240"/>
    <x v="2683"/>
    <b v="0"/>
    <n v="3"/>
    <b v="0"/>
    <s v="food/food trucks"/>
    <m/>
    <m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16:57:05"/>
    <n v="1404165425"/>
    <x v="2684"/>
    <b v="0"/>
    <n v="4"/>
    <b v="0"/>
    <s v="food/food trucks"/>
    <m/>
    <m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0:42:10"/>
    <n v="1424968930"/>
    <x v="2685"/>
    <b v="0"/>
    <n v="1"/>
    <b v="0"/>
    <s v="food/food trucks"/>
    <m/>
    <m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18:23:43"/>
    <n v="1410391423"/>
    <x v="2686"/>
    <b v="0"/>
    <n v="0"/>
    <b v="0"/>
    <s v="food/food trucks"/>
    <m/>
    <m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0:21:58"/>
    <n v="1432999318"/>
    <x v="2687"/>
    <b v="0"/>
    <n v="0"/>
    <b v="0"/>
    <s v="food/food trucks"/>
    <m/>
    <m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3T22:00:00"/>
    <n v="1422067870"/>
    <x v="2688"/>
    <b v="0"/>
    <n v="14"/>
    <b v="0"/>
    <s v="food/food trucks"/>
    <m/>
    <m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18:04:50"/>
    <n v="1467327890"/>
    <x v="2689"/>
    <b v="0"/>
    <n v="1"/>
    <b v="0"/>
    <s v="food/food trucks"/>
    <m/>
    <m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2T21:31:16"/>
    <n v="1429410676"/>
    <x v="2690"/>
    <b v="0"/>
    <n v="118"/>
    <b v="0"/>
    <s v="food/food trucks"/>
    <m/>
    <m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2:22:37"/>
    <n v="1427390557"/>
    <x v="2691"/>
    <b v="0"/>
    <n v="2"/>
    <b v="0"/>
    <s v="food/food trucks"/>
    <m/>
    <m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2:01:00"/>
    <n v="1424678460"/>
    <x v="2692"/>
    <b v="0"/>
    <n v="1"/>
    <b v="0"/>
    <s v="food/food trucks"/>
    <m/>
    <m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2T22:19:26"/>
    <n v="1405307966"/>
    <x v="2693"/>
    <b v="0"/>
    <n v="3"/>
    <b v="0"/>
    <s v="food/food trucks"/>
    <m/>
    <m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5T22:22:19"/>
    <n v="1409109739"/>
    <x v="2694"/>
    <b v="0"/>
    <n v="1"/>
    <b v="0"/>
    <s v="food/food trucks"/>
    <m/>
    <m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3T22:21:58"/>
    <n v="1423801318"/>
    <x v="2695"/>
    <b v="0"/>
    <n v="3"/>
    <b v="0"/>
    <s v="food/food trucks"/>
    <m/>
    <m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15:16:00"/>
    <n v="1416600960"/>
    <x v="2696"/>
    <b v="0"/>
    <n v="38"/>
    <b v="0"/>
    <s v="food/food trucks"/>
    <m/>
    <m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17:00:00"/>
    <n v="1435876423"/>
    <x v="2697"/>
    <b v="0"/>
    <n v="52"/>
    <b v="0"/>
    <s v="food/food trucks"/>
    <m/>
    <m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16:33:28"/>
    <n v="1401312808"/>
    <x v="2698"/>
    <b v="0"/>
    <n v="2"/>
    <b v="0"/>
    <s v="food/food trucks"/>
    <m/>
    <m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16:31:03"/>
    <n v="1404941463"/>
    <x v="2699"/>
    <b v="0"/>
    <n v="0"/>
    <b v="0"/>
    <s v="food/food trucks"/>
    <m/>
    <m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15:59:32"/>
    <n v="1408481972"/>
    <x v="2700"/>
    <b v="0"/>
    <n v="4"/>
    <b v="0"/>
    <s v="food/food trucks"/>
    <m/>
    <m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2:35:34"/>
    <n v="1488911734"/>
    <x v="2701"/>
    <b v="0"/>
    <n v="46"/>
    <b v="0"/>
    <s v="theater/spaces"/>
    <m/>
    <m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3:14:37"/>
    <n v="1488827677"/>
    <x v="2702"/>
    <b v="1"/>
    <n v="26"/>
    <b v="0"/>
    <s v="theater/spaces"/>
    <m/>
    <m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0:33:50"/>
    <n v="1485016430"/>
    <x v="2703"/>
    <b v="0"/>
    <n v="45"/>
    <b v="0"/>
    <s v="theater/spaces"/>
    <m/>
    <m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4:41:54"/>
    <n v="1487709714"/>
    <x v="2704"/>
    <b v="0"/>
    <n v="7"/>
    <b v="0"/>
    <s v="theater/spaces"/>
    <m/>
    <m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15:59:18"/>
    <n v="1486504758"/>
    <x v="2705"/>
    <b v="0"/>
    <n v="8"/>
    <b v="0"/>
    <s v="theater/spaces"/>
    <m/>
    <m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1:59:00"/>
    <n v="1410937483"/>
    <x v="2706"/>
    <b v="1"/>
    <n v="263"/>
    <b v="1"/>
    <s v="theater/spaces"/>
    <m/>
    <m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1:59:00"/>
    <n v="1367088443"/>
    <x v="2707"/>
    <b v="1"/>
    <n v="394"/>
    <b v="1"/>
    <s v="theater/spaces"/>
    <m/>
    <m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1:45:26"/>
    <n v="1463935526"/>
    <x v="2708"/>
    <b v="1"/>
    <n v="1049"/>
    <b v="1"/>
    <s v="theater/spaces"/>
    <m/>
    <m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3T22:59:00"/>
    <n v="1472528141"/>
    <x v="2709"/>
    <b v="1"/>
    <n v="308"/>
    <b v="1"/>
    <s v="theater/spaces"/>
    <m/>
    <m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8T21:00:00"/>
    <n v="1404797428"/>
    <x v="2710"/>
    <b v="1"/>
    <n v="1088"/>
    <b v="1"/>
    <s v="theater/spaces"/>
    <m/>
    <m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17:01:00"/>
    <n v="1400694790"/>
    <x v="2711"/>
    <b v="1"/>
    <n v="73"/>
    <b v="1"/>
    <s v="theater/spaces"/>
    <m/>
    <m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3:00:00"/>
    <n v="1370568560"/>
    <x v="2712"/>
    <b v="1"/>
    <n v="143"/>
    <b v="1"/>
    <s v="theater/spaces"/>
    <m/>
    <m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0:41:24"/>
    <n v="1447515684"/>
    <x v="2713"/>
    <b v="1"/>
    <n v="1420"/>
    <b v="1"/>
    <s v="theater/spaces"/>
    <m/>
    <m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18:00:00"/>
    <n v="1474040596"/>
    <x v="2714"/>
    <b v="1"/>
    <n v="305"/>
    <b v="1"/>
    <s v="theater/spaces"/>
    <m/>
    <m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4:33:48"/>
    <n v="1453109628"/>
    <x v="2715"/>
    <b v="1"/>
    <n v="551"/>
    <b v="1"/>
    <s v="theater/spaces"/>
    <m/>
    <m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2:59:53"/>
    <n v="1441699193"/>
    <x v="2716"/>
    <b v="1"/>
    <n v="187"/>
    <b v="1"/>
    <s v="theater/spaces"/>
    <m/>
    <m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17:57:29"/>
    <n v="1414015049"/>
    <x v="2717"/>
    <b v="1"/>
    <n v="325"/>
    <b v="1"/>
    <s v="theater/spaces"/>
    <m/>
    <m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18:00:00"/>
    <n v="1459865945"/>
    <x v="2718"/>
    <b v="1"/>
    <n v="148"/>
    <b v="1"/>
    <s v="theater/spaces"/>
    <m/>
    <m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18:44:54"/>
    <n v="1455756294"/>
    <x v="2719"/>
    <b v="0"/>
    <n v="69"/>
    <b v="1"/>
    <s v="theater/spaces"/>
    <m/>
    <m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07:10:53"/>
    <n v="1476270653"/>
    <x v="2720"/>
    <b v="0"/>
    <n v="173"/>
    <b v="1"/>
    <s v="theater/spaces"/>
    <m/>
    <m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4:00:00"/>
    <n v="1375880598"/>
    <x v="2721"/>
    <b v="0"/>
    <n v="269"/>
    <b v="1"/>
    <s v="technology/hardware"/>
    <m/>
    <m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15:34:13"/>
    <n v="1480538053"/>
    <x v="2722"/>
    <b v="0"/>
    <n v="185"/>
    <b v="1"/>
    <s v="technology/hardware"/>
    <m/>
    <m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16:08:08"/>
    <n v="1414872488"/>
    <x v="2723"/>
    <b v="0"/>
    <n v="176"/>
    <b v="1"/>
    <s v="technology/hardware"/>
    <m/>
    <m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2:50:59"/>
    <n v="1436860259"/>
    <x v="2724"/>
    <b v="0"/>
    <n v="1019"/>
    <b v="1"/>
    <s v="technology/hardware"/>
    <m/>
    <m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2:52:15"/>
    <n v="1484070735"/>
    <x v="2725"/>
    <b v="0"/>
    <n v="113"/>
    <b v="1"/>
    <s v="technology/hardware"/>
    <m/>
    <m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08:55:11"/>
    <n v="1458741311"/>
    <x v="2726"/>
    <b v="0"/>
    <n v="404"/>
    <b v="1"/>
    <s v="technology/hardware"/>
    <m/>
    <m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1:14:23"/>
    <n v="1436804063"/>
    <x v="2727"/>
    <b v="0"/>
    <n v="707"/>
    <b v="1"/>
    <s v="technology/hardware"/>
    <m/>
    <m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09:23:54"/>
    <n v="1448461434"/>
    <x v="2728"/>
    <b v="0"/>
    <n v="392"/>
    <b v="1"/>
    <s v="technology/hardware"/>
    <m/>
    <m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0:46:37"/>
    <n v="1427867197"/>
    <x v="2729"/>
    <b v="0"/>
    <n v="23"/>
    <b v="1"/>
    <s v="technology/hardware"/>
    <m/>
    <m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07:59:35"/>
    <n v="1363611575"/>
    <x v="2730"/>
    <b v="0"/>
    <n v="682"/>
    <b v="1"/>
    <s v="technology/hardware"/>
    <m/>
    <m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7T23:00:00"/>
    <n v="1408624622"/>
    <x v="2731"/>
    <b v="0"/>
    <n v="37"/>
    <b v="1"/>
    <s v="technology/hardware"/>
    <m/>
    <m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7T19:00:00"/>
    <n v="1366917828"/>
    <x v="2732"/>
    <b v="0"/>
    <n v="146"/>
    <b v="1"/>
    <s v="technology/hardware"/>
    <m/>
    <m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0:32:54"/>
    <n v="1423463574"/>
    <x v="2733"/>
    <b v="0"/>
    <n v="119"/>
    <b v="1"/>
    <s v="technology/hardware"/>
    <m/>
    <m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16:59:00"/>
    <n v="1473782592"/>
    <x v="2734"/>
    <b v="0"/>
    <n v="163"/>
    <b v="1"/>
    <s v="technology/hardware"/>
    <m/>
    <m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15:00:00"/>
    <n v="1360551250"/>
    <x v="2735"/>
    <b v="0"/>
    <n v="339"/>
    <b v="1"/>
    <s v="technology/hardware"/>
    <m/>
    <m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0:59:33"/>
    <n v="1395676773"/>
    <x v="2736"/>
    <b v="0"/>
    <n v="58"/>
    <b v="1"/>
    <s v="technology/hardware"/>
    <m/>
    <m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4:00:00"/>
    <n v="1386108087"/>
    <x v="2737"/>
    <b v="0"/>
    <n v="456"/>
    <b v="1"/>
    <s v="technology/hardware"/>
    <m/>
    <m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5T22:26:44"/>
    <n v="1473218804"/>
    <x v="2738"/>
    <b v="0"/>
    <n v="15"/>
    <b v="1"/>
    <s v="technology/hardware"/>
    <m/>
    <m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16:18:37"/>
    <n v="1395436717"/>
    <x v="2739"/>
    <b v="0"/>
    <n v="191"/>
    <b v="1"/>
    <s v="technology/hardware"/>
    <m/>
    <m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18:45:52"/>
    <n v="1423529152"/>
    <x v="2740"/>
    <b v="0"/>
    <n v="17"/>
    <b v="1"/>
    <s v="technology/hardware"/>
    <m/>
    <m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19T21:07:00"/>
    <n v="1412005602"/>
    <x v="2741"/>
    <b v="0"/>
    <n v="4"/>
    <b v="0"/>
    <s v="publishing/children's books"/>
    <m/>
    <m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2:16:27"/>
    <n v="1335892587"/>
    <x v="2742"/>
    <b v="0"/>
    <n v="18"/>
    <b v="0"/>
    <s v="publishing/children's books"/>
    <m/>
    <m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2:53:27"/>
    <n v="1474271607"/>
    <x v="2743"/>
    <b v="0"/>
    <n v="0"/>
    <b v="0"/>
    <s v="publishing/children's books"/>
    <m/>
    <m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8T20:29:58"/>
    <n v="1327886998"/>
    <x v="2744"/>
    <b v="0"/>
    <n v="22"/>
    <b v="0"/>
    <s v="publishing/children's books"/>
    <m/>
    <m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18:42:48"/>
    <n v="1337125368"/>
    <x v="2745"/>
    <b v="0"/>
    <n v="49"/>
    <b v="0"/>
    <s v="publishing/children's books"/>
    <m/>
    <m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3:45:11"/>
    <n v="1406745911"/>
    <x v="2746"/>
    <b v="0"/>
    <n v="19"/>
    <b v="0"/>
    <s v="publishing/children's books"/>
    <m/>
    <m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5T22:10:00"/>
    <n v="1337095997"/>
    <x v="2747"/>
    <b v="0"/>
    <n v="4"/>
    <b v="0"/>
    <s v="publishing/children's books"/>
    <m/>
    <m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2:03:22"/>
    <n v="1470243802"/>
    <x v="2748"/>
    <b v="0"/>
    <n v="4"/>
    <b v="0"/>
    <s v="publishing/children's books"/>
    <m/>
    <m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3:10:37"/>
    <n v="1425582637"/>
    <x v="2749"/>
    <b v="0"/>
    <n v="2"/>
    <b v="0"/>
    <s v="publishing/children's books"/>
    <m/>
    <m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15:00:00"/>
    <n v="1340055345"/>
    <x v="2750"/>
    <b v="0"/>
    <n v="0"/>
    <b v="0"/>
    <s v="publishing/children's books"/>
    <m/>
    <m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16:17:22"/>
    <n v="1397855842"/>
    <x v="2751"/>
    <b v="0"/>
    <n v="0"/>
    <b v="0"/>
    <s v="publishing/children's books"/>
    <m/>
    <m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3:21:44"/>
    <n v="1320776504"/>
    <x v="2752"/>
    <b v="0"/>
    <n v="14"/>
    <b v="0"/>
    <s v="publishing/children's books"/>
    <m/>
    <m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16:37:03"/>
    <n v="1343425023"/>
    <x v="2753"/>
    <b v="0"/>
    <n v="8"/>
    <b v="0"/>
    <s v="publishing/children's books"/>
    <m/>
    <m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0:15:51"/>
    <n v="1407856551"/>
    <x v="2754"/>
    <b v="0"/>
    <n v="0"/>
    <b v="0"/>
    <s v="publishing/children's books"/>
    <m/>
    <m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3:58:47"/>
    <n v="1425927527"/>
    <x v="2755"/>
    <b v="0"/>
    <n v="15"/>
    <b v="0"/>
    <s v="publishing/children's books"/>
    <m/>
    <m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16:36:41"/>
    <n v="1386884201"/>
    <x v="2756"/>
    <b v="0"/>
    <n v="33"/>
    <b v="0"/>
    <s v="publishing/children's books"/>
    <m/>
    <m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0:45:32"/>
    <n v="1469202332"/>
    <x v="2757"/>
    <b v="0"/>
    <n v="2"/>
    <b v="0"/>
    <s v="publishing/children's books"/>
    <m/>
    <m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05:36:23"/>
    <n v="1474886183"/>
    <x v="2758"/>
    <b v="0"/>
    <n v="6"/>
    <b v="0"/>
    <s v="publishing/children's books"/>
    <m/>
    <m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3:47:46"/>
    <n v="1464943666"/>
    <x v="2759"/>
    <b v="0"/>
    <n v="2"/>
    <b v="0"/>
    <s v="publishing/children's books"/>
    <m/>
    <m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06:04:18"/>
    <n v="1369134258"/>
    <x v="2760"/>
    <b v="0"/>
    <n v="0"/>
    <b v="0"/>
    <s v="publishing/children's books"/>
    <m/>
    <m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2T20:31:33"/>
    <n v="1354584693"/>
    <x v="2761"/>
    <b v="0"/>
    <n v="4"/>
    <b v="0"/>
    <s v="publishing/children's books"/>
    <m/>
    <m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18:53:15"/>
    <n v="1326934395"/>
    <x v="2762"/>
    <b v="0"/>
    <n v="1"/>
    <b v="0"/>
    <s v="publishing/children's books"/>
    <m/>
    <m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08:54:44"/>
    <n v="1365515684"/>
    <x v="2763"/>
    <b v="0"/>
    <n v="3"/>
    <b v="0"/>
    <s v="publishing/children's books"/>
    <m/>
    <m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4:00:00"/>
    <n v="1335855631"/>
    <x v="2764"/>
    <b v="0"/>
    <n v="4"/>
    <b v="0"/>
    <s v="publishing/children's books"/>
    <m/>
    <m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08:53:48"/>
    <n v="1350050028"/>
    <x v="2765"/>
    <b v="0"/>
    <n v="0"/>
    <b v="0"/>
    <s v="publishing/children's books"/>
    <m/>
    <m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1:01:58"/>
    <n v="1310486518"/>
    <x v="2766"/>
    <b v="0"/>
    <n v="4"/>
    <b v="0"/>
    <s v="publishing/children's books"/>
    <m/>
    <m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18:00:50"/>
    <n v="1434582050"/>
    <x v="2767"/>
    <b v="0"/>
    <n v="3"/>
    <b v="0"/>
    <s v="publishing/children's books"/>
    <m/>
    <m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08:45:23"/>
    <n v="1330440323"/>
    <x v="2768"/>
    <b v="0"/>
    <n v="34"/>
    <b v="0"/>
    <s v="publishing/children's books"/>
    <m/>
    <m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4:49:50"/>
    <n v="1397677790"/>
    <x v="2769"/>
    <b v="0"/>
    <n v="2"/>
    <b v="0"/>
    <s v="publishing/children's books"/>
    <m/>
    <m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0:55:30"/>
    <n v="1392569730"/>
    <x v="2770"/>
    <b v="0"/>
    <n v="33"/>
    <b v="0"/>
    <s v="publishing/children's books"/>
    <m/>
    <m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2:00:00"/>
    <n v="1355489140"/>
    <x v="2771"/>
    <b v="0"/>
    <n v="0"/>
    <b v="0"/>
    <s v="publishing/children's books"/>
    <m/>
    <m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15:51:34"/>
    <n v="1379710294"/>
    <x v="2772"/>
    <b v="0"/>
    <n v="0"/>
    <b v="0"/>
    <s v="publishing/children's books"/>
    <m/>
    <m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15:45:21"/>
    <n v="1460666721"/>
    <x v="2773"/>
    <b v="0"/>
    <n v="1"/>
    <b v="0"/>
    <s v="publishing/children's books"/>
    <m/>
    <m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7T22:02:08"/>
    <n v="1360119728"/>
    <x v="2774"/>
    <b v="0"/>
    <n v="13"/>
    <b v="0"/>
    <s v="publishing/children's books"/>
    <m/>
    <m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5T19:19:14"/>
    <n v="1321402754"/>
    <x v="2775"/>
    <b v="0"/>
    <n v="2"/>
    <b v="0"/>
    <s v="publishing/children's books"/>
    <m/>
    <m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2:07:56"/>
    <n v="1431414476"/>
    <x v="2776"/>
    <b v="0"/>
    <n v="36"/>
    <b v="0"/>
    <s v="publishing/children's books"/>
    <m/>
    <m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1:03:24"/>
    <n v="1434557004"/>
    <x v="2777"/>
    <b v="0"/>
    <n v="1"/>
    <b v="0"/>
    <s v="publishing/children's books"/>
    <m/>
    <m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18:28:26"/>
    <n v="1406417306"/>
    <x v="2778"/>
    <b v="0"/>
    <n v="15"/>
    <b v="0"/>
    <s v="publishing/children's books"/>
    <m/>
    <m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0:03:41"/>
    <n v="1445609021"/>
    <x v="2779"/>
    <b v="0"/>
    <n v="1"/>
    <b v="0"/>
    <s v="publishing/children's books"/>
    <m/>
    <m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05:44:48"/>
    <n v="1486550688"/>
    <x v="2780"/>
    <b v="0"/>
    <n v="0"/>
    <b v="0"/>
    <s v="publishing/children's books"/>
    <m/>
    <m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2:00:00"/>
    <n v="1421274954"/>
    <x v="2781"/>
    <b v="0"/>
    <n v="28"/>
    <b v="1"/>
    <s v="theater/plays"/>
    <m/>
    <m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6T23:59:00"/>
    <n v="1421964718"/>
    <x v="2782"/>
    <b v="0"/>
    <n v="18"/>
    <b v="1"/>
    <s v="theater/plays"/>
    <m/>
    <m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07:50:46"/>
    <n v="1428583846"/>
    <x v="2783"/>
    <b v="0"/>
    <n v="61"/>
    <b v="1"/>
    <s v="theater/plays"/>
    <m/>
    <m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3:54:03"/>
    <n v="1412794443"/>
    <x v="2784"/>
    <b v="0"/>
    <n v="108"/>
    <b v="1"/>
    <s v="theater/plays"/>
    <m/>
    <m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16:00:00"/>
    <n v="1467865967"/>
    <x v="2785"/>
    <b v="0"/>
    <n v="142"/>
    <b v="1"/>
    <s v="theater/plays"/>
    <m/>
    <m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08:39:40"/>
    <n v="1403703580"/>
    <x v="2786"/>
    <b v="0"/>
    <n v="74"/>
    <b v="1"/>
    <s v="theater/plays"/>
    <m/>
    <m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7T23:45:52"/>
    <n v="1403066752"/>
    <x v="2787"/>
    <b v="0"/>
    <n v="38"/>
    <b v="1"/>
    <s v="theater/plays"/>
    <m/>
    <m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1:50:43"/>
    <n v="1467219043"/>
    <x v="2788"/>
    <b v="0"/>
    <n v="20"/>
    <b v="1"/>
    <s v="theater/plays"/>
    <m/>
    <m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1T23:00:00"/>
    <n v="1424477934"/>
    <x v="2789"/>
    <b v="0"/>
    <n v="24"/>
    <b v="1"/>
    <s v="theater/plays"/>
    <m/>
    <m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17:31:43"/>
    <n v="1421101903"/>
    <x v="2790"/>
    <b v="0"/>
    <n v="66"/>
    <b v="1"/>
    <s v="theater/plays"/>
    <m/>
    <m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8T23:00:00"/>
    <n v="1470778559"/>
    <x v="2791"/>
    <b v="0"/>
    <n v="28"/>
    <b v="1"/>
    <s v="theater/plays"/>
    <m/>
    <m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0:32:39"/>
    <n v="1435469559"/>
    <x v="2792"/>
    <b v="0"/>
    <n v="24"/>
    <b v="1"/>
    <s v="theater/plays"/>
    <m/>
    <m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05:03:25"/>
    <n v="1434881005"/>
    <x v="2793"/>
    <b v="0"/>
    <n v="73"/>
    <b v="1"/>
    <s v="theater/plays"/>
    <m/>
    <m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4:00:00"/>
    <n v="1455640559"/>
    <x v="2794"/>
    <b v="0"/>
    <n v="3"/>
    <b v="1"/>
    <s v="theater/plays"/>
    <m/>
    <m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18:00:00"/>
    <n v="1400675841"/>
    <x v="2795"/>
    <b v="0"/>
    <n v="20"/>
    <b v="1"/>
    <s v="theater/plays"/>
    <m/>
    <m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07:40:28"/>
    <n v="1401972028"/>
    <x v="2796"/>
    <b v="0"/>
    <n v="21"/>
    <b v="1"/>
    <s v="theater/plays"/>
    <m/>
    <m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17:34:00"/>
    <n v="1402266840"/>
    <x v="2797"/>
    <b v="0"/>
    <n v="94"/>
    <b v="1"/>
    <s v="theater/plays"/>
    <m/>
    <m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1:00:00"/>
    <n v="1437063121"/>
    <x v="2798"/>
    <b v="0"/>
    <n v="139"/>
    <b v="1"/>
    <s v="theater/plays"/>
    <m/>
    <m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1:00:00"/>
    <n v="1463466070"/>
    <x v="2799"/>
    <b v="0"/>
    <n v="130"/>
    <b v="1"/>
    <s v="theater/plays"/>
    <m/>
    <m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08:16:06"/>
    <n v="1415193366"/>
    <x v="2800"/>
    <b v="0"/>
    <n v="31"/>
    <b v="1"/>
    <s v="theater/plays"/>
    <m/>
    <m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06:00:00"/>
    <n v="1411019409"/>
    <x v="2801"/>
    <b v="0"/>
    <n v="13"/>
    <b v="1"/>
    <s v="theater/plays"/>
    <m/>
    <m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0:31:47"/>
    <n v="1436283107"/>
    <x v="2802"/>
    <b v="0"/>
    <n v="90"/>
    <b v="1"/>
    <s v="theater/plays"/>
    <m/>
    <m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5T19:00:00"/>
    <n v="1433295276"/>
    <x v="2803"/>
    <b v="0"/>
    <n v="141"/>
    <b v="1"/>
    <s v="theater/plays"/>
    <m/>
    <m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05:53:10"/>
    <n v="1409395990"/>
    <x v="2804"/>
    <b v="0"/>
    <n v="23"/>
    <b v="1"/>
    <s v="theater/plays"/>
    <m/>
    <m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07:07:53"/>
    <n v="1438085273"/>
    <x v="2805"/>
    <b v="0"/>
    <n v="18"/>
    <b v="1"/>
    <s v="theater/plays"/>
    <m/>
    <m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06:00:00"/>
    <n v="1435645490"/>
    <x v="2806"/>
    <b v="0"/>
    <n v="76"/>
    <b v="1"/>
    <s v="theater/plays"/>
    <m/>
    <m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15:57:18"/>
    <n v="1433019438"/>
    <x v="2807"/>
    <b v="0"/>
    <n v="93"/>
    <b v="1"/>
    <s v="theater/plays"/>
    <m/>
    <m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15:18:55"/>
    <n v="1437682735"/>
    <x v="2808"/>
    <b v="0"/>
    <n v="69"/>
    <b v="1"/>
    <s v="theater/plays"/>
    <m/>
    <m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09:39:00"/>
    <n v="1458647725"/>
    <x v="2809"/>
    <b v="0"/>
    <n v="21"/>
    <b v="1"/>
    <s v="theater/plays"/>
    <m/>
    <m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5-31T22:59:00"/>
    <n v="1398828064"/>
    <x v="2810"/>
    <b v="0"/>
    <n v="57"/>
    <b v="1"/>
    <s v="theater/plays"/>
    <m/>
    <m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06:55:03"/>
    <n v="1422100503"/>
    <x v="2811"/>
    <b v="0"/>
    <n v="108"/>
    <b v="1"/>
    <s v="theater/plays"/>
    <m/>
    <m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5T23:00:00"/>
    <n v="1424368298"/>
    <x v="2812"/>
    <b v="0"/>
    <n v="83"/>
    <b v="1"/>
    <s v="theater/plays"/>
    <m/>
    <m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2:49:21"/>
    <n v="1479577761"/>
    <x v="2813"/>
    <b v="0"/>
    <n v="96"/>
    <b v="1"/>
    <s v="theater/plays"/>
    <m/>
    <m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4:35:15"/>
    <n v="1428572115"/>
    <x v="2814"/>
    <b v="0"/>
    <n v="64"/>
    <b v="1"/>
    <s v="theater/plays"/>
    <m/>
    <m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3:38:29"/>
    <n v="1468003109"/>
    <x v="2815"/>
    <b v="0"/>
    <n v="14"/>
    <b v="1"/>
    <s v="theater/plays"/>
    <m/>
    <m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1:00:00"/>
    <n v="1435921992"/>
    <x v="2816"/>
    <b v="0"/>
    <n v="169"/>
    <b v="1"/>
    <s v="theater/plays"/>
    <m/>
    <m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0:14:22"/>
    <n v="1421680462"/>
    <x v="2817"/>
    <b v="0"/>
    <n v="33"/>
    <b v="1"/>
    <s v="theater/plays"/>
    <m/>
    <m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09:21:26"/>
    <n v="1441290086"/>
    <x v="2818"/>
    <b v="0"/>
    <n v="102"/>
    <b v="1"/>
    <s v="theater/plays"/>
    <m/>
    <m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07:36:49"/>
    <n v="1431693409"/>
    <x v="2819"/>
    <b v="0"/>
    <n v="104"/>
    <b v="1"/>
    <s v="theater/plays"/>
    <m/>
    <m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5T19:00:00"/>
    <n v="1454337589"/>
    <x v="2820"/>
    <b v="0"/>
    <n v="20"/>
    <b v="1"/>
    <s v="theater/plays"/>
    <m/>
    <m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17:08:55"/>
    <n v="1408918135"/>
    <x v="2821"/>
    <b v="0"/>
    <n v="35"/>
    <b v="1"/>
    <s v="theater/plays"/>
    <m/>
    <m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0:24:52"/>
    <n v="1424881492"/>
    <x v="2822"/>
    <b v="0"/>
    <n v="94"/>
    <b v="1"/>
    <s v="theater/plays"/>
    <m/>
    <m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17:59:00"/>
    <n v="1425428206"/>
    <x v="2823"/>
    <b v="0"/>
    <n v="14"/>
    <b v="1"/>
    <s v="theater/plays"/>
    <m/>
    <m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2T20:43:00"/>
    <n v="1431412196"/>
    <x v="2824"/>
    <b v="0"/>
    <n v="15"/>
    <b v="1"/>
    <s v="theater/plays"/>
    <m/>
    <m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4:01:26"/>
    <n v="1446663686"/>
    <x v="2825"/>
    <b v="0"/>
    <n v="51"/>
    <b v="1"/>
    <s v="theater/plays"/>
    <m/>
    <m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2:00:00"/>
    <n v="1434415812"/>
    <x v="2826"/>
    <b v="0"/>
    <n v="19"/>
    <b v="1"/>
    <s v="theater/plays"/>
    <m/>
    <m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1:30:00"/>
    <n v="1462379066"/>
    <x v="2827"/>
    <b v="0"/>
    <n v="23"/>
    <b v="1"/>
    <s v="theater/plays"/>
    <m/>
    <m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18:00:00"/>
    <n v="1441606869"/>
    <x v="2828"/>
    <b v="0"/>
    <n v="97"/>
    <b v="1"/>
    <s v="theater/plays"/>
    <m/>
    <m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05:25:18"/>
    <n v="1462443918"/>
    <x v="2829"/>
    <b v="0"/>
    <n v="76"/>
    <b v="1"/>
    <s v="theater/plays"/>
    <m/>
    <m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1T22:59:00"/>
    <n v="1398802148"/>
    <x v="2830"/>
    <b v="0"/>
    <n v="11"/>
    <b v="1"/>
    <s v="theater/plays"/>
    <m/>
    <m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4:47:50"/>
    <n v="1434484070"/>
    <x v="2831"/>
    <b v="0"/>
    <n v="52"/>
    <b v="1"/>
    <s v="theater/plays"/>
    <m/>
    <m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17:00:00"/>
    <n v="1414342894"/>
    <x v="2832"/>
    <b v="0"/>
    <n v="95"/>
    <b v="1"/>
    <s v="theater/plays"/>
    <m/>
    <m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0T21:00:00"/>
    <n v="1442804633"/>
    <x v="2833"/>
    <b v="0"/>
    <n v="35"/>
    <b v="1"/>
    <s v="theater/plays"/>
    <m/>
    <m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18:02:10"/>
    <n v="1421362930"/>
    <x v="2834"/>
    <b v="0"/>
    <n v="21"/>
    <b v="1"/>
    <s v="theater/plays"/>
    <m/>
    <m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4T19:00:00"/>
    <n v="1446742417"/>
    <x v="2835"/>
    <b v="0"/>
    <n v="93"/>
    <b v="1"/>
    <s v="theater/plays"/>
    <m/>
    <m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7T23:59:00"/>
    <n v="1484115418"/>
    <x v="2836"/>
    <b v="0"/>
    <n v="11"/>
    <b v="1"/>
    <s v="theater/plays"/>
    <m/>
    <m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17:48:04"/>
    <n v="1446241684"/>
    <x v="2837"/>
    <b v="0"/>
    <n v="21"/>
    <b v="1"/>
    <s v="theater/plays"/>
    <m/>
    <m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17:00:00"/>
    <n v="1406039696"/>
    <x v="2838"/>
    <b v="0"/>
    <n v="54"/>
    <b v="1"/>
    <s v="theater/plays"/>
    <m/>
    <m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4T23:59:00"/>
    <n v="1406958354"/>
    <x v="2839"/>
    <b v="0"/>
    <n v="31"/>
    <b v="1"/>
    <s v="theater/plays"/>
    <m/>
    <m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2:00:00"/>
    <n v="1424825479"/>
    <x v="2840"/>
    <b v="0"/>
    <n v="132"/>
    <b v="1"/>
    <s v="theater/plays"/>
    <m/>
    <m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3:44:57"/>
    <n v="1444844697"/>
    <x v="2841"/>
    <b v="0"/>
    <n v="1"/>
    <b v="0"/>
    <s v="theater/plays"/>
    <m/>
    <m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06:00:00"/>
    <n v="1401058295"/>
    <x v="2842"/>
    <b v="0"/>
    <n v="0"/>
    <b v="0"/>
    <s v="theater/plays"/>
    <m/>
    <m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2T23:00:00"/>
    <n v="1462210950"/>
    <x v="2843"/>
    <b v="0"/>
    <n v="0"/>
    <b v="0"/>
    <s v="theater/plays"/>
    <m/>
    <m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08:06:20"/>
    <n v="1480943180"/>
    <x v="2844"/>
    <b v="0"/>
    <n v="1"/>
    <b v="0"/>
    <s v="theater/plays"/>
    <m/>
    <m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7T19:23:53"/>
    <n v="1428539033"/>
    <x v="2845"/>
    <b v="0"/>
    <n v="39"/>
    <b v="0"/>
    <s v="theater/plays"/>
    <m/>
    <m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1:36:34"/>
    <n v="1429029394"/>
    <x v="2846"/>
    <b v="0"/>
    <n v="0"/>
    <b v="0"/>
    <s v="theater/plays"/>
    <m/>
    <m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4:21:05"/>
    <n v="1458847265"/>
    <x v="2847"/>
    <b v="0"/>
    <n v="0"/>
    <b v="0"/>
    <s v="theater/plays"/>
    <m/>
    <m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0:34:19"/>
    <n v="1430321659"/>
    <x v="2848"/>
    <b v="0"/>
    <n v="3"/>
    <b v="0"/>
    <s v="theater/plays"/>
    <m/>
    <m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05:16:40"/>
    <n v="1458814600"/>
    <x v="2849"/>
    <b v="0"/>
    <n v="1"/>
    <b v="0"/>
    <s v="theater/plays"/>
    <m/>
    <m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5T19:10:11"/>
    <n v="1407370211"/>
    <x v="2850"/>
    <b v="0"/>
    <n v="13"/>
    <b v="0"/>
    <s v="theater/plays"/>
    <m/>
    <m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18:17:00"/>
    <n v="1453334629"/>
    <x v="2851"/>
    <b v="0"/>
    <n v="0"/>
    <b v="0"/>
    <s v="theater/plays"/>
    <m/>
    <m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0T20:05:03"/>
    <n v="1400720703"/>
    <x v="2852"/>
    <b v="0"/>
    <n v="6"/>
    <b v="0"/>
    <s v="theater/plays"/>
    <m/>
    <m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3T23:34:57"/>
    <n v="1405485297"/>
    <x v="2853"/>
    <b v="0"/>
    <n v="0"/>
    <b v="0"/>
    <s v="theater/plays"/>
    <m/>
    <m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2:11:59"/>
    <n v="1429290719"/>
    <x v="2854"/>
    <b v="0"/>
    <n v="14"/>
    <b v="0"/>
    <s v="theater/plays"/>
    <m/>
    <m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18:34:00"/>
    <n v="1451607071"/>
    <x v="2855"/>
    <b v="0"/>
    <n v="5"/>
    <b v="0"/>
    <s v="theater/plays"/>
    <m/>
    <m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16:34:00"/>
    <n v="1433897647"/>
    <x v="2856"/>
    <b v="0"/>
    <n v="6"/>
    <b v="0"/>
    <s v="theater/plays"/>
    <m/>
    <m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3:00:00"/>
    <n v="1482444295"/>
    <x v="2857"/>
    <b v="0"/>
    <n v="15"/>
    <b v="0"/>
    <s v="theater/plays"/>
    <m/>
    <m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06:28:00"/>
    <n v="1415711095"/>
    <x v="2858"/>
    <b v="0"/>
    <n v="0"/>
    <b v="0"/>
    <s v="theater/plays"/>
    <m/>
    <m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3:41:44"/>
    <n v="1439800904"/>
    <x v="2859"/>
    <b v="0"/>
    <n v="1"/>
    <b v="0"/>
    <s v="theater/plays"/>
    <m/>
    <m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4:12:56"/>
    <n v="1461179576"/>
    <x v="2860"/>
    <b v="0"/>
    <n v="9"/>
    <b v="0"/>
    <s v="theater/plays"/>
    <m/>
    <m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09:10:48"/>
    <n v="1441894248"/>
    <x v="2861"/>
    <b v="0"/>
    <n v="3"/>
    <b v="0"/>
    <s v="theater/plays"/>
    <m/>
    <m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3:57:09"/>
    <n v="1401044229"/>
    <x v="2862"/>
    <b v="0"/>
    <n v="3"/>
    <b v="0"/>
    <s v="theater/plays"/>
    <m/>
    <m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1:12:03"/>
    <n v="1405095123"/>
    <x v="2863"/>
    <b v="0"/>
    <n v="1"/>
    <b v="0"/>
    <s v="theater/plays"/>
    <m/>
    <m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08:18:00"/>
    <n v="1434552207"/>
    <x v="2864"/>
    <b v="0"/>
    <n v="3"/>
    <b v="0"/>
    <s v="theater/plays"/>
    <m/>
    <m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5T21:44:19"/>
    <n v="1415328259"/>
    <x v="2865"/>
    <b v="0"/>
    <n v="0"/>
    <b v="0"/>
    <s v="theater/plays"/>
    <m/>
    <m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17:00:00"/>
    <n v="1473893721"/>
    <x v="2866"/>
    <b v="0"/>
    <n v="2"/>
    <b v="0"/>
    <s v="theater/plays"/>
    <m/>
    <m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3T23:00:00"/>
    <n v="1465533672"/>
    <x v="2867"/>
    <b v="0"/>
    <n v="10"/>
    <b v="0"/>
    <s v="theater/plays"/>
    <m/>
    <m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4:50:54"/>
    <n v="1473105054"/>
    <x v="2868"/>
    <b v="0"/>
    <n v="60"/>
    <b v="0"/>
    <s v="theater/plays"/>
    <m/>
    <m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09:14:41"/>
    <n v="1466345681"/>
    <x v="2869"/>
    <b v="0"/>
    <n v="5"/>
    <b v="0"/>
    <s v="theater/plays"/>
    <m/>
    <m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6T23:32:45"/>
    <n v="1397709165"/>
    <x v="2870"/>
    <b v="0"/>
    <n v="9"/>
    <b v="0"/>
    <s v="theater/plays"/>
    <m/>
    <m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2:43:33"/>
    <n v="1417455813"/>
    <x v="2871"/>
    <b v="0"/>
    <n v="13"/>
    <b v="0"/>
    <s v="theater/plays"/>
    <m/>
    <m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19T21:47:18"/>
    <n v="1429584438"/>
    <x v="2872"/>
    <b v="0"/>
    <n v="0"/>
    <b v="0"/>
    <s v="theater/plays"/>
    <m/>
    <m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4:37:11"/>
    <n v="1419881831"/>
    <x v="2873"/>
    <b v="0"/>
    <n v="8"/>
    <b v="0"/>
    <s v="theater/plays"/>
    <m/>
    <m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15:16:26"/>
    <n v="1482092186"/>
    <x v="2874"/>
    <b v="0"/>
    <n v="3"/>
    <b v="0"/>
    <s v="theater/plays"/>
    <m/>
    <m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4T22:04:53"/>
    <n v="1459825493"/>
    <x v="2875"/>
    <b v="0"/>
    <n v="3"/>
    <b v="0"/>
    <s v="theater/plays"/>
    <m/>
    <m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2:51:19"/>
    <n v="1434477079"/>
    <x v="2876"/>
    <b v="0"/>
    <n v="0"/>
    <b v="0"/>
    <s v="theater/plays"/>
    <m/>
    <m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2:00:00"/>
    <n v="1477781724"/>
    <x v="2877"/>
    <b v="0"/>
    <n v="6"/>
    <b v="0"/>
    <s v="theater/plays"/>
    <m/>
    <m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09:46:35"/>
    <n v="1430750795"/>
    <x v="2878"/>
    <b v="0"/>
    <n v="4"/>
    <b v="0"/>
    <s v="theater/plays"/>
    <m/>
    <m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2:24:21"/>
    <n v="1450718661"/>
    <x v="2879"/>
    <b v="0"/>
    <n v="1"/>
    <b v="0"/>
    <s v="theater/plays"/>
    <m/>
    <m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2:05:00"/>
    <n v="1436305452"/>
    <x v="2880"/>
    <b v="0"/>
    <n v="29"/>
    <b v="0"/>
    <s v="theater/plays"/>
    <m/>
    <m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0:20:36"/>
    <n v="1412432436"/>
    <x v="2881"/>
    <b v="0"/>
    <n v="0"/>
    <b v="0"/>
    <s v="theater/plays"/>
    <m/>
    <m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09:18:38"/>
    <n v="1459520318"/>
    <x v="2882"/>
    <b v="0"/>
    <n v="4"/>
    <b v="0"/>
    <s v="theater/plays"/>
    <m/>
    <m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5T23:59:00"/>
    <n v="1451684437"/>
    <x v="2883"/>
    <b v="0"/>
    <n v="5"/>
    <b v="0"/>
    <s v="theater/plays"/>
    <m/>
    <m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2:27:15"/>
    <n v="1415208435"/>
    <x v="2884"/>
    <b v="0"/>
    <n v="4"/>
    <b v="0"/>
    <s v="theater/plays"/>
    <m/>
    <m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3T19:50:01"/>
    <n v="1423705801"/>
    <x v="2885"/>
    <b v="0"/>
    <n v="5"/>
    <b v="0"/>
    <s v="theater/plays"/>
    <m/>
    <m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8T22:59:00"/>
    <n v="1442243484"/>
    <x v="2886"/>
    <b v="0"/>
    <n v="1"/>
    <b v="0"/>
    <s v="theater/plays"/>
    <m/>
    <m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05:15:24"/>
    <n v="1418379324"/>
    <x v="2887"/>
    <b v="0"/>
    <n v="1"/>
    <b v="0"/>
    <s v="theater/plays"/>
    <m/>
    <m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7T23:59:00"/>
    <n v="1412945440"/>
    <x v="2888"/>
    <b v="0"/>
    <n v="0"/>
    <b v="0"/>
    <s v="theater/plays"/>
    <m/>
    <m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15:43:05"/>
    <n v="1406752985"/>
    <x v="2889"/>
    <b v="0"/>
    <n v="14"/>
    <b v="0"/>
    <s v="theater/plays"/>
    <m/>
    <m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8T22:00:00"/>
    <n v="1405100992"/>
    <x v="2890"/>
    <b v="0"/>
    <n v="3"/>
    <b v="0"/>
    <s v="theater/plays"/>
    <m/>
    <m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15:12:08"/>
    <n v="1455570728"/>
    <x v="2891"/>
    <b v="0"/>
    <n v="10"/>
    <b v="0"/>
    <s v="theater/plays"/>
    <m/>
    <m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16:00:00"/>
    <n v="1408381704"/>
    <x v="2892"/>
    <b v="0"/>
    <n v="17"/>
    <b v="0"/>
    <s v="theater/plays"/>
    <m/>
    <m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8T21:00:00"/>
    <n v="1415644395"/>
    <x v="2893"/>
    <b v="0"/>
    <n v="2"/>
    <b v="0"/>
    <s v="theater/plays"/>
    <m/>
    <m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17:40:15"/>
    <n v="1422920415"/>
    <x v="2894"/>
    <b v="0"/>
    <n v="0"/>
    <b v="0"/>
    <s v="theater/plays"/>
    <m/>
    <m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16:00:00"/>
    <n v="1403356792"/>
    <x v="2895"/>
    <b v="0"/>
    <n v="4"/>
    <b v="0"/>
    <s v="theater/plays"/>
    <m/>
    <m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1:00:00"/>
    <n v="1480283321"/>
    <x v="2896"/>
    <b v="0"/>
    <n v="12"/>
    <b v="0"/>
    <s v="theater/plays"/>
    <m/>
    <m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0:29:05"/>
    <n v="1441985458"/>
    <x v="2897"/>
    <b v="0"/>
    <n v="3"/>
    <b v="0"/>
    <s v="theater/plays"/>
    <m/>
    <m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0:57:33"/>
    <n v="1443715053"/>
    <x v="2898"/>
    <b v="0"/>
    <n v="12"/>
    <b v="0"/>
    <s v="theater/plays"/>
    <m/>
    <m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3T20:52:38"/>
    <n v="1464141158"/>
    <x v="2899"/>
    <b v="0"/>
    <n v="0"/>
    <b v="0"/>
    <s v="theater/plays"/>
    <m/>
    <m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0:37:12"/>
    <n v="1404970632"/>
    <x v="2900"/>
    <b v="0"/>
    <n v="7"/>
    <b v="0"/>
    <s v="theater/plays"/>
    <m/>
    <m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16:42:19"/>
    <n v="1418161339"/>
    <x v="2901"/>
    <b v="0"/>
    <n v="2"/>
    <b v="0"/>
    <s v="theater/plays"/>
    <m/>
    <m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05:33:16"/>
    <n v="1437820396"/>
    <x v="2902"/>
    <b v="0"/>
    <n v="1"/>
    <b v="0"/>
    <s v="theater/plays"/>
    <m/>
    <m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8T23:00:18"/>
    <n v="1436587218"/>
    <x v="2903"/>
    <b v="0"/>
    <n v="4"/>
    <b v="0"/>
    <s v="theater/plays"/>
    <m/>
    <m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07:00:00"/>
    <n v="1414538031"/>
    <x v="2904"/>
    <b v="0"/>
    <n v="4"/>
    <b v="0"/>
    <s v="theater/plays"/>
    <m/>
    <m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6T20:21:53"/>
    <n v="1472001713"/>
    <x v="2905"/>
    <b v="0"/>
    <n v="17"/>
    <b v="0"/>
    <s v="theater/plays"/>
    <m/>
    <m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7-31T20:00:00"/>
    <n v="1436888066"/>
    <x v="2906"/>
    <b v="0"/>
    <n v="7"/>
    <b v="0"/>
    <s v="theater/plays"/>
    <m/>
    <m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16:03:57"/>
    <n v="1458075837"/>
    <x v="2907"/>
    <b v="0"/>
    <n v="2"/>
    <b v="0"/>
    <s v="theater/plays"/>
    <m/>
    <m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2:33:39"/>
    <n v="1462815219"/>
    <x v="2908"/>
    <b v="0"/>
    <n v="5"/>
    <b v="0"/>
    <s v="theater/plays"/>
    <m/>
    <m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4:46:00"/>
    <n v="1413527001"/>
    <x v="2909"/>
    <b v="0"/>
    <n v="1"/>
    <b v="0"/>
    <s v="theater/plays"/>
    <m/>
    <m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15:11:27"/>
    <n v="1428955887"/>
    <x v="2910"/>
    <b v="0"/>
    <n v="1"/>
    <b v="0"/>
    <s v="theater/plays"/>
    <m/>
    <m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3:27:06"/>
    <n v="1431973626"/>
    <x v="2911"/>
    <b v="0"/>
    <n v="14"/>
    <b v="0"/>
    <s v="theater/plays"/>
    <m/>
    <m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4T22:09:34"/>
    <n v="1450235374"/>
    <x v="2912"/>
    <b v="0"/>
    <n v="26"/>
    <b v="0"/>
    <s v="theater/plays"/>
    <m/>
    <m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17:08:59"/>
    <n v="1404857339"/>
    <x v="2913"/>
    <b v="0"/>
    <n v="2"/>
    <b v="0"/>
    <s v="theater/plays"/>
    <m/>
    <m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15:46:34"/>
    <n v="1421185594"/>
    <x v="2914"/>
    <b v="0"/>
    <n v="1"/>
    <b v="0"/>
    <s v="theater/plays"/>
    <m/>
    <m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3:33:10"/>
    <n v="1455528790"/>
    <x v="2915"/>
    <b v="0"/>
    <n v="3"/>
    <b v="0"/>
    <s v="theater/plays"/>
    <m/>
    <m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06:26:29"/>
    <n v="1398511589"/>
    <x v="2916"/>
    <b v="0"/>
    <n v="7"/>
    <b v="0"/>
    <s v="theater/plays"/>
    <m/>
    <m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0:37:27"/>
    <n v="1440826647"/>
    <x v="2917"/>
    <b v="0"/>
    <n v="9"/>
    <b v="0"/>
    <s v="theater/plays"/>
    <m/>
    <m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0:06:47"/>
    <n v="1443712007"/>
    <x v="2918"/>
    <b v="0"/>
    <n v="20"/>
    <b v="0"/>
    <s v="theater/plays"/>
    <m/>
    <m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09:52:09"/>
    <n v="1404658329"/>
    <x v="2919"/>
    <b v="0"/>
    <n v="6"/>
    <b v="0"/>
    <s v="theater/plays"/>
    <m/>
    <m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3:01:10"/>
    <n v="1424718070"/>
    <x v="2920"/>
    <b v="0"/>
    <n v="13"/>
    <b v="0"/>
    <s v="theater/plays"/>
    <m/>
    <m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16:16:44"/>
    <n v="1409087804"/>
    <x v="2921"/>
    <b v="0"/>
    <n v="3"/>
    <b v="1"/>
    <s v="theater/musical"/>
    <m/>
    <m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15:58:47"/>
    <n v="1428094727"/>
    <x v="2922"/>
    <b v="0"/>
    <n v="6"/>
    <b v="1"/>
    <s v="theater/musical"/>
    <m/>
    <m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3T22:00:00"/>
    <n v="1420774779"/>
    <x v="2923"/>
    <b v="0"/>
    <n v="10"/>
    <b v="1"/>
    <s v="theater/musical"/>
    <m/>
    <m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8T22:59:00"/>
    <n v="1428585710"/>
    <x v="2924"/>
    <b v="0"/>
    <n v="147"/>
    <b v="1"/>
    <s v="theater/musical"/>
    <m/>
    <m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09:01:08"/>
    <n v="1407852068"/>
    <x v="2925"/>
    <b v="0"/>
    <n v="199"/>
    <b v="1"/>
    <s v="theater/musical"/>
    <m/>
    <m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3:22:59"/>
    <n v="1423506179"/>
    <x v="2926"/>
    <b v="0"/>
    <n v="50"/>
    <b v="1"/>
    <s v="theater/musical"/>
    <m/>
    <m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0:00:00"/>
    <n v="1402934629"/>
    <x v="2927"/>
    <b v="0"/>
    <n v="21"/>
    <b v="1"/>
    <s v="theater/musical"/>
    <m/>
    <m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18:57:26"/>
    <n v="1454543846"/>
    <x v="2928"/>
    <b v="0"/>
    <n v="24"/>
    <b v="1"/>
    <s v="theater/musical"/>
    <m/>
    <m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08:32:38"/>
    <n v="1398432758"/>
    <x v="2929"/>
    <b v="0"/>
    <n v="32"/>
    <b v="1"/>
    <s v="theater/musical"/>
    <m/>
    <m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09:01:04"/>
    <n v="1428415264"/>
    <x v="2930"/>
    <b v="0"/>
    <n v="62"/>
    <b v="1"/>
    <s v="theater/musical"/>
    <m/>
    <m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1:08:00"/>
    <n v="1408604363"/>
    <x v="2931"/>
    <b v="0"/>
    <n v="9"/>
    <b v="1"/>
    <s v="theater/musical"/>
    <m/>
    <m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06:00:00"/>
    <n v="1421812637"/>
    <x v="2932"/>
    <b v="0"/>
    <n v="38"/>
    <b v="1"/>
    <s v="theater/musical"/>
    <m/>
    <m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17:57:33"/>
    <n v="1462489053"/>
    <x v="2933"/>
    <b v="0"/>
    <n v="54"/>
    <b v="1"/>
    <s v="theater/musical"/>
    <m/>
    <m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0:16:04"/>
    <n v="1400253364"/>
    <x v="2934"/>
    <b v="0"/>
    <n v="37"/>
    <b v="1"/>
    <s v="theater/musical"/>
    <m/>
    <m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2:00:00"/>
    <n v="1467468008"/>
    <x v="2935"/>
    <b v="0"/>
    <n v="39"/>
    <b v="1"/>
    <s v="theater/musical"/>
    <m/>
    <m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2T23:59:00"/>
    <n v="1412091423"/>
    <x v="2936"/>
    <b v="0"/>
    <n v="34"/>
    <b v="1"/>
    <s v="theater/musical"/>
    <m/>
    <m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05:58:33"/>
    <n v="1402657113"/>
    <x v="2937"/>
    <b v="0"/>
    <n v="55"/>
    <b v="1"/>
    <s v="theater/musical"/>
    <m/>
    <m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1:53:34"/>
    <n v="1420044814"/>
    <x v="2938"/>
    <b v="0"/>
    <n v="32"/>
    <b v="1"/>
    <s v="theater/musical"/>
    <m/>
    <m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7T20:00:00"/>
    <n v="1406316312"/>
    <x v="2939"/>
    <b v="0"/>
    <n v="25"/>
    <b v="1"/>
    <s v="theater/musical"/>
    <m/>
    <m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3:33:38"/>
    <n v="1418150018"/>
    <x v="2940"/>
    <b v="0"/>
    <n v="33"/>
    <b v="1"/>
    <s v="theater/musical"/>
    <m/>
    <m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18:02:35"/>
    <n v="1422658955"/>
    <x v="2941"/>
    <b v="0"/>
    <n v="1"/>
    <b v="0"/>
    <s v="theater/spaces"/>
    <m/>
    <m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15:18:00"/>
    <n v="1448565459"/>
    <x v="2942"/>
    <b v="0"/>
    <n v="202"/>
    <b v="0"/>
    <s v="theater/spaces"/>
    <m/>
    <m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2T22:06:20"/>
    <n v="1426302380"/>
    <x v="2943"/>
    <b v="0"/>
    <n v="0"/>
    <b v="0"/>
    <s v="theater/spaces"/>
    <m/>
    <m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16:56:38"/>
    <n v="1431122198"/>
    <x v="2944"/>
    <b v="0"/>
    <n v="1"/>
    <b v="0"/>
    <s v="theater/spaces"/>
    <m/>
    <m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3T22:21:00"/>
    <n v="1429845660"/>
    <x v="2945"/>
    <b v="0"/>
    <n v="0"/>
    <b v="0"/>
    <s v="theater/spaces"/>
    <m/>
    <m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07:44:52"/>
    <n v="1468673092"/>
    <x v="2946"/>
    <b v="0"/>
    <n v="2"/>
    <b v="0"/>
    <s v="theater/spaces"/>
    <m/>
    <m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2:11:00"/>
    <n v="1475760567"/>
    <x v="2947"/>
    <b v="0"/>
    <n v="13"/>
    <b v="0"/>
    <s v="theater/spaces"/>
    <m/>
    <m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0:34:53"/>
    <n v="1428075293"/>
    <x v="2948"/>
    <b v="0"/>
    <n v="9"/>
    <b v="0"/>
    <s v="theater/spaces"/>
    <m/>
    <m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15:45:17"/>
    <n v="1445370317"/>
    <x v="2949"/>
    <b v="0"/>
    <n v="2"/>
    <b v="0"/>
    <s v="theater/spaces"/>
    <m/>
    <m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3:45:52"/>
    <n v="1450946752"/>
    <x v="2950"/>
    <b v="0"/>
    <n v="0"/>
    <b v="0"/>
    <s v="theater/spaces"/>
    <m/>
    <m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4:16:13"/>
    <n v="1408648573"/>
    <x v="2951"/>
    <b v="0"/>
    <n v="58"/>
    <b v="0"/>
    <s v="theater/spaces"/>
    <m/>
    <m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6T23:00:00"/>
    <n v="1473957239"/>
    <x v="2952"/>
    <b v="0"/>
    <n v="8"/>
    <b v="0"/>
    <s v="theater/spaces"/>
    <m/>
    <m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4:00:21"/>
    <n v="1441738821"/>
    <x v="2953"/>
    <b v="0"/>
    <n v="3"/>
    <b v="0"/>
    <s v="theater/spaces"/>
    <m/>
    <m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08:00:03"/>
    <n v="1487944803"/>
    <x v="2954"/>
    <b v="0"/>
    <n v="0"/>
    <b v="0"/>
    <s v="theater/spaces"/>
    <m/>
    <m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2:47:29"/>
    <n v="1431884849"/>
    <x v="2955"/>
    <b v="0"/>
    <n v="11"/>
    <b v="0"/>
    <s v="theater/spaces"/>
    <m/>
    <m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18:00:50"/>
    <n v="1459810850"/>
    <x v="2956"/>
    <b v="0"/>
    <n v="20"/>
    <b v="0"/>
    <s v="theater/spaces"/>
    <m/>
    <m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18:16:12"/>
    <n v="1422317772"/>
    <x v="2957"/>
    <b v="0"/>
    <n v="3"/>
    <b v="0"/>
    <s v="theater/spaces"/>
    <m/>
    <m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2:41:57"/>
    <n v="1457548917"/>
    <x v="2958"/>
    <b v="0"/>
    <n v="0"/>
    <b v="0"/>
    <s v="theater/spaces"/>
    <m/>
    <m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6T19:12:05"/>
    <n v="1462666325"/>
    <x v="2959"/>
    <b v="0"/>
    <n v="0"/>
    <b v="0"/>
    <s v="theater/spaces"/>
    <m/>
    <m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3:10:23"/>
    <n v="1407867023"/>
    <x v="2960"/>
    <b v="0"/>
    <n v="0"/>
    <b v="0"/>
    <s v="theater/spaces"/>
    <m/>
    <m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5T23:00:00"/>
    <n v="1424927159"/>
    <x v="2961"/>
    <b v="0"/>
    <n v="108"/>
    <b v="1"/>
    <s v="theater/plays"/>
    <m/>
    <m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1:59:00"/>
    <n v="1422769906"/>
    <x v="2962"/>
    <b v="0"/>
    <n v="20"/>
    <b v="1"/>
    <s v="theater/plays"/>
    <m/>
    <m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06:17:04"/>
    <n v="1433243824"/>
    <x v="2963"/>
    <b v="0"/>
    <n v="98"/>
    <b v="1"/>
    <s v="theater/plays"/>
    <m/>
    <m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16:32:00"/>
    <n v="1404769819"/>
    <x v="2964"/>
    <b v="0"/>
    <n v="196"/>
    <b v="1"/>
    <s v="theater/plays"/>
    <m/>
    <m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2:30:33"/>
    <n v="1433698233"/>
    <x v="2965"/>
    <b v="0"/>
    <n v="39"/>
    <b v="1"/>
    <s v="theater/plays"/>
    <m/>
    <m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2:43:32"/>
    <n v="1439833412"/>
    <x v="2966"/>
    <b v="0"/>
    <n v="128"/>
    <b v="1"/>
    <s v="theater/plays"/>
    <m/>
    <m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8T22:44:52"/>
    <n v="1423284292"/>
    <x v="2967"/>
    <b v="0"/>
    <n v="71"/>
    <b v="1"/>
    <s v="theater/plays"/>
    <m/>
    <m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6T22:59:00"/>
    <n v="1470227660"/>
    <x v="2968"/>
    <b v="0"/>
    <n v="47"/>
    <b v="1"/>
    <s v="theater/plays"/>
    <m/>
    <m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17:51:00"/>
    <n v="1428087153"/>
    <x v="2969"/>
    <b v="0"/>
    <n v="17"/>
    <b v="1"/>
    <s v="theater/plays"/>
    <m/>
    <m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1:04:11"/>
    <n v="1403107451"/>
    <x v="2970"/>
    <b v="0"/>
    <n v="91"/>
    <b v="1"/>
    <s v="theater/plays"/>
    <m/>
    <m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0:47:58"/>
    <n v="1406908078"/>
    <x v="2971"/>
    <b v="0"/>
    <n v="43"/>
    <b v="1"/>
    <s v="theater/plays"/>
    <m/>
    <m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4T20:00:00"/>
    <n v="1479609520"/>
    <x v="2972"/>
    <b v="0"/>
    <n v="17"/>
    <b v="1"/>
    <s v="theater/plays"/>
    <m/>
    <m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5-12-31T23:00:00"/>
    <n v="1449171508"/>
    <x v="2973"/>
    <b v="0"/>
    <n v="33"/>
    <b v="1"/>
    <s v="theater/plays"/>
    <m/>
    <m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5T20:35:00"/>
    <n v="1409275671"/>
    <x v="2974"/>
    <b v="0"/>
    <n v="87"/>
    <b v="1"/>
    <s v="theater/plays"/>
    <m/>
    <m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6T22:00:00"/>
    <n v="1414599886"/>
    <x v="2975"/>
    <b v="0"/>
    <n v="113"/>
    <b v="1"/>
    <s v="theater/plays"/>
    <m/>
    <m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07:00:00"/>
    <n v="1456421530"/>
    <x v="2976"/>
    <b v="0"/>
    <n v="14"/>
    <b v="1"/>
    <s v="theater/plays"/>
    <m/>
    <m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2T21:14:00"/>
    <n v="1421960934"/>
    <x v="2977"/>
    <b v="0"/>
    <n v="30"/>
    <b v="1"/>
    <s v="theater/plays"/>
    <m/>
    <m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0:59:00"/>
    <n v="1412954547"/>
    <x v="2978"/>
    <b v="0"/>
    <n v="16"/>
    <b v="1"/>
    <s v="theater/plays"/>
    <m/>
    <m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1:00:00"/>
    <n v="1419104823"/>
    <x v="2979"/>
    <b v="0"/>
    <n v="46"/>
    <b v="1"/>
    <s v="theater/plays"/>
    <m/>
    <m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3T21:00:00"/>
    <n v="1438639130"/>
    <x v="2980"/>
    <b v="0"/>
    <n v="24"/>
    <b v="1"/>
    <s v="theater/plays"/>
    <m/>
    <m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08:25:56"/>
    <n v="1439126756"/>
    <x v="2981"/>
    <b v="1"/>
    <n v="97"/>
    <b v="1"/>
    <s v="theater/spaces"/>
    <m/>
    <m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1:29:03"/>
    <n v="1452616143"/>
    <x v="2982"/>
    <b v="1"/>
    <n v="59"/>
    <b v="1"/>
    <s v="theater/spaces"/>
    <m/>
    <m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1:10:36"/>
    <n v="1410534636"/>
    <x v="2983"/>
    <b v="1"/>
    <n v="1095"/>
    <b v="1"/>
    <s v="theater/spaces"/>
    <m/>
    <m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1:41:21"/>
    <n v="1469428881"/>
    <x v="2984"/>
    <b v="1"/>
    <n v="218"/>
    <b v="1"/>
    <s v="theater/spaces"/>
    <m/>
    <m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0T23:00:00"/>
    <n v="1476228128"/>
    <x v="2985"/>
    <b v="0"/>
    <n v="111"/>
    <b v="1"/>
    <s v="theater/spaces"/>
    <m/>
    <m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06:00:06"/>
    <n v="1456920006"/>
    <x v="2986"/>
    <b v="0"/>
    <n v="56"/>
    <b v="1"/>
    <s v="theater/spaces"/>
    <m/>
    <m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2T19:00:00"/>
    <n v="1473837751"/>
    <x v="2987"/>
    <b v="0"/>
    <n v="265"/>
    <b v="1"/>
    <s v="theater/spaces"/>
    <m/>
    <m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3:41:21"/>
    <n v="1463820081"/>
    <x v="2988"/>
    <b v="0"/>
    <n v="28"/>
    <b v="1"/>
    <s v="theater/spaces"/>
    <m/>
    <m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0T23:59:00"/>
    <n v="1448756962"/>
    <x v="2989"/>
    <b v="0"/>
    <n v="364"/>
    <b v="1"/>
    <s v="theater/spaces"/>
    <m/>
    <m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08:47:00"/>
    <n v="1449150420"/>
    <x v="2990"/>
    <b v="0"/>
    <n v="27"/>
    <b v="1"/>
    <s v="theater/spaces"/>
    <m/>
    <m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15:05:30"/>
    <n v="1483646730"/>
    <x v="2991"/>
    <b v="0"/>
    <n v="93"/>
    <b v="1"/>
    <s v="theater/spaces"/>
    <m/>
    <m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3:25:10"/>
    <n v="1473445510"/>
    <x v="2992"/>
    <b v="0"/>
    <n v="64"/>
    <b v="1"/>
    <s v="theater/spaces"/>
    <m/>
    <m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15:07:47"/>
    <n v="1453406867"/>
    <x v="2993"/>
    <b v="0"/>
    <n v="22"/>
    <b v="1"/>
    <s v="theater/spaces"/>
    <m/>
    <m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06:29:32"/>
    <n v="1409743772"/>
    <x v="2994"/>
    <b v="0"/>
    <n v="59"/>
    <b v="1"/>
    <s v="theater/spaces"/>
    <m/>
    <m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0:57:51"/>
    <n v="1482249471"/>
    <x v="2995"/>
    <b v="0"/>
    <n v="249"/>
    <b v="1"/>
    <s v="theater/spaces"/>
    <m/>
    <m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16:54:00"/>
    <n v="1427493240"/>
    <x v="2996"/>
    <b v="0"/>
    <n v="392"/>
    <b v="1"/>
    <s v="theater/spaces"/>
    <m/>
    <m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6T23:59:00"/>
    <n v="1486661793"/>
    <x v="2997"/>
    <b v="0"/>
    <n v="115"/>
    <b v="1"/>
    <s v="theater/spaces"/>
    <m/>
    <m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5T23:25:00"/>
    <n v="1400474329"/>
    <x v="2998"/>
    <b v="0"/>
    <n v="433"/>
    <b v="1"/>
    <s v="theater/spaces"/>
    <m/>
    <m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2-28T21:00:00"/>
    <n v="1487094360"/>
    <x v="2999"/>
    <b v="0"/>
    <n v="20"/>
    <b v="1"/>
    <s v="theater/spaces"/>
    <m/>
    <m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3:00:00"/>
    <n v="1484682670"/>
    <x v="3000"/>
    <b v="0"/>
    <n v="8"/>
    <b v="1"/>
    <s v="theater/spaces"/>
    <m/>
    <m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16:29:42"/>
    <n v="1465853382"/>
    <x v="3001"/>
    <b v="0"/>
    <n v="175"/>
    <b v="1"/>
    <s v="theater/spaces"/>
    <m/>
    <m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15:04:12"/>
    <n v="1353960252"/>
    <x v="3002"/>
    <b v="0"/>
    <n v="104"/>
    <b v="1"/>
    <s v="theater/spaces"/>
    <m/>
    <m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0:59:00"/>
    <n v="1454098976"/>
    <x v="3003"/>
    <b v="0"/>
    <n v="17"/>
    <b v="1"/>
    <s v="theater/spaces"/>
    <m/>
    <m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17:08:44"/>
    <n v="1413493724"/>
    <x v="3004"/>
    <b v="0"/>
    <n v="277"/>
    <b v="1"/>
    <s v="theater/spaces"/>
    <m/>
    <m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1:11:45"/>
    <n v="1410019905"/>
    <x v="3005"/>
    <b v="0"/>
    <n v="118"/>
    <b v="1"/>
    <s v="theater/spaces"/>
    <m/>
    <m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3:09:51"/>
    <n v="1415988591"/>
    <x v="3006"/>
    <b v="0"/>
    <n v="97"/>
    <b v="1"/>
    <s v="theater/spaces"/>
    <m/>
    <m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0:11:23"/>
    <n v="1428124283"/>
    <x v="3007"/>
    <b v="0"/>
    <n v="20"/>
    <b v="1"/>
    <s v="theater/spaces"/>
    <m/>
    <m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0:05:19"/>
    <n v="1450760719"/>
    <x v="3008"/>
    <b v="0"/>
    <n v="26"/>
    <b v="1"/>
    <s v="theater/spaces"/>
    <m/>
    <m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09:40:40"/>
    <n v="1414417240"/>
    <x v="3009"/>
    <b v="0"/>
    <n v="128"/>
    <b v="1"/>
    <s v="theater/spaces"/>
    <m/>
    <m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4:58:39"/>
    <n v="1419364719"/>
    <x v="3010"/>
    <b v="0"/>
    <n v="15"/>
    <b v="1"/>
    <s v="theater/spaces"/>
    <m/>
    <m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17:59:00"/>
    <n v="1448536516"/>
    <x v="3011"/>
    <b v="0"/>
    <n v="25"/>
    <b v="1"/>
    <s v="theater/spaces"/>
    <m/>
    <m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1:52:10"/>
    <n v="1421772730"/>
    <x v="3012"/>
    <b v="0"/>
    <n v="55"/>
    <b v="1"/>
    <s v="theater/spaces"/>
    <m/>
    <m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15:04:09"/>
    <n v="1432325049"/>
    <x v="3013"/>
    <b v="0"/>
    <n v="107"/>
    <b v="1"/>
    <s v="theater/spaces"/>
    <m/>
    <m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0:00:00"/>
    <n v="1412737080"/>
    <x v="3014"/>
    <b v="0"/>
    <n v="557"/>
    <b v="1"/>
    <s v="theater/spaces"/>
    <m/>
    <m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0T23:00:00"/>
    <n v="1401125238"/>
    <x v="3015"/>
    <b v="0"/>
    <n v="40"/>
    <b v="1"/>
    <s v="theater/spaces"/>
    <m/>
    <m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08:09:12"/>
    <n v="1400504952"/>
    <x v="3016"/>
    <b v="0"/>
    <n v="36"/>
    <b v="1"/>
    <s v="theater/spaces"/>
    <m/>
    <m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15:24:03"/>
    <n v="1405974243"/>
    <x v="3017"/>
    <b v="0"/>
    <n v="159"/>
    <b v="1"/>
    <s v="theater/spaces"/>
    <m/>
    <m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17:00:00"/>
    <n v="1433747376"/>
    <x v="3018"/>
    <b v="0"/>
    <n v="41"/>
    <b v="1"/>
    <s v="theater/spaces"/>
    <m/>
    <m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6T22:00:00"/>
    <n v="1398801620"/>
    <x v="3019"/>
    <b v="0"/>
    <n v="226"/>
    <b v="1"/>
    <s v="theater/spaces"/>
    <m/>
    <m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15:18:53"/>
    <n v="1434399533"/>
    <x v="3020"/>
    <b v="0"/>
    <n v="30"/>
    <b v="1"/>
    <s v="theater/spaces"/>
    <m/>
    <m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0:59:00"/>
    <n v="1476715869"/>
    <x v="3021"/>
    <b v="0"/>
    <n v="103"/>
    <b v="1"/>
    <s v="theater/spaces"/>
    <m/>
    <m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17:53:29"/>
    <n v="1468450409"/>
    <x v="3022"/>
    <b v="0"/>
    <n v="62"/>
    <b v="1"/>
    <s v="theater/spaces"/>
    <m/>
    <m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1:13:06"/>
    <n v="1430151186"/>
    <x v="3023"/>
    <b v="0"/>
    <n v="6"/>
    <b v="1"/>
    <s v="theater/spaces"/>
    <m/>
    <m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18:51:15"/>
    <n v="1346975475"/>
    <x v="3024"/>
    <b v="0"/>
    <n v="182"/>
    <b v="1"/>
    <s v="theater/spaces"/>
    <m/>
    <m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1:00:00"/>
    <n v="1399032813"/>
    <x v="3025"/>
    <b v="0"/>
    <n v="145"/>
    <b v="1"/>
    <s v="theater/spaces"/>
    <m/>
    <m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06:01:32"/>
    <n v="1487329292"/>
    <x v="3026"/>
    <b v="0"/>
    <n v="25"/>
    <b v="1"/>
    <s v="theater/spaces"/>
    <m/>
    <m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0:54:11"/>
    <n v="1424278451"/>
    <x v="3027"/>
    <b v="0"/>
    <n v="320"/>
    <b v="1"/>
    <s v="theater/spaces"/>
    <m/>
    <m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1:20:25"/>
    <n v="1468650025"/>
    <x v="3028"/>
    <b v="0"/>
    <n v="99"/>
    <b v="1"/>
    <s v="theater/spaces"/>
    <m/>
    <m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7T23:35:00"/>
    <n v="1413824447"/>
    <x v="3029"/>
    <b v="0"/>
    <n v="348"/>
    <b v="1"/>
    <s v="theater/spaces"/>
    <m/>
    <m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2:56:11"/>
    <n v="1439834171"/>
    <x v="3030"/>
    <b v="0"/>
    <n v="41"/>
    <b v="1"/>
    <s v="theater/spaces"/>
    <m/>
    <m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16:10:47"/>
    <n v="1471295447"/>
    <x v="3031"/>
    <b v="0"/>
    <n v="29"/>
    <b v="1"/>
    <s v="theater/spaces"/>
    <m/>
    <m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0T20:04:19"/>
    <n v="1439341459"/>
    <x v="3032"/>
    <b v="0"/>
    <n v="25"/>
    <b v="1"/>
    <s v="theater/spaces"/>
    <m/>
    <m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7T21:38:45"/>
    <n v="1468895925"/>
    <x v="3033"/>
    <b v="0"/>
    <n v="23"/>
    <b v="1"/>
    <s v="theater/spaces"/>
    <m/>
    <m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0-31T22:59:00"/>
    <n v="1475326255"/>
    <x v="3034"/>
    <b v="0"/>
    <n v="1260"/>
    <b v="1"/>
    <s v="theater/spaces"/>
    <m/>
    <m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08:26:49"/>
    <n v="1365082009"/>
    <x v="3035"/>
    <b v="0"/>
    <n v="307"/>
    <b v="1"/>
    <s v="theater/spaces"/>
    <m/>
    <m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06:59:00"/>
    <n v="1373568644"/>
    <x v="3036"/>
    <b v="0"/>
    <n v="329"/>
    <b v="1"/>
    <s v="theater/spaces"/>
    <m/>
    <m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1T23:59:00"/>
    <n v="1279574773"/>
    <x v="3037"/>
    <b v="0"/>
    <n v="32"/>
    <b v="1"/>
    <s v="theater/spaces"/>
    <m/>
    <m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1:03:17"/>
    <n v="1451887397"/>
    <x v="3038"/>
    <b v="0"/>
    <n v="27"/>
    <b v="1"/>
    <s v="theater/spaces"/>
    <m/>
    <m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2:59:00"/>
    <n v="1386011038"/>
    <x v="3039"/>
    <b v="0"/>
    <n v="236"/>
    <b v="1"/>
    <s v="theater/spaces"/>
    <m/>
    <m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18:00:00"/>
    <n v="1434999621"/>
    <x v="3040"/>
    <b v="0"/>
    <n v="42"/>
    <b v="1"/>
    <s v="theater/spaces"/>
    <m/>
    <m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15:50:48"/>
    <n v="1450731048"/>
    <x v="3041"/>
    <b v="0"/>
    <n v="95"/>
    <b v="1"/>
    <s v="theater/spaces"/>
    <m/>
    <m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1:30:47"/>
    <n v="1441557047"/>
    <x v="3042"/>
    <b v="0"/>
    <n v="37"/>
    <b v="1"/>
    <s v="theater/spaces"/>
    <m/>
    <m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5T21:50:00"/>
    <n v="1426815699"/>
    <x v="3043"/>
    <b v="0"/>
    <n v="128"/>
    <b v="1"/>
    <s v="theater/spaces"/>
    <m/>
    <m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2:26:38"/>
    <n v="1453137998"/>
    <x v="3044"/>
    <b v="0"/>
    <n v="156"/>
    <b v="1"/>
    <s v="theater/spaces"/>
    <m/>
    <m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1T22:44:15"/>
    <n v="1406087055"/>
    <x v="3045"/>
    <b v="0"/>
    <n v="64"/>
    <b v="1"/>
    <s v="theater/spaces"/>
    <m/>
    <m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09T23:52:00"/>
    <n v="1407784586"/>
    <x v="3046"/>
    <b v="0"/>
    <n v="58"/>
    <b v="1"/>
    <s v="theater/spaces"/>
    <m/>
    <m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08:16:00"/>
    <n v="1457999054"/>
    <x v="3047"/>
    <b v="0"/>
    <n v="20"/>
    <b v="1"/>
    <s v="theater/spaces"/>
    <m/>
    <m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16:22:00"/>
    <n v="1417556262"/>
    <x v="3048"/>
    <b v="0"/>
    <n v="47"/>
    <b v="1"/>
    <s v="theater/spaces"/>
    <m/>
    <m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3T19:20:55"/>
    <n v="1431649255"/>
    <x v="3049"/>
    <b v="0"/>
    <n v="54"/>
    <b v="1"/>
    <s v="theater/spaces"/>
    <m/>
    <m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4T23:02:40"/>
    <n v="1459828960"/>
    <x v="3050"/>
    <b v="0"/>
    <n v="9"/>
    <b v="1"/>
    <s v="theater/spaces"/>
    <m/>
    <m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4:59:05"/>
    <n v="1483955945"/>
    <x v="3051"/>
    <b v="1"/>
    <n v="35"/>
    <b v="0"/>
    <s v="theater/spaces"/>
    <m/>
    <m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0:59:00"/>
    <n v="1430237094"/>
    <x v="3052"/>
    <b v="0"/>
    <n v="2"/>
    <b v="0"/>
    <s v="theater/spaces"/>
    <m/>
    <m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1T22:59:00"/>
    <n v="1407781013"/>
    <x v="3053"/>
    <b v="0"/>
    <n v="3"/>
    <b v="0"/>
    <s v="theater/spaces"/>
    <m/>
    <m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1T20:04:00"/>
    <n v="1422043154"/>
    <x v="3054"/>
    <b v="0"/>
    <n v="0"/>
    <b v="0"/>
    <s v="theater/spaces"/>
    <m/>
    <m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17:59:50"/>
    <n v="1415660390"/>
    <x v="3055"/>
    <b v="0"/>
    <n v="1"/>
    <b v="0"/>
    <s v="theater/spaces"/>
    <m/>
    <m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0:16:24"/>
    <n v="1406819784"/>
    <x v="3056"/>
    <b v="0"/>
    <n v="0"/>
    <b v="0"/>
    <s v="theater/spaces"/>
    <m/>
    <m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09:36:51"/>
    <n v="1457105811"/>
    <x v="3057"/>
    <b v="0"/>
    <n v="0"/>
    <b v="0"/>
    <s v="theater/spaces"/>
    <m/>
    <m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3:59:00"/>
    <n v="1459414740"/>
    <x v="3058"/>
    <b v="0"/>
    <n v="3"/>
    <b v="0"/>
    <s v="theater/spaces"/>
    <m/>
    <m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17:27:26"/>
    <n v="1404944846"/>
    <x v="3059"/>
    <b v="0"/>
    <n v="11"/>
    <b v="0"/>
    <s v="theater/spaces"/>
    <m/>
    <m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1:35:34"/>
    <n v="1440830134"/>
    <x v="3060"/>
    <b v="0"/>
    <n v="6"/>
    <b v="0"/>
    <s v="theater/spaces"/>
    <m/>
    <m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3:49:08"/>
    <n v="1405363748"/>
    <x v="3061"/>
    <b v="0"/>
    <n v="0"/>
    <b v="0"/>
    <s v="theater/spaces"/>
    <m/>
    <m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3:00:00"/>
    <n v="1441111892"/>
    <x v="3062"/>
    <b v="0"/>
    <n v="67"/>
    <b v="0"/>
    <s v="theater/spaces"/>
    <m/>
    <m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17:08:58"/>
    <n v="1474150138"/>
    <x v="3063"/>
    <b v="0"/>
    <n v="23"/>
    <b v="0"/>
    <s v="theater/spaces"/>
    <m/>
    <m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1:59:00"/>
    <n v="1445483246"/>
    <x v="3064"/>
    <b v="0"/>
    <n v="72"/>
    <b v="0"/>
    <s v="theater/spaces"/>
    <m/>
    <m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29T20:19:32"/>
    <n v="1404523172"/>
    <x v="3065"/>
    <b v="0"/>
    <n v="2"/>
    <b v="0"/>
    <s v="theater/spaces"/>
    <m/>
    <m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0:28:57"/>
    <n v="1465536537"/>
    <x v="3066"/>
    <b v="0"/>
    <n v="15"/>
    <b v="0"/>
    <s v="theater/spaces"/>
    <m/>
    <m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17:31:19"/>
    <n v="1439245879"/>
    <x v="3067"/>
    <b v="0"/>
    <n v="1"/>
    <b v="0"/>
    <s v="theater/spaces"/>
    <m/>
    <m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1:35:52"/>
    <n v="1442421352"/>
    <x v="3068"/>
    <b v="0"/>
    <n v="2"/>
    <b v="0"/>
    <s v="theater/spaces"/>
    <m/>
    <m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15:00:34"/>
    <n v="1415995234"/>
    <x v="3069"/>
    <b v="0"/>
    <n v="7"/>
    <b v="0"/>
    <s v="theater/spaces"/>
    <m/>
    <m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2:36:09"/>
    <n v="1479317769"/>
    <x v="3070"/>
    <b v="0"/>
    <n v="16"/>
    <b v="0"/>
    <s v="theater/spaces"/>
    <m/>
    <m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0:59:00"/>
    <n v="1428082481"/>
    <x v="3071"/>
    <b v="0"/>
    <n v="117"/>
    <b v="0"/>
    <s v="theater/spaces"/>
    <m/>
    <m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29T20:46:00"/>
    <n v="1476549262"/>
    <x v="3072"/>
    <b v="0"/>
    <n v="2"/>
    <b v="0"/>
    <s v="theater/spaces"/>
    <m/>
    <m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4:19:00"/>
    <n v="1429287900"/>
    <x v="3073"/>
    <b v="0"/>
    <n v="7"/>
    <b v="0"/>
    <s v="theater/spaces"/>
    <m/>
    <m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08:42:39"/>
    <n v="1455025359"/>
    <x v="3074"/>
    <b v="0"/>
    <n v="3"/>
    <b v="0"/>
    <s v="theater/spaces"/>
    <m/>
    <m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8T21:27:20"/>
    <n v="1467253640"/>
    <x v="3075"/>
    <b v="0"/>
    <n v="20"/>
    <b v="0"/>
    <s v="theater/spaces"/>
    <m/>
    <m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0:38:43"/>
    <n v="1439221123"/>
    <x v="3076"/>
    <b v="0"/>
    <n v="50"/>
    <b v="0"/>
    <s v="theater/spaces"/>
    <m/>
    <m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17:57:58"/>
    <n v="1485903478"/>
    <x v="3077"/>
    <b v="0"/>
    <n v="2"/>
    <b v="0"/>
    <s v="theater/spaces"/>
    <m/>
    <m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5T22:19:55"/>
    <n v="1422328795"/>
    <x v="3078"/>
    <b v="0"/>
    <n v="3"/>
    <b v="0"/>
    <s v="theater/spaces"/>
    <m/>
    <m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1:07:15"/>
    <n v="1424452035"/>
    <x v="3079"/>
    <b v="0"/>
    <n v="27"/>
    <b v="0"/>
    <s v="theater/spaces"/>
    <m/>
    <m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6T20:40:44"/>
    <n v="1414456844"/>
    <x v="3080"/>
    <b v="0"/>
    <n v="7"/>
    <b v="0"/>
    <s v="theater/spaces"/>
    <m/>
    <m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19T23:21:31"/>
    <n v="1440130891"/>
    <x v="3081"/>
    <b v="0"/>
    <n v="5"/>
    <b v="0"/>
    <s v="theater/spaces"/>
    <m/>
    <m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18:09:06"/>
    <n v="1445033346"/>
    <x v="3082"/>
    <b v="0"/>
    <n v="0"/>
    <b v="0"/>
    <s v="theater/spaces"/>
    <m/>
    <m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0:00:00"/>
    <n v="1406986278"/>
    <x v="3083"/>
    <b v="0"/>
    <n v="3"/>
    <b v="0"/>
    <s v="theater/spaces"/>
    <m/>
    <m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3:48:00"/>
    <n v="1428340931"/>
    <x v="3084"/>
    <b v="0"/>
    <n v="6"/>
    <b v="0"/>
    <s v="theater/spaces"/>
    <m/>
    <m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16:12:39"/>
    <n v="1440969159"/>
    <x v="3085"/>
    <b v="0"/>
    <n v="9"/>
    <b v="0"/>
    <s v="theater/spaces"/>
    <m/>
    <m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1:05:59"/>
    <n v="1434643559"/>
    <x v="3086"/>
    <b v="0"/>
    <n v="3"/>
    <b v="0"/>
    <s v="theater/spaces"/>
    <m/>
    <m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0T23:36:30"/>
    <n v="1477107390"/>
    <x v="3087"/>
    <b v="0"/>
    <n v="2"/>
    <b v="0"/>
    <s v="theater/spaces"/>
    <m/>
    <m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08:41:00"/>
    <n v="1418046247"/>
    <x v="3088"/>
    <b v="0"/>
    <n v="3"/>
    <b v="0"/>
    <s v="theater/spaces"/>
    <m/>
    <m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8T20:59:00"/>
    <n v="1465304483"/>
    <x v="3089"/>
    <b v="0"/>
    <n v="45"/>
    <b v="0"/>
    <s v="theater/spaces"/>
    <m/>
    <m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3:39:05"/>
    <n v="1425325145"/>
    <x v="3090"/>
    <b v="0"/>
    <n v="9"/>
    <b v="0"/>
    <s v="theater/spaces"/>
    <m/>
    <m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17:45:43"/>
    <n v="1468622743"/>
    <x v="3091"/>
    <b v="0"/>
    <n v="9"/>
    <b v="0"/>
    <s v="theater/spaces"/>
    <m/>
    <m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17:00:00"/>
    <n v="1441723912"/>
    <x v="3092"/>
    <b v="0"/>
    <n v="21"/>
    <b v="0"/>
    <s v="theater/spaces"/>
    <m/>
    <m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5-31T22:59:00"/>
    <n v="1398980941"/>
    <x v="3093"/>
    <b v="0"/>
    <n v="17"/>
    <b v="0"/>
    <s v="theater/spaces"/>
    <m/>
    <m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4:05:56"/>
    <n v="1437591956"/>
    <x v="3094"/>
    <b v="0"/>
    <n v="1"/>
    <b v="0"/>
    <s v="theater/spaces"/>
    <m/>
    <m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7-31T19:36:20"/>
    <n v="1464827780"/>
    <x v="3095"/>
    <b v="0"/>
    <n v="1"/>
    <b v="0"/>
    <s v="theater/spaces"/>
    <m/>
    <m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4:48:46"/>
    <n v="1429559326"/>
    <x v="3096"/>
    <b v="0"/>
    <n v="14"/>
    <b v="0"/>
    <s v="theater/spaces"/>
    <m/>
    <m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09:00:00"/>
    <n v="1474027501"/>
    <x v="3097"/>
    <b v="0"/>
    <n v="42"/>
    <b v="0"/>
    <s v="theater/spaces"/>
    <m/>
    <m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7T19:17:00"/>
    <n v="1450724449"/>
    <x v="3098"/>
    <b v="0"/>
    <n v="27"/>
    <b v="0"/>
    <s v="theater/spaces"/>
    <m/>
    <m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1T23:33:11"/>
    <n v="1452659591"/>
    <x v="3099"/>
    <b v="0"/>
    <n v="5"/>
    <b v="0"/>
    <s v="theater/spaces"/>
    <m/>
    <m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09:56:15"/>
    <n v="1411224975"/>
    <x v="3100"/>
    <b v="0"/>
    <n v="13"/>
    <b v="0"/>
    <s v="theater/spaces"/>
    <m/>
    <m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2:56:00"/>
    <n v="1434445937"/>
    <x v="3101"/>
    <b v="0"/>
    <n v="12"/>
    <b v="0"/>
    <s v="theater/spaces"/>
    <m/>
    <m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3:10:18"/>
    <n v="1467619818"/>
    <x v="3102"/>
    <b v="0"/>
    <n v="90"/>
    <b v="0"/>
    <s v="theater/spaces"/>
    <m/>
    <m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1T22:45:06"/>
    <n v="1428896706"/>
    <x v="3103"/>
    <b v="0"/>
    <n v="2"/>
    <b v="0"/>
    <s v="theater/spaces"/>
    <m/>
    <m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2T21:00:00"/>
    <n v="1420235311"/>
    <x v="3104"/>
    <b v="0"/>
    <n v="5"/>
    <b v="0"/>
    <s v="theater/spaces"/>
    <m/>
    <m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0:00:00"/>
    <n v="1408986916"/>
    <x v="3105"/>
    <b v="0"/>
    <n v="31"/>
    <b v="0"/>
    <s v="theater/spaces"/>
    <m/>
    <m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17:00:00"/>
    <n v="1440497876"/>
    <x v="3106"/>
    <b v="0"/>
    <n v="4"/>
    <b v="0"/>
    <s v="theater/spaces"/>
    <m/>
    <m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4:32:31"/>
    <n v="1430767951"/>
    <x v="3107"/>
    <b v="0"/>
    <n v="29"/>
    <b v="0"/>
    <s v="theater/spaces"/>
    <m/>
    <m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0:19:54"/>
    <n v="1425053994"/>
    <x v="3108"/>
    <b v="0"/>
    <n v="2"/>
    <b v="0"/>
    <s v="theater/spaces"/>
    <m/>
    <m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7T22:00:10"/>
    <n v="1406170810"/>
    <x v="3109"/>
    <b v="0"/>
    <n v="114"/>
    <b v="0"/>
    <s v="theater/spaces"/>
    <m/>
    <m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8T19:45:19"/>
    <n v="1484009119"/>
    <x v="3110"/>
    <b v="0"/>
    <n v="1"/>
    <b v="0"/>
    <s v="theater/spaces"/>
    <m/>
    <m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09:17:00"/>
    <n v="1409753820"/>
    <x v="3111"/>
    <b v="0"/>
    <n v="76"/>
    <b v="0"/>
    <s v="theater/spaces"/>
    <m/>
    <m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0-31T21:55:34"/>
    <n v="1472784934"/>
    <x v="3112"/>
    <b v="0"/>
    <n v="9"/>
    <b v="0"/>
    <s v="theater/spaces"/>
    <m/>
    <m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2:33:02"/>
    <n v="1426699982"/>
    <x v="3113"/>
    <b v="0"/>
    <n v="37"/>
    <b v="0"/>
    <s v="theater/spaces"/>
    <m/>
    <m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0:10:50"/>
    <n v="1406128250"/>
    <x v="3114"/>
    <b v="0"/>
    <n v="0"/>
    <b v="0"/>
    <s v="theater/spaces"/>
    <m/>
    <m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05:43:47"/>
    <n v="1462531427"/>
    <x v="3115"/>
    <b v="0"/>
    <n v="1"/>
    <b v="0"/>
    <s v="theater/spaces"/>
    <m/>
    <m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07:22:05"/>
    <n v="1426681325"/>
    <x v="3116"/>
    <b v="0"/>
    <n v="10"/>
    <b v="0"/>
    <s v="theater/spaces"/>
    <m/>
    <m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08:12:00"/>
    <n v="1463648360"/>
    <x v="3117"/>
    <b v="0"/>
    <n v="1"/>
    <b v="0"/>
    <s v="theater/spaces"/>
    <m/>
    <m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0:35:23"/>
    <n v="1465832123"/>
    <x v="3118"/>
    <b v="0"/>
    <n v="2"/>
    <b v="0"/>
    <s v="theater/spaces"/>
    <m/>
    <m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6T19:05:32"/>
    <n v="1424826332"/>
    <x v="3119"/>
    <b v="0"/>
    <n v="1"/>
    <b v="0"/>
    <s v="theater/spaces"/>
    <m/>
    <m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16:36:36"/>
    <n v="1457303796"/>
    <x v="3120"/>
    <b v="0"/>
    <n v="10"/>
    <b v="0"/>
    <s v="theater/spaces"/>
    <m/>
    <m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1:18:55"/>
    <n v="1406564335"/>
    <x v="3121"/>
    <b v="0"/>
    <n v="1"/>
    <b v="0"/>
    <s v="theater/spaces"/>
    <m/>
    <m/>
    <x v="1"/>
    <s v="spaces"/>
  </r>
  <r>
    <n v="3122"/>
    <s v="be back soon (Canceled)"/>
    <s v="cancelled until further notice"/>
    <n v="199"/>
    <n v="116"/>
    <x v="1"/>
    <s v="US"/>
    <s v="USD"/>
    <n v="1478733732"/>
    <d v="2016-11-09T18:22:12"/>
    <n v="1478298132"/>
    <x v="3122"/>
    <b v="0"/>
    <n v="2"/>
    <b v="0"/>
    <s v="theater/spaces"/>
    <m/>
    <m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18:49:58"/>
    <n v="1465516198"/>
    <x v="3123"/>
    <b v="0"/>
    <n v="348"/>
    <b v="0"/>
    <s v="theater/spaces"/>
    <m/>
    <m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3:43:21"/>
    <n v="1417718601"/>
    <x v="3124"/>
    <b v="0"/>
    <n v="4"/>
    <b v="0"/>
    <s v="theater/spaces"/>
    <m/>
    <m/>
    <x v="1"/>
    <s v="spaces"/>
  </r>
  <r>
    <n v="3125"/>
    <s v="N/A (Canceled)"/>
    <s v="N/A"/>
    <n v="1500000"/>
    <n v="0"/>
    <x v="1"/>
    <s v="US"/>
    <s v="USD"/>
    <n v="1452142672"/>
    <d v="2016-01-06T23:57:52"/>
    <n v="1449550672"/>
    <x v="3125"/>
    <b v="0"/>
    <n v="0"/>
    <b v="0"/>
    <s v="theater/spaces"/>
    <m/>
    <m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18:26:02"/>
    <n v="1456532762"/>
    <x v="3126"/>
    <b v="0"/>
    <n v="17"/>
    <b v="0"/>
    <s v="theater/spaces"/>
    <m/>
    <m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15:33:49"/>
    <n v="1422650029"/>
    <x v="3127"/>
    <b v="0"/>
    <n v="0"/>
    <b v="0"/>
    <s v="theater/spaces"/>
    <m/>
    <m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3:49:01"/>
    <n v="1487101741"/>
    <x v="3128"/>
    <b v="0"/>
    <n v="117"/>
    <b v="0"/>
    <s v="theater/plays"/>
    <m/>
    <m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4:13:39"/>
    <n v="1489090419"/>
    <x v="3129"/>
    <b v="0"/>
    <n v="1"/>
    <b v="0"/>
    <s v="theater/plays"/>
    <m/>
    <m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3T23:59:00"/>
    <n v="1489504916"/>
    <x v="3130"/>
    <b v="0"/>
    <n v="4"/>
    <b v="0"/>
    <s v="theater/plays"/>
    <m/>
    <m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07:54:05"/>
    <n v="1489067645"/>
    <x v="3131"/>
    <b v="0"/>
    <n v="12"/>
    <b v="0"/>
    <s v="theater/plays"/>
    <m/>
    <m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2:24:20"/>
    <n v="1487579060"/>
    <x v="3132"/>
    <b v="0"/>
    <n v="1"/>
    <b v="0"/>
    <s v="theater/plays"/>
    <m/>
    <m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07:33:54"/>
    <n v="1487770434"/>
    <x v="3133"/>
    <b v="0"/>
    <n v="16"/>
    <b v="0"/>
    <s v="theater/plays"/>
    <m/>
    <m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1:16:59"/>
    <n v="1488820619"/>
    <x v="3134"/>
    <b v="0"/>
    <n v="12"/>
    <b v="0"/>
    <s v="theater/plays"/>
    <m/>
    <m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3T22:38:41"/>
    <n v="1489376321"/>
    <x v="3135"/>
    <b v="0"/>
    <n v="7"/>
    <b v="0"/>
    <s v="theater/plays"/>
    <m/>
    <m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17:59:00"/>
    <n v="1487847954"/>
    <x v="3136"/>
    <b v="0"/>
    <n v="22"/>
    <b v="0"/>
    <s v="theater/plays"/>
    <m/>
    <m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4:12:00"/>
    <n v="1489439669"/>
    <x v="3137"/>
    <b v="0"/>
    <n v="1"/>
    <b v="0"/>
    <s v="theater/plays"/>
    <m/>
    <m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0:30:07"/>
    <n v="1489591807"/>
    <x v="3138"/>
    <b v="0"/>
    <n v="0"/>
    <b v="0"/>
    <s v="theater/plays"/>
    <m/>
    <m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4T23:33:00"/>
    <n v="1487485760"/>
    <x v="3139"/>
    <b v="0"/>
    <n v="6"/>
    <b v="0"/>
    <s v="theater/plays"/>
    <m/>
    <m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1:15:03"/>
    <n v="1488993303"/>
    <x v="3140"/>
    <b v="0"/>
    <n v="4"/>
    <b v="0"/>
    <s v="theater/plays"/>
    <m/>
    <m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15:00:00"/>
    <n v="1488823488"/>
    <x v="3141"/>
    <b v="0"/>
    <n v="8"/>
    <b v="0"/>
    <s v="theater/plays"/>
    <m/>
    <m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06:18:59"/>
    <n v="1487333939"/>
    <x v="3142"/>
    <b v="0"/>
    <n v="3"/>
    <b v="0"/>
    <s v="theater/plays"/>
    <m/>
    <m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3:35:56"/>
    <n v="1489480556"/>
    <x v="3143"/>
    <b v="0"/>
    <n v="0"/>
    <b v="0"/>
    <s v="theater/plays"/>
    <m/>
    <m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1:00:00"/>
    <n v="1488459307"/>
    <x v="3144"/>
    <b v="0"/>
    <n v="30"/>
    <b v="0"/>
    <s v="theater/plays"/>
    <m/>
    <m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18:58:54"/>
    <n v="1485478734"/>
    <x v="3145"/>
    <b v="0"/>
    <n v="0"/>
    <b v="0"/>
    <s v="theater/plays"/>
    <m/>
    <m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0:22:46"/>
    <n v="1488471766"/>
    <x v="3146"/>
    <b v="0"/>
    <n v="12"/>
    <b v="0"/>
    <s v="theater/plays"/>
    <m/>
    <m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6T19:15:55"/>
    <n v="1411859755"/>
    <x v="3147"/>
    <b v="1"/>
    <n v="213"/>
    <b v="1"/>
    <s v="theater/plays"/>
    <m/>
    <m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09-30T23:00:00"/>
    <n v="1410278284"/>
    <x v="3148"/>
    <b v="1"/>
    <n v="57"/>
    <b v="1"/>
    <s v="theater/plays"/>
    <m/>
    <m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6T21:00:00"/>
    <n v="1352766300"/>
    <x v="3149"/>
    <b v="1"/>
    <n v="25"/>
    <b v="1"/>
    <s v="theater/plays"/>
    <m/>
    <m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4T23:00:00"/>
    <n v="1288160403"/>
    <x v="3150"/>
    <b v="1"/>
    <n v="104"/>
    <b v="1"/>
    <s v="theater/plays"/>
    <m/>
    <m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15:09:34"/>
    <n v="1407787774"/>
    <x v="3151"/>
    <b v="1"/>
    <n v="34"/>
    <b v="1"/>
    <s v="theater/plays"/>
    <m/>
    <m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15:49:27"/>
    <n v="1380833367"/>
    <x v="3152"/>
    <b v="1"/>
    <n v="67"/>
    <b v="1"/>
    <s v="theater/plays"/>
    <m/>
    <m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4-30T23:59:00"/>
    <n v="1301542937"/>
    <x v="3153"/>
    <b v="1"/>
    <n v="241"/>
    <b v="1"/>
    <s v="theater/plays"/>
    <m/>
    <m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15:00:58"/>
    <n v="1330722058"/>
    <x v="3154"/>
    <b v="1"/>
    <n v="123"/>
    <b v="1"/>
    <s v="theater/plays"/>
    <m/>
    <m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06:58:45"/>
    <n v="1353412725"/>
    <x v="3155"/>
    <b v="1"/>
    <n v="302"/>
    <b v="1"/>
    <s v="theater/plays"/>
    <m/>
    <m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17:52:24"/>
    <n v="1335567144"/>
    <x v="3156"/>
    <b v="1"/>
    <n v="89"/>
    <b v="1"/>
    <s v="theater/plays"/>
    <m/>
    <m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0:00:00"/>
    <n v="1404932105"/>
    <x v="3157"/>
    <b v="1"/>
    <n v="41"/>
    <b v="1"/>
    <s v="theater/plays"/>
    <m/>
    <m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15:09:12"/>
    <n v="1371931752"/>
    <x v="3158"/>
    <b v="1"/>
    <n v="69"/>
    <b v="1"/>
    <s v="theater/plays"/>
    <m/>
    <m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18:00:00"/>
    <n v="1323221761"/>
    <x v="3159"/>
    <b v="1"/>
    <n v="52"/>
    <b v="1"/>
    <s v="theater/plays"/>
    <m/>
    <m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2T23:59:00"/>
    <n v="1405923687"/>
    <x v="3160"/>
    <b v="1"/>
    <n v="57"/>
    <b v="1"/>
    <s v="theater/plays"/>
    <m/>
    <m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07:52:02"/>
    <n v="1410785522"/>
    <x v="3161"/>
    <b v="1"/>
    <n v="74"/>
    <b v="1"/>
    <s v="theater/plays"/>
    <m/>
    <m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6T21:00:00"/>
    <n v="1402331262"/>
    <x v="3162"/>
    <b v="1"/>
    <n v="63"/>
    <b v="1"/>
    <s v="theater/plays"/>
    <m/>
    <m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3:05:25"/>
    <n v="1400263525"/>
    <x v="3163"/>
    <b v="1"/>
    <n v="72"/>
    <b v="1"/>
    <s v="theater/plays"/>
    <m/>
    <m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4:20:15"/>
    <n v="1399490415"/>
    <x v="3164"/>
    <b v="1"/>
    <n v="71"/>
    <b v="1"/>
    <s v="theater/plays"/>
    <m/>
    <m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2T22:59:00"/>
    <n v="1302493760"/>
    <x v="3165"/>
    <b v="1"/>
    <n v="21"/>
    <b v="1"/>
    <s v="theater/plays"/>
    <m/>
    <m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2:59:00"/>
    <n v="1414514153"/>
    <x v="3166"/>
    <b v="1"/>
    <n v="930"/>
    <b v="1"/>
    <s v="theater/plays"/>
    <m/>
    <m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1T23:13:01"/>
    <n v="1405743181"/>
    <x v="3167"/>
    <b v="1"/>
    <n v="55"/>
    <b v="1"/>
    <s v="theater/plays"/>
    <m/>
    <m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17:00:00"/>
    <n v="1399948353"/>
    <x v="3168"/>
    <b v="1"/>
    <n v="61"/>
    <b v="1"/>
    <s v="theater/plays"/>
    <m/>
    <m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2T23:59:00"/>
    <n v="1384364561"/>
    <x v="3169"/>
    <b v="1"/>
    <n v="82"/>
    <b v="1"/>
    <s v="theater/plays"/>
    <m/>
    <m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1T23:00:00"/>
    <n v="1401414944"/>
    <x v="3170"/>
    <b v="1"/>
    <n v="71"/>
    <b v="1"/>
    <s v="theater/plays"/>
    <m/>
    <m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09:35:58"/>
    <n v="1459953358"/>
    <x v="3171"/>
    <b v="1"/>
    <n v="117"/>
    <b v="1"/>
    <s v="theater/plays"/>
    <m/>
    <m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2:31:08"/>
    <n v="1326648668"/>
    <x v="3172"/>
    <b v="1"/>
    <n v="29"/>
    <b v="1"/>
    <s v="theater/plays"/>
    <m/>
    <m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16:04:52"/>
    <n v="1409173492"/>
    <x v="3173"/>
    <b v="1"/>
    <n v="74"/>
    <b v="1"/>
    <s v="theater/plays"/>
    <m/>
    <m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15:45:08"/>
    <n v="1407789908"/>
    <x v="3174"/>
    <b v="1"/>
    <n v="23"/>
    <b v="1"/>
    <s v="theater/plays"/>
    <m/>
    <m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16:17:07"/>
    <n v="1292793427"/>
    <x v="3175"/>
    <b v="1"/>
    <n v="60"/>
    <b v="1"/>
    <s v="theater/plays"/>
    <m/>
    <m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0:00:00"/>
    <n v="1374531631"/>
    <x v="3176"/>
    <b v="1"/>
    <n v="55"/>
    <b v="1"/>
    <s v="theater/plays"/>
    <m/>
    <m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1:00:09"/>
    <n v="1400774409"/>
    <x v="3177"/>
    <b v="1"/>
    <n v="51"/>
    <b v="1"/>
    <s v="theater/plays"/>
    <m/>
    <m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09:31:15"/>
    <n v="1402929075"/>
    <x v="3178"/>
    <b v="1"/>
    <n v="78"/>
    <b v="1"/>
    <s v="theater/plays"/>
    <m/>
    <m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1:51:11"/>
    <n v="1365699071"/>
    <x v="3179"/>
    <b v="1"/>
    <n v="62"/>
    <b v="1"/>
    <s v="theater/plays"/>
    <m/>
    <m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4:54:09"/>
    <n v="1400666049"/>
    <x v="3180"/>
    <b v="1"/>
    <n v="45"/>
    <b v="1"/>
    <s v="theater/plays"/>
    <m/>
    <m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1:00:00"/>
    <n v="1400570787"/>
    <x v="3181"/>
    <b v="1"/>
    <n v="15"/>
    <b v="1"/>
    <s v="theater/plays"/>
    <m/>
    <m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2:00:00"/>
    <n v="1323211621"/>
    <x v="3182"/>
    <b v="1"/>
    <n v="151"/>
    <b v="1"/>
    <s v="theater/plays"/>
    <m/>
    <m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4:04:29"/>
    <n v="1375729469"/>
    <x v="3183"/>
    <b v="1"/>
    <n v="68"/>
    <b v="1"/>
    <s v="theater/plays"/>
    <m/>
    <m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18:50:31"/>
    <n v="1401666631"/>
    <x v="3184"/>
    <b v="1"/>
    <n v="46"/>
    <b v="1"/>
    <s v="theater/plays"/>
    <m/>
    <m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18:27:21"/>
    <n v="1404948441"/>
    <x v="3185"/>
    <b v="1"/>
    <n v="24"/>
    <b v="1"/>
    <s v="theater/plays"/>
    <m/>
    <m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16:00:00"/>
    <n v="1408313438"/>
    <x v="3186"/>
    <b v="1"/>
    <n v="70"/>
    <b v="1"/>
    <s v="theater/plays"/>
    <m/>
    <m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0:59:33"/>
    <n v="1405439973"/>
    <x v="3187"/>
    <b v="1"/>
    <n v="244"/>
    <b v="1"/>
    <s v="theater/plays"/>
    <m/>
    <m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4:58:22"/>
    <n v="1432115902"/>
    <x v="3188"/>
    <b v="0"/>
    <n v="9"/>
    <b v="0"/>
    <s v="theater/musical"/>
    <m/>
    <m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3:18:52"/>
    <n v="1429863532"/>
    <x v="3189"/>
    <b v="0"/>
    <n v="19"/>
    <b v="0"/>
    <s v="theater/musical"/>
    <m/>
    <m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8T23:37:55"/>
    <n v="1478662675"/>
    <x v="3190"/>
    <b v="0"/>
    <n v="0"/>
    <b v="0"/>
    <s v="theater/musical"/>
    <m/>
    <m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3:07:49"/>
    <n v="1466186869"/>
    <x v="3191"/>
    <b v="0"/>
    <n v="4"/>
    <b v="0"/>
    <s v="theater/musical"/>
    <m/>
    <m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17:00:00"/>
    <n v="1421274859"/>
    <x v="3192"/>
    <b v="0"/>
    <n v="8"/>
    <b v="0"/>
    <s v="theater/musical"/>
    <m/>
    <m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18:14:16"/>
    <n v="1420586056"/>
    <x v="3193"/>
    <b v="0"/>
    <n v="24"/>
    <b v="0"/>
    <s v="theater/musical"/>
    <m/>
    <m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6T20:29:58"/>
    <n v="1435368598"/>
    <x v="3194"/>
    <b v="0"/>
    <n v="0"/>
    <b v="0"/>
    <s v="theater/musical"/>
    <m/>
    <m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09:15:42"/>
    <n v="1421158542"/>
    <x v="3195"/>
    <b v="0"/>
    <n v="39"/>
    <b v="0"/>
    <s v="theater/musical"/>
    <m/>
    <m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09:00:00"/>
    <n v="1433254875"/>
    <x v="3196"/>
    <b v="0"/>
    <n v="6"/>
    <b v="0"/>
    <s v="theater/musical"/>
    <m/>
    <m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06:50:18"/>
    <n v="1420458618"/>
    <x v="3197"/>
    <b v="0"/>
    <n v="4"/>
    <b v="0"/>
    <s v="theater/musical"/>
    <m/>
    <m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05:11:17"/>
    <n v="1420798277"/>
    <x v="3198"/>
    <b v="0"/>
    <n v="3"/>
    <b v="0"/>
    <s v="theater/musical"/>
    <m/>
    <m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16:00:00"/>
    <n v="1407435418"/>
    <x v="3199"/>
    <b v="0"/>
    <n v="53"/>
    <b v="0"/>
    <s v="theater/musical"/>
    <m/>
    <m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0:34:00"/>
    <n v="1459410101"/>
    <x v="3200"/>
    <b v="0"/>
    <n v="1"/>
    <b v="0"/>
    <s v="theater/musical"/>
    <m/>
    <m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3:24:37"/>
    <n v="1407695077"/>
    <x v="3201"/>
    <b v="0"/>
    <n v="2"/>
    <b v="0"/>
    <s v="theater/musical"/>
    <m/>
    <m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0:59:00"/>
    <n v="1445027346"/>
    <x v="3202"/>
    <b v="0"/>
    <n v="25"/>
    <b v="0"/>
    <s v="theater/musical"/>
    <m/>
    <m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18:43:42"/>
    <n v="1440632622"/>
    <x v="3203"/>
    <b v="0"/>
    <n v="6"/>
    <b v="0"/>
    <s v="theater/musical"/>
    <m/>
    <m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1:14:00"/>
    <n v="1434558479"/>
    <x v="3204"/>
    <b v="0"/>
    <n v="0"/>
    <b v="0"/>
    <s v="theater/musical"/>
    <m/>
    <m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3:59:32"/>
    <n v="1427878772"/>
    <x v="3205"/>
    <b v="0"/>
    <n v="12"/>
    <b v="0"/>
    <s v="theater/musical"/>
    <m/>
    <m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1:37:31"/>
    <n v="1440052651"/>
    <x v="3206"/>
    <b v="0"/>
    <n v="0"/>
    <b v="0"/>
    <s v="theater/musical"/>
    <m/>
    <m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0:40:07"/>
    <n v="1424587207"/>
    <x v="3207"/>
    <b v="0"/>
    <n v="36"/>
    <b v="0"/>
    <s v="theater/musical"/>
    <m/>
    <m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09:31:17"/>
    <n v="1404743477"/>
    <x v="3208"/>
    <b v="1"/>
    <n v="82"/>
    <b v="1"/>
    <s v="theater/plays"/>
    <m/>
    <m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18:00:00"/>
    <n v="1400512658"/>
    <x v="3209"/>
    <b v="1"/>
    <n v="226"/>
    <b v="1"/>
    <s v="theater/plays"/>
    <m/>
    <m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5-31T22:59:00"/>
    <n v="1334442519"/>
    <x v="3210"/>
    <b v="1"/>
    <n v="60"/>
    <b v="1"/>
    <s v="theater/plays"/>
    <m/>
    <m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4T21:00:00"/>
    <n v="1405346680"/>
    <x v="3211"/>
    <b v="1"/>
    <n v="322"/>
    <b v="1"/>
    <s v="theater/plays"/>
    <m/>
    <m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4:05:51"/>
    <n v="1404932751"/>
    <x v="3212"/>
    <b v="1"/>
    <n v="94"/>
    <b v="1"/>
    <s v="theater/plays"/>
    <m/>
    <m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3:19:19"/>
    <n v="1434478759"/>
    <x v="3213"/>
    <b v="1"/>
    <n v="47"/>
    <b v="1"/>
    <s v="theater/plays"/>
    <m/>
    <m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18:55:00"/>
    <n v="1448823673"/>
    <x v="3214"/>
    <b v="1"/>
    <n v="115"/>
    <b v="1"/>
    <s v="theater/plays"/>
    <m/>
    <m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09T22:59:00"/>
    <n v="1438617471"/>
    <x v="3215"/>
    <b v="1"/>
    <n v="134"/>
    <b v="1"/>
    <s v="theater/plays"/>
    <m/>
    <m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09:30:00"/>
    <n v="1433934371"/>
    <x v="3216"/>
    <b v="1"/>
    <n v="35"/>
    <b v="1"/>
    <s v="theater/plays"/>
    <m/>
    <m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08:06:24"/>
    <n v="1475672784"/>
    <x v="3217"/>
    <b v="1"/>
    <n v="104"/>
    <b v="1"/>
    <s v="theater/plays"/>
    <m/>
    <m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0T19:00:00"/>
    <n v="1417132986"/>
    <x v="3218"/>
    <b v="1"/>
    <n v="184"/>
    <b v="1"/>
    <s v="theater/plays"/>
    <m/>
    <m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17:35:47"/>
    <n v="1424043347"/>
    <x v="3219"/>
    <b v="1"/>
    <n v="119"/>
    <b v="1"/>
    <s v="theater/plays"/>
    <m/>
    <m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16:00:00"/>
    <n v="1486411204"/>
    <x v="3220"/>
    <b v="1"/>
    <n v="59"/>
    <b v="1"/>
    <s v="theater/plays"/>
    <m/>
    <m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1:43:23"/>
    <n v="1433090603"/>
    <x v="3221"/>
    <b v="1"/>
    <n v="113"/>
    <b v="1"/>
    <s v="theater/plays"/>
    <m/>
    <m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16:29:00"/>
    <n v="1443016697"/>
    <x v="3222"/>
    <b v="1"/>
    <n v="84"/>
    <b v="1"/>
    <s v="theater/plays"/>
    <m/>
    <m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15:02:56"/>
    <n v="1437508976"/>
    <x v="3223"/>
    <b v="1"/>
    <n v="74"/>
    <b v="1"/>
    <s v="theater/plays"/>
    <m/>
    <m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0:00:00"/>
    <n v="1479932713"/>
    <x v="3224"/>
    <b v="1"/>
    <n v="216"/>
    <b v="1"/>
    <s v="theater/plays"/>
    <m/>
    <m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16:00:00"/>
    <n v="1463145938"/>
    <x v="3225"/>
    <b v="1"/>
    <n v="39"/>
    <b v="1"/>
    <s v="theater/plays"/>
    <m/>
    <m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09:00:12"/>
    <n v="1443621612"/>
    <x v="3226"/>
    <b v="1"/>
    <n v="21"/>
    <b v="1"/>
    <s v="theater/plays"/>
    <m/>
    <m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16:10:36"/>
    <n v="1482095436"/>
    <x v="3227"/>
    <b v="0"/>
    <n v="30"/>
    <b v="1"/>
    <s v="theater/plays"/>
    <m/>
    <m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6T23:59:00"/>
    <n v="1447606884"/>
    <x v="3228"/>
    <b v="1"/>
    <n v="37"/>
    <b v="1"/>
    <s v="theater/plays"/>
    <m/>
    <m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2:59:58"/>
    <n v="1413874798"/>
    <x v="3229"/>
    <b v="1"/>
    <n v="202"/>
    <b v="1"/>
    <s v="theater/plays"/>
    <m/>
    <m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09-30T22:59:00"/>
    <n v="1410840126"/>
    <x v="3230"/>
    <b v="1"/>
    <n v="37"/>
    <b v="1"/>
    <s v="theater/plays"/>
    <m/>
    <m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17:39:07"/>
    <n v="1458254347"/>
    <x v="3231"/>
    <b v="0"/>
    <n v="28"/>
    <b v="1"/>
    <s v="theater/plays"/>
    <m/>
    <m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3T22:59:00"/>
    <n v="1459711917"/>
    <x v="3232"/>
    <b v="1"/>
    <n v="26"/>
    <b v="1"/>
    <s v="theater/plays"/>
    <m/>
    <m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4:19:15"/>
    <n v="1485890355"/>
    <x v="3233"/>
    <b v="0"/>
    <n v="61"/>
    <b v="1"/>
    <s v="theater/plays"/>
    <m/>
    <m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18:31:00"/>
    <n v="1483124208"/>
    <x v="3234"/>
    <b v="0"/>
    <n v="115"/>
    <b v="1"/>
    <s v="theater/plays"/>
    <m/>
    <m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3:20:51"/>
    <n v="1464769251"/>
    <x v="3235"/>
    <b v="1"/>
    <n v="181"/>
    <b v="1"/>
    <s v="theater/plays"/>
    <m/>
    <m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17:00:33"/>
    <n v="1480370433"/>
    <x v="3236"/>
    <b v="0"/>
    <n v="110"/>
    <b v="1"/>
    <s v="theater/plays"/>
    <m/>
    <m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8T22:59:00"/>
    <n v="1441452184"/>
    <x v="3237"/>
    <b v="1"/>
    <n v="269"/>
    <b v="1"/>
    <s v="theater/plays"/>
    <m/>
    <m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07:14:58"/>
    <n v="1433160898"/>
    <x v="3238"/>
    <b v="1"/>
    <n v="79"/>
    <b v="1"/>
    <s v="theater/plays"/>
    <m/>
    <m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18:59:00"/>
    <n v="1443665293"/>
    <x v="3239"/>
    <b v="1"/>
    <n v="104"/>
    <b v="1"/>
    <s v="theater/plays"/>
    <m/>
    <m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18:00:00"/>
    <n v="1484843948"/>
    <x v="3240"/>
    <b v="0"/>
    <n v="34"/>
    <b v="1"/>
    <s v="theater/plays"/>
    <m/>
    <m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1:59:00"/>
    <n v="1410421670"/>
    <x v="3241"/>
    <b v="1"/>
    <n v="167"/>
    <b v="1"/>
    <s v="theater/plays"/>
    <m/>
    <m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3:08:12"/>
    <n v="1408558092"/>
    <x v="3242"/>
    <b v="1"/>
    <n v="183"/>
    <b v="1"/>
    <s v="theater/plays"/>
    <m/>
    <m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8T19:00:00"/>
    <n v="1442283562"/>
    <x v="3243"/>
    <b v="1"/>
    <n v="71"/>
    <b v="1"/>
    <s v="theater/plays"/>
    <m/>
    <m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2:39:42"/>
    <n v="1478018382"/>
    <x v="3244"/>
    <b v="0"/>
    <n v="69"/>
    <b v="1"/>
    <s v="theater/plays"/>
    <m/>
    <m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1T21:00:00"/>
    <n v="1431354258"/>
    <x v="3245"/>
    <b v="0"/>
    <n v="270"/>
    <b v="1"/>
    <s v="theater/plays"/>
    <m/>
    <m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1T22:59:00"/>
    <n v="1439551200"/>
    <x v="3246"/>
    <b v="1"/>
    <n v="193"/>
    <b v="1"/>
    <s v="theater/plays"/>
    <m/>
    <m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05:25:12"/>
    <n v="1434104712"/>
    <x v="3247"/>
    <b v="1"/>
    <n v="57"/>
    <b v="1"/>
    <s v="theater/plays"/>
    <m/>
    <m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15:19:17"/>
    <n v="1425590357"/>
    <x v="3248"/>
    <b v="1"/>
    <n v="200"/>
    <b v="1"/>
    <s v="theater/plays"/>
    <m/>
    <m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2:55:14"/>
    <n v="1432230914"/>
    <x v="3249"/>
    <b v="1"/>
    <n v="88"/>
    <b v="1"/>
    <s v="theater/plays"/>
    <m/>
    <m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3:48:44"/>
    <n v="1412617724"/>
    <x v="3250"/>
    <b v="1"/>
    <n v="213"/>
    <b v="1"/>
    <s v="theater/plays"/>
    <m/>
    <m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2:32:46"/>
    <n v="1432315966"/>
    <x v="3251"/>
    <b v="1"/>
    <n v="20"/>
    <b v="1"/>
    <s v="theater/plays"/>
    <m/>
    <m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06:20:40"/>
    <n v="1470655240"/>
    <x v="3252"/>
    <b v="1"/>
    <n v="50"/>
    <b v="1"/>
    <s v="theater/plays"/>
    <m/>
    <m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7T22:45:00"/>
    <n v="1471701028"/>
    <x v="3253"/>
    <b v="1"/>
    <n v="115"/>
    <b v="1"/>
    <s v="theater/plays"/>
    <m/>
    <m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5T20:03:29"/>
    <n v="1424743409"/>
    <x v="3254"/>
    <b v="1"/>
    <n v="186"/>
    <b v="1"/>
    <s v="theater/plays"/>
    <m/>
    <m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3:26:15"/>
    <n v="1410114375"/>
    <x v="3255"/>
    <b v="1"/>
    <n v="18"/>
    <b v="1"/>
    <s v="theater/plays"/>
    <m/>
    <m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0T22:59:00"/>
    <n v="1432129577"/>
    <x v="3256"/>
    <b v="1"/>
    <n v="176"/>
    <b v="1"/>
    <s v="theater/plays"/>
    <m/>
    <m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08:25:52"/>
    <n v="1485177952"/>
    <x v="3257"/>
    <b v="0"/>
    <n v="41"/>
    <b v="1"/>
    <s v="theater/plays"/>
    <m/>
    <m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16:17:41"/>
    <n v="1418159861"/>
    <x v="3258"/>
    <b v="1"/>
    <n v="75"/>
    <b v="1"/>
    <s v="theater/plays"/>
    <m/>
    <m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09-30T22:59:00"/>
    <n v="1472753745"/>
    <x v="3259"/>
    <b v="1"/>
    <n v="97"/>
    <b v="1"/>
    <s v="theater/plays"/>
    <m/>
    <m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2:08:38"/>
    <n v="1445875718"/>
    <x v="3260"/>
    <b v="1"/>
    <n v="73"/>
    <b v="1"/>
    <s v="theater/plays"/>
    <m/>
    <m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2:24:36"/>
    <n v="1434475476"/>
    <x v="3261"/>
    <b v="1"/>
    <n v="49"/>
    <b v="1"/>
    <s v="theater/plays"/>
    <m/>
    <m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1T23:00:00"/>
    <n v="1416555262"/>
    <x v="3262"/>
    <b v="1"/>
    <n v="134"/>
    <b v="1"/>
    <s v="theater/plays"/>
    <m/>
    <m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16:00:00"/>
    <n v="1444220588"/>
    <x v="3263"/>
    <b v="1"/>
    <n v="68"/>
    <b v="1"/>
    <s v="theater/plays"/>
    <m/>
    <m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17:00:00"/>
    <n v="1421089938"/>
    <x v="3264"/>
    <b v="1"/>
    <n v="49"/>
    <b v="1"/>
    <s v="theater/plays"/>
    <m/>
    <m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2:00:00"/>
    <n v="1446570315"/>
    <x v="3265"/>
    <b v="1"/>
    <n v="63"/>
    <b v="1"/>
    <s v="theater/plays"/>
    <m/>
    <m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16:00:00"/>
    <n v="1431435122"/>
    <x v="3266"/>
    <b v="1"/>
    <n v="163"/>
    <b v="1"/>
    <s v="theater/plays"/>
    <m/>
    <m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3:11:00"/>
    <n v="1434564660"/>
    <x v="3267"/>
    <b v="1"/>
    <n v="288"/>
    <b v="1"/>
    <s v="theater/plays"/>
    <m/>
    <m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16:42:08"/>
    <n v="1470692528"/>
    <x v="3268"/>
    <b v="1"/>
    <n v="42"/>
    <b v="1"/>
    <s v="theater/plays"/>
    <m/>
    <m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06:00:00"/>
    <n v="1431509397"/>
    <x v="3269"/>
    <b v="1"/>
    <n v="70"/>
    <b v="1"/>
    <s v="theater/plays"/>
    <m/>
    <m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07:47:45"/>
    <n v="1434113265"/>
    <x v="3270"/>
    <b v="1"/>
    <n v="30"/>
    <b v="1"/>
    <s v="theater/plays"/>
    <m/>
    <m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06:29:35"/>
    <n v="1412332175"/>
    <x v="3271"/>
    <b v="1"/>
    <n v="51"/>
    <b v="1"/>
    <s v="theater/plays"/>
    <m/>
    <m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08:00:09"/>
    <n v="1444219209"/>
    <x v="3272"/>
    <b v="1"/>
    <n v="145"/>
    <b v="1"/>
    <s v="theater/plays"/>
    <m/>
    <m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4:00:00"/>
    <n v="1472498042"/>
    <x v="3273"/>
    <b v="1"/>
    <n v="21"/>
    <b v="1"/>
    <s v="theater/plays"/>
    <m/>
    <m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16:00:00"/>
    <n v="1454259272"/>
    <x v="3274"/>
    <b v="1"/>
    <n v="286"/>
    <b v="1"/>
    <s v="theater/plays"/>
    <m/>
    <m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8T23:30:00"/>
    <n v="1421183271"/>
    <x v="3275"/>
    <b v="1"/>
    <n v="12"/>
    <b v="1"/>
    <s v="theater/plays"/>
    <m/>
    <m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3-31T22:59:00"/>
    <n v="1456526879"/>
    <x v="3276"/>
    <b v="1"/>
    <n v="100"/>
    <b v="1"/>
    <s v="theater/plays"/>
    <m/>
    <m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2:23:26"/>
    <n v="1413735806"/>
    <x v="3277"/>
    <b v="1"/>
    <n v="100"/>
    <b v="1"/>
    <s v="theater/plays"/>
    <m/>
    <m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15:21:43"/>
    <n v="1430425303"/>
    <x v="3278"/>
    <b v="1"/>
    <n v="34"/>
    <b v="1"/>
    <s v="theater/plays"/>
    <m/>
    <m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3-31T20:27:39"/>
    <n v="1456885659"/>
    <x v="3279"/>
    <b v="0"/>
    <n v="63"/>
    <b v="1"/>
    <s v="theater/plays"/>
    <m/>
    <m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0:00:00"/>
    <n v="1430158198"/>
    <x v="3280"/>
    <b v="0"/>
    <n v="30"/>
    <b v="1"/>
    <s v="theater/plays"/>
    <m/>
    <m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1T19:28:25"/>
    <n v="1438561705"/>
    <x v="3281"/>
    <b v="0"/>
    <n v="47"/>
    <b v="1"/>
    <s v="theater/plays"/>
    <m/>
    <m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8T23:39:48"/>
    <n v="1458103188"/>
    <x v="3282"/>
    <b v="0"/>
    <n v="237"/>
    <b v="1"/>
    <s v="theater/plays"/>
    <m/>
    <m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16:00:00"/>
    <n v="1452448298"/>
    <x v="3283"/>
    <b v="0"/>
    <n v="47"/>
    <b v="1"/>
    <s v="theater/plays"/>
    <m/>
    <m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0:59:00"/>
    <n v="1452546853"/>
    <x v="3284"/>
    <b v="0"/>
    <n v="15"/>
    <b v="1"/>
    <s v="theater/plays"/>
    <m/>
    <m/>
    <x v="1"/>
    <s v="plays"/>
  </r>
  <r>
    <n v="3285"/>
    <s v="By Morning"/>
    <s v="A new play by Matthew Gasda"/>
    <n v="4999"/>
    <n v="5604"/>
    <x v="0"/>
    <s v="US"/>
    <s v="USD"/>
    <n v="1488258000"/>
    <d v="2017-02-28T00:00:00"/>
    <n v="1485556626"/>
    <x v="3285"/>
    <b v="0"/>
    <n v="81"/>
    <b v="1"/>
    <s v="theater/plays"/>
    <m/>
    <m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15:09:42"/>
    <n v="1468699782"/>
    <x v="3286"/>
    <b v="0"/>
    <n v="122"/>
    <b v="1"/>
    <s v="theater/plays"/>
    <m/>
    <m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3:00:28"/>
    <n v="1446573628"/>
    <x v="3287"/>
    <b v="0"/>
    <n v="34"/>
    <b v="1"/>
    <s v="theater/plays"/>
    <m/>
    <m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18:00:00"/>
    <n v="1463337315"/>
    <x v="3288"/>
    <b v="0"/>
    <n v="207"/>
    <b v="1"/>
    <s v="theater/plays"/>
    <m/>
    <m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3:50:02"/>
    <n v="1485161402"/>
    <x v="3289"/>
    <b v="0"/>
    <n v="25"/>
    <b v="1"/>
    <s v="theater/plays"/>
    <m/>
    <m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07:21:31"/>
    <n v="1486642891"/>
    <x v="3290"/>
    <b v="0"/>
    <n v="72"/>
    <b v="1"/>
    <s v="theater/plays"/>
    <m/>
    <m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6T22:59:00"/>
    <n v="1439743900"/>
    <x v="3291"/>
    <b v="0"/>
    <n v="14"/>
    <b v="1"/>
    <s v="theater/plays"/>
    <m/>
    <m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4:29:08"/>
    <n v="1444069748"/>
    <x v="3292"/>
    <b v="0"/>
    <n v="15"/>
    <b v="1"/>
    <s v="theater/plays"/>
    <m/>
    <m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05:12:32"/>
    <n v="1486030352"/>
    <x v="3293"/>
    <b v="0"/>
    <n v="91"/>
    <b v="1"/>
    <s v="theater/plays"/>
    <m/>
    <m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07:59:14"/>
    <n v="1431867554"/>
    <x v="3294"/>
    <b v="0"/>
    <n v="24"/>
    <b v="1"/>
    <s v="theater/plays"/>
    <m/>
    <m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05:37:09"/>
    <n v="1472294229"/>
    <x v="3295"/>
    <b v="0"/>
    <n v="27"/>
    <b v="1"/>
    <s v="theater/plays"/>
    <m/>
    <m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17:00:00"/>
    <n v="1446401372"/>
    <x v="3296"/>
    <b v="0"/>
    <n v="47"/>
    <b v="1"/>
    <s v="theater/plays"/>
    <m/>
    <m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17:59:00"/>
    <n v="1436380256"/>
    <x v="3297"/>
    <b v="0"/>
    <n v="44"/>
    <b v="1"/>
    <s v="theater/plays"/>
    <m/>
    <m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2T19:00:00"/>
    <n v="1440370768"/>
    <x v="3298"/>
    <b v="0"/>
    <n v="72"/>
    <b v="1"/>
    <s v="theater/plays"/>
    <m/>
    <m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17:01:03"/>
    <n v="1442268063"/>
    <x v="3299"/>
    <b v="0"/>
    <n v="63"/>
    <b v="1"/>
    <s v="theater/plays"/>
    <m/>
    <m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2:51:02"/>
    <n v="1428515462"/>
    <x v="3300"/>
    <b v="0"/>
    <n v="88"/>
    <b v="1"/>
    <s v="theater/plays"/>
    <m/>
    <m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1:59:00"/>
    <n v="1466185176"/>
    <x v="3301"/>
    <b v="0"/>
    <n v="70"/>
    <b v="1"/>
    <s v="theater/plays"/>
    <m/>
    <m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3:26:16"/>
    <n v="1478507176"/>
    <x v="3302"/>
    <b v="0"/>
    <n v="50"/>
    <b v="1"/>
    <s v="theater/plays"/>
    <m/>
    <m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09:38:04"/>
    <n v="1424533084"/>
    <x v="3303"/>
    <b v="0"/>
    <n v="35"/>
    <b v="1"/>
    <s v="theater/plays"/>
    <m/>
    <m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09:59:12"/>
    <n v="1479826752"/>
    <x v="3304"/>
    <b v="0"/>
    <n v="175"/>
    <b v="1"/>
    <s v="theater/plays"/>
    <m/>
    <m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15:32:28"/>
    <n v="1435782748"/>
    <x v="3305"/>
    <b v="0"/>
    <n v="20"/>
    <b v="1"/>
    <s v="theater/plays"/>
    <m/>
    <m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09T22:00:00"/>
    <n v="1462252542"/>
    <x v="3306"/>
    <b v="0"/>
    <n v="54"/>
    <b v="1"/>
    <s v="theater/plays"/>
    <m/>
    <m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4T20:22:19"/>
    <n v="1460683339"/>
    <x v="3307"/>
    <b v="0"/>
    <n v="20"/>
    <b v="1"/>
    <s v="theater/plays"/>
    <m/>
    <m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16:02:45"/>
    <n v="1458766965"/>
    <x v="3308"/>
    <b v="0"/>
    <n v="57"/>
    <b v="1"/>
    <s v="theater/plays"/>
    <m/>
    <m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0:36:18"/>
    <n v="1473953778"/>
    <x v="3309"/>
    <b v="0"/>
    <n v="31"/>
    <b v="1"/>
    <s v="theater/plays"/>
    <m/>
    <m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17:17:05"/>
    <n v="1441577825"/>
    <x v="3310"/>
    <b v="0"/>
    <n v="31"/>
    <b v="1"/>
    <s v="theater/plays"/>
    <m/>
    <m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2:00:10"/>
    <n v="1442473210"/>
    <x v="3311"/>
    <b v="0"/>
    <n v="45"/>
    <b v="1"/>
    <s v="theater/plays"/>
    <m/>
    <m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17:00:00"/>
    <n v="1477077946"/>
    <x v="3312"/>
    <b v="0"/>
    <n v="41"/>
    <b v="1"/>
    <s v="theater/plays"/>
    <m/>
    <m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6T20:00:00"/>
    <n v="1452664317"/>
    <x v="3313"/>
    <b v="0"/>
    <n v="29"/>
    <b v="1"/>
    <s v="theater/plays"/>
    <m/>
    <m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15:05:00"/>
    <n v="1428733511"/>
    <x v="3314"/>
    <b v="0"/>
    <n v="58"/>
    <b v="1"/>
    <s v="theater/plays"/>
    <m/>
    <m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2:17:21"/>
    <n v="1459927041"/>
    <x v="3315"/>
    <b v="0"/>
    <n v="89"/>
    <b v="1"/>
    <s v="theater/plays"/>
    <m/>
    <m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08:54:00"/>
    <n v="1404680075"/>
    <x v="3316"/>
    <b v="0"/>
    <n v="125"/>
    <b v="1"/>
    <s v="theater/plays"/>
    <m/>
    <m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7T19:57:04"/>
    <n v="1462755424"/>
    <x v="3317"/>
    <b v="0"/>
    <n v="18"/>
    <b v="1"/>
    <s v="theater/plays"/>
    <m/>
    <m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0T21:30:00"/>
    <n v="1456902893"/>
    <x v="3318"/>
    <b v="0"/>
    <n v="32"/>
    <b v="1"/>
    <s v="theater/plays"/>
    <m/>
    <m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09:03:06"/>
    <n v="1418824986"/>
    <x v="3319"/>
    <b v="0"/>
    <n v="16"/>
    <b v="1"/>
    <s v="theater/plays"/>
    <m/>
    <m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1T20:05:57"/>
    <n v="1463965557"/>
    <x v="3320"/>
    <b v="0"/>
    <n v="38"/>
    <b v="1"/>
    <s v="theater/plays"/>
    <m/>
    <m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5T22:59:00"/>
    <n v="1412216665"/>
    <x v="3321"/>
    <b v="0"/>
    <n v="15"/>
    <b v="1"/>
    <s v="theater/plays"/>
    <m/>
    <m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1T22:55:00"/>
    <n v="1464653696"/>
    <x v="3322"/>
    <b v="0"/>
    <n v="23"/>
    <b v="1"/>
    <s v="theater/plays"/>
    <m/>
    <m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3:46:48"/>
    <n v="1472201208"/>
    <x v="3323"/>
    <b v="0"/>
    <n v="49"/>
    <b v="1"/>
    <s v="theater/plays"/>
    <m/>
    <m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08:59:50"/>
    <n v="1463925590"/>
    <x v="3324"/>
    <b v="0"/>
    <n v="10"/>
    <b v="1"/>
    <s v="theater/plays"/>
    <m/>
    <m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2:51:17"/>
    <n v="1425235877"/>
    <x v="3325"/>
    <b v="0"/>
    <n v="15"/>
    <b v="1"/>
    <s v="theater/plays"/>
    <m/>
    <m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1:08:25"/>
    <n v="1423242505"/>
    <x v="3326"/>
    <b v="0"/>
    <n v="57"/>
    <b v="1"/>
    <s v="theater/plays"/>
    <m/>
    <m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3:59:26"/>
    <n v="1460105966"/>
    <x v="3327"/>
    <b v="0"/>
    <n v="33"/>
    <b v="1"/>
    <s v="theater/plays"/>
    <m/>
    <m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4T20:00:00"/>
    <n v="1404308883"/>
    <x v="3328"/>
    <b v="0"/>
    <n v="9"/>
    <b v="1"/>
    <s v="theater/plays"/>
    <m/>
    <m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18:00:00"/>
    <n v="1405583108"/>
    <x v="3329"/>
    <b v="0"/>
    <n v="26"/>
    <b v="1"/>
    <s v="theater/plays"/>
    <m/>
    <m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15:17:48"/>
    <n v="1425331068"/>
    <x v="3330"/>
    <b v="0"/>
    <n v="69"/>
    <b v="1"/>
    <s v="theater/plays"/>
    <m/>
    <m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1:44:46"/>
    <n v="1441125886"/>
    <x v="3331"/>
    <b v="0"/>
    <n v="65"/>
    <b v="1"/>
    <s v="theater/plays"/>
    <m/>
    <m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15:38:50"/>
    <n v="1403210330"/>
    <x v="3332"/>
    <b v="0"/>
    <n v="83"/>
    <b v="1"/>
    <s v="theater/plays"/>
    <m/>
    <m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1:14:40"/>
    <n v="1432484080"/>
    <x v="3333"/>
    <b v="0"/>
    <n v="111"/>
    <b v="1"/>
    <s v="theater/plays"/>
    <m/>
    <m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07:30:22"/>
    <n v="1435667422"/>
    <x v="3334"/>
    <b v="0"/>
    <n v="46"/>
    <b v="1"/>
    <s v="theater/plays"/>
    <m/>
    <m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18:00:00"/>
    <n v="1404749446"/>
    <x v="3335"/>
    <b v="0"/>
    <n v="63"/>
    <b v="1"/>
    <s v="theater/plays"/>
    <m/>
    <m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3:34:06"/>
    <n v="1457429646"/>
    <x v="3336"/>
    <b v="0"/>
    <n v="9"/>
    <b v="1"/>
    <s v="theater/plays"/>
    <m/>
    <m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16:00:00"/>
    <n v="1411109167"/>
    <x v="3337"/>
    <b v="0"/>
    <n v="34"/>
    <b v="1"/>
    <s v="theater/plays"/>
    <m/>
    <m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08:48:00"/>
    <n v="1486129680"/>
    <x v="3338"/>
    <b v="0"/>
    <n v="112"/>
    <b v="1"/>
    <s v="theater/plays"/>
    <m/>
    <m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0:58:38"/>
    <n v="1467129518"/>
    <x v="3339"/>
    <b v="0"/>
    <n v="47"/>
    <b v="1"/>
    <s v="theater/plays"/>
    <m/>
    <m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18:22:34"/>
    <n v="1478906554"/>
    <x v="3340"/>
    <b v="0"/>
    <n v="38"/>
    <b v="1"/>
    <s v="theater/plays"/>
    <m/>
    <m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2:00:00"/>
    <n v="1463771421"/>
    <x v="3341"/>
    <b v="0"/>
    <n v="28"/>
    <b v="1"/>
    <s v="theater/plays"/>
    <m/>
    <m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3-31T23:59:00"/>
    <n v="1425020810"/>
    <x v="3342"/>
    <b v="0"/>
    <n v="78"/>
    <b v="1"/>
    <s v="theater/plays"/>
    <m/>
    <m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08:18:00"/>
    <n v="1458770384"/>
    <x v="3343"/>
    <b v="0"/>
    <n v="23"/>
    <b v="1"/>
    <s v="theater/plays"/>
    <m/>
    <m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29T23:48:13"/>
    <n v="1406782093"/>
    <x v="3344"/>
    <b v="0"/>
    <n v="40"/>
    <b v="1"/>
    <s v="theater/plays"/>
    <m/>
    <m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7T19:37:00"/>
    <n v="1424226768"/>
    <x v="3345"/>
    <b v="0"/>
    <n v="13"/>
    <b v="1"/>
    <s v="theater/plays"/>
    <m/>
    <m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5T19:35:10"/>
    <n v="1424306110"/>
    <x v="3346"/>
    <b v="0"/>
    <n v="18"/>
    <b v="1"/>
    <s v="theater/plays"/>
    <m/>
    <m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16:00:00"/>
    <n v="1461503654"/>
    <x v="3347"/>
    <b v="0"/>
    <n v="22"/>
    <b v="1"/>
    <s v="theater/plays"/>
    <m/>
    <m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29T22:59:00"/>
    <n v="1459949080"/>
    <x v="3348"/>
    <b v="0"/>
    <n v="79"/>
    <b v="1"/>
    <s v="theater/plays"/>
    <m/>
    <m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2:00:00"/>
    <n v="1463971172"/>
    <x v="3349"/>
    <b v="0"/>
    <n v="14"/>
    <b v="1"/>
    <s v="theater/plays"/>
    <m/>
    <m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18:00:00"/>
    <n v="1445791811"/>
    <x v="3350"/>
    <b v="0"/>
    <n v="51"/>
    <b v="1"/>
    <s v="theater/plays"/>
    <m/>
    <m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06:00:00"/>
    <n v="1402910965"/>
    <x v="3351"/>
    <b v="0"/>
    <n v="54"/>
    <b v="1"/>
    <s v="theater/plays"/>
    <m/>
    <m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18:00:00"/>
    <n v="1462492178"/>
    <x v="3352"/>
    <b v="0"/>
    <n v="70"/>
    <b v="1"/>
    <s v="theater/plays"/>
    <m/>
    <m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18:00:00"/>
    <n v="1461061350"/>
    <x v="3353"/>
    <b v="0"/>
    <n v="44"/>
    <b v="1"/>
    <s v="theater/plays"/>
    <m/>
    <m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8T23:01:00"/>
    <n v="1443029206"/>
    <x v="3354"/>
    <b v="0"/>
    <n v="55"/>
    <b v="1"/>
    <s v="theater/plays"/>
    <m/>
    <m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06:17:00"/>
    <n v="1461941527"/>
    <x v="3355"/>
    <b v="0"/>
    <n v="15"/>
    <b v="1"/>
    <s v="theater/plays"/>
    <m/>
    <m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4:34:32"/>
    <n v="1466019272"/>
    <x v="3356"/>
    <b v="0"/>
    <n v="27"/>
    <b v="1"/>
    <s v="theater/plays"/>
    <m/>
    <m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05:01:50"/>
    <n v="1404295310"/>
    <x v="3357"/>
    <b v="0"/>
    <n v="21"/>
    <b v="1"/>
    <s v="theater/plays"/>
    <m/>
    <m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3:27:59"/>
    <n v="1413790079"/>
    <x v="3358"/>
    <b v="0"/>
    <n v="162"/>
    <b v="1"/>
    <s v="theater/plays"/>
    <m/>
    <m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4T20:22:14"/>
    <n v="1484097734"/>
    <x v="3359"/>
    <b v="0"/>
    <n v="23"/>
    <b v="1"/>
    <s v="theater/plays"/>
    <m/>
    <m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0:59:00"/>
    <n v="1479866343"/>
    <x v="3360"/>
    <b v="0"/>
    <n v="72"/>
    <b v="1"/>
    <s v="theater/plays"/>
    <m/>
    <m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0:59:00"/>
    <n v="1408062990"/>
    <x v="3361"/>
    <b v="0"/>
    <n v="68"/>
    <b v="1"/>
    <s v="theater/plays"/>
    <m/>
    <m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6T23:55:00"/>
    <n v="1424484717"/>
    <x v="3362"/>
    <b v="0"/>
    <n v="20"/>
    <b v="1"/>
    <s v="theater/plays"/>
    <m/>
    <m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1:00:00"/>
    <n v="1406831445"/>
    <x v="3363"/>
    <b v="0"/>
    <n v="26"/>
    <b v="1"/>
    <s v="theater/plays"/>
    <m/>
    <m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16:00:00"/>
    <n v="1456183649"/>
    <x v="3364"/>
    <b v="0"/>
    <n v="72"/>
    <b v="1"/>
    <s v="theater/plays"/>
    <m/>
    <m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2T21:26:32"/>
    <n v="1447381592"/>
    <x v="3365"/>
    <b v="0"/>
    <n v="3"/>
    <b v="1"/>
    <s v="theater/plays"/>
    <m/>
    <m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2T20:37:17"/>
    <n v="1428889037"/>
    <x v="3366"/>
    <b v="0"/>
    <n v="18"/>
    <b v="1"/>
    <s v="theater/plays"/>
    <m/>
    <m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17:24:54"/>
    <n v="1436307894"/>
    <x v="3367"/>
    <b v="0"/>
    <n v="30"/>
    <b v="1"/>
    <s v="theater/plays"/>
    <m/>
    <m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0:00:00"/>
    <n v="1416977259"/>
    <x v="3368"/>
    <b v="0"/>
    <n v="23"/>
    <b v="1"/>
    <s v="theater/plays"/>
    <m/>
    <m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4T19:59:40"/>
    <n v="1479257980"/>
    <x v="3369"/>
    <b v="0"/>
    <n v="54"/>
    <b v="1"/>
    <s v="theater/plays"/>
    <m/>
    <m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3:00:00"/>
    <n v="1479283285"/>
    <x v="3370"/>
    <b v="0"/>
    <n v="26"/>
    <b v="1"/>
    <s v="theater/plays"/>
    <m/>
    <m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15:59:25"/>
    <n v="1446670765"/>
    <x v="3371"/>
    <b v="0"/>
    <n v="9"/>
    <b v="1"/>
    <s v="theater/plays"/>
    <m/>
    <m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4T23:59:00"/>
    <n v="1407157756"/>
    <x v="3372"/>
    <b v="0"/>
    <n v="27"/>
    <b v="1"/>
    <s v="theater/plays"/>
    <m/>
    <m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1:00:00"/>
    <n v="1435177840"/>
    <x v="3373"/>
    <b v="0"/>
    <n v="30"/>
    <b v="1"/>
    <s v="theater/plays"/>
    <m/>
    <m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2:33:36"/>
    <n v="1443461616"/>
    <x v="3374"/>
    <b v="0"/>
    <n v="52"/>
    <b v="1"/>
    <s v="theater/plays"/>
    <m/>
    <m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09:39:33"/>
    <n v="1399387173"/>
    <x v="3375"/>
    <b v="0"/>
    <n v="17"/>
    <b v="1"/>
    <s v="theater/plays"/>
    <m/>
    <m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0:49:54"/>
    <n v="1424796594"/>
    <x v="3376"/>
    <b v="0"/>
    <n v="19"/>
    <b v="1"/>
    <s v="theater/plays"/>
    <m/>
    <m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1:56:00"/>
    <n v="1424280899"/>
    <x v="3377"/>
    <b v="0"/>
    <n v="77"/>
    <b v="1"/>
    <s v="theater/plays"/>
    <m/>
    <m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08:08:00"/>
    <n v="1407400306"/>
    <x v="3378"/>
    <b v="0"/>
    <n v="21"/>
    <b v="1"/>
    <s v="theater/plays"/>
    <m/>
    <m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18:00:00"/>
    <n v="1439122800"/>
    <x v="3379"/>
    <b v="0"/>
    <n v="38"/>
    <b v="1"/>
    <s v="theater/plays"/>
    <m/>
    <m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18:52:58"/>
    <n v="1414277578"/>
    <x v="3380"/>
    <b v="0"/>
    <n v="28"/>
    <b v="1"/>
    <s v="theater/plays"/>
    <m/>
    <m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0T22:26:23"/>
    <n v="1423455983"/>
    <x v="3381"/>
    <b v="0"/>
    <n v="48"/>
    <b v="1"/>
    <s v="theater/plays"/>
    <m/>
    <m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17:59:00"/>
    <n v="1467973256"/>
    <x v="3382"/>
    <b v="0"/>
    <n v="46"/>
    <b v="1"/>
    <s v="theater/plays"/>
    <m/>
    <m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3:47:00"/>
    <n v="1464979620"/>
    <x v="3383"/>
    <b v="0"/>
    <n v="30"/>
    <b v="1"/>
    <s v="theater/plays"/>
    <m/>
    <m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0T22:00:00"/>
    <n v="1444874768"/>
    <x v="3384"/>
    <b v="0"/>
    <n v="64"/>
    <b v="1"/>
    <s v="theater/plays"/>
    <m/>
    <m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15:49:12"/>
    <n v="1415652552"/>
    <x v="3385"/>
    <b v="0"/>
    <n v="15"/>
    <b v="1"/>
    <s v="theater/plays"/>
    <m/>
    <m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0:28:26"/>
    <n v="1415028506"/>
    <x v="3386"/>
    <b v="0"/>
    <n v="41"/>
    <b v="1"/>
    <s v="theater/plays"/>
    <m/>
    <m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3:18:08"/>
    <n v="1415125088"/>
    <x v="3387"/>
    <b v="0"/>
    <n v="35"/>
    <b v="1"/>
    <s v="theater/plays"/>
    <m/>
    <m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06:04:01"/>
    <n v="1432033441"/>
    <x v="3388"/>
    <b v="0"/>
    <n v="45"/>
    <b v="1"/>
    <s v="theater/plays"/>
    <m/>
    <m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08:31:22"/>
    <n v="1462368682"/>
    <x v="3389"/>
    <b v="0"/>
    <n v="62"/>
    <b v="1"/>
    <s v="theater/plays"/>
    <m/>
    <m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3:35:45"/>
    <n v="1403721345"/>
    <x v="3390"/>
    <b v="0"/>
    <n v="22"/>
    <b v="1"/>
    <s v="theater/plays"/>
    <m/>
    <m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17:28:00"/>
    <n v="1404997548"/>
    <x v="3391"/>
    <b v="0"/>
    <n v="18"/>
    <b v="1"/>
    <s v="theater/plays"/>
    <m/>
    <m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15:17:35"/>
    <n v="1458245855"/>
    <x v="3392"/>
    <b v="0"/>
    <n v="12"/>
    <b v="1"/>
    <s v="theater/plays"/>
    <m/>
    <m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5T19:46:00"/>
    <n v="1413065230"/>
    <x v="3393"/>
    <b v="0"/>
    <n v="44"/>
    <b v="1"/>
    <s v="theater/plays"/>
    <m/>
    <m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09:17:25"/>
    <n v="1403878645"/>
    <x v="3394"/>
    <b v="0"/>
    <n v="27"/>
    <b v="1"/>
    <s v="theater/plays"/>
    <m/>
    <m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3:10:00"/>
    <n v="1431795944"/>
    <x v="3395"/>
    <b v="0"/>
    <n v="38"/>
    <b v="1"/>
    <s v="theater/plays"/>
    <m/>
    <m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5-31T22:59:00"/>
    <n v="1399286589"/>
    <x v="3396"/>
    <b v="0"/>
    <n v="28"/>
    <b v="1"/>
    <s v="theater/plays"/>
    <m/>
    <m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17:00:00"/>
    <n v="1452338929"/>
    <x v="3397"/>
    <b v="0"/>
    <n v="24"/>
    <b v="1"/>
    <s v="theater/plays"/>
    <m/>
    <m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2:00:00"/>
    <n v="1414605776"/>
    <x v="3398"/>
    <b v="0"/>
    <n v="65"/>
    <b v="1"/>
    <s v="theater/plays"/>
    <m/>
    <m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17:05:25"/>
    <n v="1421964325"/>
    <x v="3399"/>
    <b v="0"/>
    <n v="46"/>
    <b v="1"/>
    <s v="theater/plays"/>
    <m/>
    <m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17:53:34"/>
    <n v="1405378414"/>
    <x v="3400"/>
    <b v="0"/>
    <n v="85"/>
    <b v="1"/>
    <s v="theater/plays"/>
    <m/>
    <m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2:22:26"/>
    <n v="1436376146"/>
    <x v="3401"/>
    <b v="0"/>
    <n v="66"/>
    <b v="1"/>
    <s v="theater/plays"/>
    <m/>
    <m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1T21:31:00"/>
    <n v="1444747843"/>
    <x v="3402"/>
    <b v="0"/>
    <n v="165"/>
    <b v="1"/>
    <s v="theater/plays"/>
    <m/>
    <m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06:05:24"/>
    <n v="1432638324"/>
    <x v="3403"/>
    <b v="0"/>
    <n v="17"/>
    <b v="1"/>
    <s v="theater/plays"/>
    <m/>
    <m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07:05:02"/>
    <n v="1432814702"/>
    <x v="3404"/>
    <b v="0"/>
    <n v="3"/>
    <b v="1"/>
    <s v="theater/plays"/>
    <m/>
    <m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18:59:00"/>
    <n v="1455063886"/>
    <x v="3405"/>
    <b v="0"/>
    <n v="17"/>
    <b v="1"/>
    <s v="theater/plays"/>
    <m/>
    <m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06:49:36"/>
    <n v="1401623376"/>
    <x v="3406"/>
    <b v="0"/>
    <n v="91"/>
    <b v="1"/>
    <s v="theater/plays"/>
    <m/>
    <m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05:08:09"/>
    <n v="1402049289"/>
    <x v="3407"/>
    <b v="0"/>
    <n v="67"/>
    <b v="1"/>
    <s v="theater/plays"/>
    <m/>
    <m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18:48:24"/>
    <n v="1403135304"/>
    <x v="3408"/>
    <b v="0"/>
    <n v="18"/>
    <b v="1"/>
    <s v="theater/plays"/>
    <m/>
    <m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15:58:00"/>
    <n v="1466710358"/>
    <x v="3409"/>
    <b v="0"/>
    <n v="21"/>
    <b v="1"/>
    <s v="theater/plays"/>
    <m/>
    <m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2:00:00"/>
    <n v="1462841990"/>
    <x v="3410"/>
    <b v="0"/>
    <n v="40"/>
    <b v="1"/>
    <s v="theater/plays"/>
    <m/>
    <m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7T19:32:52"/>
    <n v="1442536372"/>
    <x v="3411"/>
    <b v="0"/>
    <n v="78"/>
    <b v="1"/>
    <s v="theater/plays"/>
    <m/>
    <m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18:01:02"/>
    <n v="1409266862"/>
    <x v="3412"/>
    <b v="0"/>
    <n v="26"/>
    <b v="1"/>
    <s v="theater/plays"/>
    <m/>
    <m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7T23:59:00"/>
    <n v="1424280938"/>
    <x v="3413"/>
    <b v="0"/>
    <n v="14"/>
    <b v="1"/>
    <s v="theater/plays"/>
    <m/>
    <m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2:59:00"/>
    <n v="1478030325"/>
    <x v="3414"/>
    <b v="0"/>
    <n v="44"/>
    <b v="1"/>
    <s v="theater/plays"/>
    <m/>
    <m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18:30:00"/>
    <n v="1459999656"/>
    <x v="3415"/>
    <b v="0"/>
    <n v="9"/>
    <b v="1"/>
    <s v="theater/plays"/>
    <m/>
    <m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3:30:00"/>
    <n v="1427363645"/>
    <x v="3416"/>
    <b v="0"/>
    <n v="30"/>
    <b v="1"/>
    <s v="theater/plays"/>
    <m/>
    <m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5T19:43:00"/>
    <n v="1410558948"/>
    <x v="3417"/>
    <b v="0"/>
    <n v="45"/>
    <b v="1"/>
    <s v="theater/plays"/>
    <m/>
    <m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15:01:47"/>
    <n v="1398283307"/>
    <x v="3418"/>
    <b v="0"/>
    <n v="56"/>
    <b v="1"/>
    <s v="theater/plays"/>
    <m/>
    <m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16:30:00"/>
    <n v="1458416585"/>
    <x v="3419"/>
    <b v="0"/>
    <n v="46"/>
    <b v="1"/>
    <s v="theater/plays"/>
    <m/>
    <m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3T19:00:00"/>
    <n v="1454638202"/>
    <x v="3420"/>
    <b v="0"/>
    <n v="34"/>
    <b v="1"/>
    <s v="theater/plays"/>
    <m/>
    <m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3:59:23"/>
    <n v="1422903563"/>
    <x v="3421"/>
    <b v="0"/>
    <n v="98"/>
    <b v="1"/>
    <s v="theater/plays"/>
    <m/>
    <m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3T19:00:00"/>
    <n v="1447594176"/>
    <x v="3422"/>
    <b v="0"/>
    <n v="46"/>
    <b v="1"/>
    <s v="theater/plays"/>
    <m/>
    <m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16:52:21"/>
    <n v="1427320341"/>
    <x v="3423"/>
    <b v="0"/>
    <n v="10"/>
    <b v="1"/>
    <s v="theater/plays"/>
    <m/>
    <m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1:59:00"/>
    <n v="1421252084"/>
    <x v="3424"/>
    <b v="0"/>
    <n v="76"/>
    <b v="1"/>
    <s v="theater/plays"/>
    <m/>
    <m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09:48:56"/>
    <n v="1409669336"/>
    <x v="3425"/>
    <b v="0"/>
    <n v="104"/>
    <b v="1"/>
    <s v="theater/plays"/>
    <m/>
    <m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0T21:00:00"/>
    <n v="1409620903"/>
    <x v="3426"/>
    <b v="0"/>
    <n v="87"/>
    <b v="1"/>
    <s v="theater/plays"/>
    <m/>
    <m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0:29:12"/>
    <n v="1401722952"/>
    <x v="3427"/>
    <b v="0"/>
    <n v="29"/>
    <b v="1"/>
    <s v="theater/plays"/>
    <m/>
    <m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2:00:00"/>
    <n v="1422983847"/>
    <x v="3428"/>
    <b v="0"/>
    <n v="51"/>
    <b v="1"/>
    <s v="theater/plays"/>
    <m/>
    <m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1T19:31:01"/>
    <n v="1476837061"/>
    <x v="3429"/>
    <b v="0"/>
    <n v="12"/>
    <b v="1"/>
    <s v="theater/plays"/>
    <m/>
    <m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17:41:41"/>
    <n v="1404168101"/>
    <x v="3430"/>
    <b v="0"/>
    <n v="72"/>
    <b v="1"/>
    <s v="theater/plays"/>
    <m/>
    <m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2:32:33"/>
    <n v="1405791153"/>
    <x v="3431"/>
    <b v="0"/>
    <n v="21"/>
    <b v="1"/>
    <s v="theater/plays"/>
    <m/>
    <m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17:00:00"/>
    <n v="1452520614"/>
    <x v="3432"/>
    <b v="0"/>
    <n v="42"/>
    <b v="1"/>
    <s v="theater/plays"/>
    <m/>
    <m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6T22:00:00"/>
    <n v="1400290255"/>
    <x v="3433"/>
    <b v="0"/>
    <n v="71"/>
    <b v="1"/>
    <s v="theater/plays"/>
    <m/>
    <m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4:07:49"/>
    <n v="1402391269"/>
    <x v="3434"/>
    <b v="0"/>
    <n v="168"/>
    <b v="1"/>
    <s v="theater/plays"/>
    <m/>
    <m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6T22:00:00"/>
    <n v="1469112493"/>
    <x v="3435"/>
    <b v="0"/>
    <n v="19"/>
    <b v="1"/>
    <s v="theater/plays"/>
    <m/>
    <m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1:28:00"/>
    <n v="1406811593"/>
    <x v="3436"/>
    <b v="0"/>
    <n v="37"/>
    <b v="1"/>
    <s v="theater/plays"/>
    <m/>
    <m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2:03:40"/>
    <n v="1437411820"/>
    <x v="3437"/>
    <b v="0"/>
    <n v="36"/>
    <b v="1"/>
    <s v="theater/plays"/>
    <m/>
    <m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16:00:00"/>
    <n v="1428358567"/>
    <x v="3438"/>
    <b v="0"/>
    <n v="14"/>
    <b v="1"/>
    <s v="theater/plays"/>
    <m/>
    <m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8T23:59:00"/>
    <n v="1452030730"/>
    <x v="3439"/>
    <b v="0"/>
    <n v="18"/>
    <b v="1"/>
    <s v="theater/plays"/>
    <m/>
    <m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1:15:00"/>
    <n v="1403146628"/>
    <x v="3440"/>
    <b v="0"/>
    <n v="82"/>
    <b v="1"/>
    <s v="theater/plays"/>
    <m/>
    <m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15:17:00"/>
    <n v="1445077121"/>
    <x v="3441"/>
    <b v="0"/>
    <n v="43"/>
    <b v="1"/>
    <s v="theater/plays"/>
    <m/>
    <m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15:11:12"/>
    <n v="1430424672"/>
    <x v="3442"/>
    <b v="0"/>
    <n v="8"/>
    <b v="1"/>
    <s v="theater/plays"/>
    <m/>
    <m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07:35:46"/>
    <n v="1407674146"/>
    <x v="3443"/>
    <b v="0"/>
    <n v="45"/>
    <b v="1"/>
    <s v="theater/plays"/>
    <m/>
    <m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08:59:00"/>
    <n v="1464677986"/>
    <x v="3444"/>
    <b v="0"/>
    <n v="20"/>
    <b v="1"/>
    <s v="theater/plays"/>
    <m/>
    <m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07:43:56"/>
    <n v="1443185036"/>
    <x v="3445"/>
    <b v="0"/>
    <n v="31"/>
    <b v="1"/>
    <s v="theater/plays"/>
    <m/>
    <m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07:20:00"/>
    <n v="1421092725"/>
    <x v="3446"/>
    <b v="0"/>
    <n v="25"/>
    <b v="1"/>
    <s v="theater/plays"/>
    <m/>
    <m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15:20:12"/>
    <n v="1454448012"/>
    <x v="3447"/>
    <b v="0"/>
    <n v="14"/>
    <b v="1"/>
    <s v="theater/plays"/>
    <m/>
    <m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6T21:51:29"/>
    <n v="1416192689"/>
    <x v="3448"/>
    <b v="0"/>
    <n v="45"/>
    <b v="1"/>
    <s v="theater/plays"/>
    <m/>
    <m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8T23:00:00"/>
    <n v="1465607738"/>
    <x v="3449"/>
    <b v="0"/>
    <n v="20"/>
    <b v="1"/>
    <s v="theater/plays"/>
    <m/>
    <m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0:54:31"/>
    <n v="1422809671"/>
    <x v="3450"/>
    <b v="0"/>
    <n v="39"/>
    <b v="1"/>
    <s v="theater/plays"/>
    <m/>
    <m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2:22:07"/>
    <n v="1427304127"/>
    <x v="3451"/>
    <b v="0"/>
    <n v="16"/>
    <b v="1"/>
    <s v="theater/plays"/>
    <m/>
    <m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2T22:59:00"/>
    <n v="1404141626"/>
    <x v="3452"/>
    <b v="0"/>
    <n v="37"/>
    <b v="1"/>
    <s v="theater/plays"/>
    <m/>
    <m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18:29:16"/>
    <n v="1465946956"/>
    <x v="3453"/>
    <b v="0"/>
    <n v="14"/>
    <b v="1"/>
    <s v="theater/plays"/>
    <m/>
    <m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1:45:59"/>
    <n v="1404233159"/>
    <x v="3454"/>
    <b v="0"/>
    <n v="21"/>
    <b v="1"/>
    <s v="theater/plays"/>
    <m/>
    <m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3:00:27"/>
    <n v="1473789627"/>
    <x v="3455"/>
    <b v="0"/>
    <n v="69"/>
    <b v="1"/>
    <s v="theater/plays"/>
    <m/>
    <m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1:59:00"/>
    <n v="1404190567"/>
    <x v="3456"/>
    <b v="0"/>
    <n v="16"/>
    <b v="1"/>
    <s v="theater/plays"/>
    <m/>
    <m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0:59:00"/>
    <n v="1421081857"/>
    <x v="3457"/>
    <b v="0"/>
    <n v="55"/>
    <b v="1"/>
    <s v="theater/plays"/>
    <m/>
    <m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2T23:27:00"/>
    <n v="1420606303"/>
    <x v="3458"/>
    <b v="0"/>
    <n v="27"/>
    <b v="1"/>
    <s v="theater/plays"/>
    <m/>
    <m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06:31:00"/>
    <n v="1461151860"/>
    <x v="3459"/>
    <b v="0"/>
    <n v="36"/>
    <b v="1"/>
    <s v="theater/plays"/>
    <m/>
    <m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07:39:12"/>
    <n v="1406896752"/>
    <x v="3460"/>
    <b v="0"/>
    <n v="19"/>
    <b v="1"/>
    <s v="theater/plays"/>
    <m/>
    <m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8T22:00:00"/>
    <n v="1475248279"/>
    <x v="3461"/>
    <b v="0"/>
    <n v="12"/>
    <b v="1"/>
    <s v="theater/plays"/>
    <m/>
    <m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3:00:00"/>
    <n v="1435181628"/>
    <x v="3462"/>
    <b v="0"/>
    <n v="17"/>
    <b v="1"/>
    <s v="theater/plays"/>
    <m/>
    <m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0T22:59:00"/>
    <n v="1472594585"/>
    <x v="3463"/>
    <b v="0"/>
    <n v="114"/>
    <b v="1"/>
    <s v="theater/plays"/>
    <m/>
    <m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2T22:07:17"/>
    <n v="1469329637"/>
    <x v="3464"/>
    <b v="0"/>
    <n v="93"/>
    <b v="1"/>
    <s v="theater/plays"/>
    <m/>
    <m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1:00:00"/>
    <n v="1436972472"/>
    <x v="3465"/>
    <b v="0"/>
    <n v="36"/>
    <b v="1"/>
    <s v="theater/plays"/>
    <m/>
    <m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18:27:30"/>
    <n v="1455928050"/>
    <x v="3466"/>
    <b v="0"/>
    <n v="61"/>
    <b v="1"/>
    <s v="theater/plays"/>
    <m/>
    <m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0:07:12"/>
    <n v="1424275632"/>
    <x v="3467"/>
    <b v="0"/>
    <n v="47"/>
    <b v="1"/>
    <s v="theater/plays"/>
    <m/>
    <m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0T22:00:00"/>
    <n v="1471976529"/>
    <x v="3468"/>
    <b v="0"/>
    <n v="17"/>
    <b v="1"/>
    <s v="theater/plays"/>
    <m/>
    <m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0:24:05"/>
    <n v="1459265045"/>
    <x v="3469"/>
    <b v="0"/>
    <n v="63"/>
    <b v="1"/>
    <s v="theater/plays"/>
    <m/>
    <m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16:38:00"/>
    <n v="1465345902"/>
    <x v="3470"/>
    <b v="0"/>
    <n v="9"/>
    <b v="1"/>
    <s v="theater/plays"/>
    <m/>
    <m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15:00:00"/>
    <n v="1405971690"/>
    <x v="3471"/>
    <b v="0"/>
    <n v="30"/>
    <b v="1"/>
    <s v="theater/plays"/>
    <m/>
    <m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0:59:00"/>
    <n v="1413432331"/>
    <x v="3472"/>
    <b v="0"/>
    <n v="23"/>
    <b v="1"/>
    <s v="theater/plays"/>
    <m/>
    <m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15:27:00"/>
    <n v="1425067296"/>
    <x v="3473"/>
    <b v="0"/>
    <n v="33"/>
    <b v="1"/>
    <s v="theater/plays"/>
    <m/>
    <m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07:02:11"/>
    <n v="1466424131"/>
    <x v="3474"/>
    <b v="0"/>
    <n v="39"/>
    <b v="1"/>
    <s v="theater/plays"/>
    <m/>
    <m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2T19:00:00"/>
    <n v="1412629704"/>
    <x v="3475"/>
    <b v="0"/>
    <n v="17"/>
    <b v="1"/>
    <s v="theater/plays"/>
    <m/>
    <m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6T22:00:00"/>
    <n v="1412836990"/>
    <x v="3476"/>
    <b v="0"/>
    <n v="6"/>
    <b v="1"/>
    <s v="theater/plays"/>
    <m/>
    <m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6T22:00:00"/>
    <n v="1430761243"/>
    <x v="3477"/>
    <b v="0"/>
    <n v="39"/>
    <b v="1"/>
    <s v="theater/plays"/>
    <m/>
    <m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16:00:00"/>
    <n v="1424296822"/>
    <x v="3478"/>
    <b v="0"/>
    <n v="57"/>
    <b v="1"/>
    <s v="theater/plays"/>
    <m/>
    <m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15:31:20"/>
    <n v="1400790680"/>
    <x v="3479"/>
    <b v="0"/>
    <n v="56"/>
    <b v="1"/>
    <s v="theater/plays"/>
    <m/>
    <m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16:00:00"/>
    <n v="1434440227"/>
    <x v="3480"/>
    <b v="0"/>
    <n v="13"/>
    <b v="1"/>
    <s v="theater/plays"/>
    <m/>
    <m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0:56:28"/>
    <n v="1418709388"/>
    <x v="3481"/>
    <b v="0"/>
    <n v="95"/>
    <b v="1"/>
    <s v="theater/plays"/>
    <m/>
    <m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3:31:06"/>
    <n v="1402079466"/>
    <x v="3482"/>
    <b v="0"/>
    <n v="80"/>
    <b v="1"/>
    <s v="theater/plays"/>
    <m/>
    <m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1:03:01"/>
    <n v="1401811381"/>
    <x v="3483"/>
    <b v="0"/>
    <n v="133"/>
    <b v="1"/>
    <s v="theater/plays"/>
    <m/>
    <m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3:14:59"/>
    <n v="1463422499"/>
    <x v="3484"/>
    <b v="0"/>
    <n v="44"/>
    <b v="1"/>
    <s v="theater/plays"/>
    <m/>
    <m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1:38:00"/>
    <n v="1451839080"/>
    <x v="3485"/>
    <b v="0"/>
    <n v="30"/>
    <b v="1"/>
    <s v="theater/plays"/>
    <m/>
    <m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1:59:00"/>
    <n v="1430600401"/>
    <x v="3486"/>
    <b v="0"/>
    <n v="56"/>
    <b v="1"/>
    <s v="theater/plays"/>
    <m/>
    <m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17:34:12"/>
    <n v="1432593252"/>
    <x v="3487"/>
    <b v="0"/>
    <n v="66"/>
    <b v="1"/>
    <s v="theater/plays"/>
    <m/>
    <m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1:00:00"/>
    <n v="1427221560"/>
    <x v="3488"/>
    <b v="0"/>
    <n v="29"/>
    <b v="1"/>
    <s v="theater/plays"/>
    <m/>
    <m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16:00:00"/>
    <n v="1398352531"/>
    <x v="3489"/>
    <b v="0"/>
    <n v="72"/>
    <b v="1"/>
    <s v="theater/plays"/>
    <m/>
    <m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4:15:24"/>
    <n v="1457982924"/>
    <x v="3490"/>
    <b v="0"/>
    <n v="27"/>
    <b v="1"/>
    <s v="theater/plays"/>
    <m/>
    <m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0:59:44"/>
    <n v="1430114384"/>
    <x v="3491"/>
    <b v="0"/>
    <n v="10"/>
    <b v="1"/>
    <s v="theater/plays"/>
    <m/>
    <m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5T19:13:17"/>
    <n v="1442794397"/>
    <x v="3492"/>
    <b v="0"/>
    <n v="35"/>
    <b v="1"/>
    <s v="theater/plays"/>
    <m/>
    <m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0:11:00"/>
    <n v="1406580436"/>
    <x v="3493"/>
    <b v="0"/>
    <n v="29"/>
    <b v="1"/>
    <s v="theater/plays"/>
    <m/>
    <m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1:00:00"/>
    <n v="1479186575"/>
    <x v="3494"/>
    <b v="0"/>
    <n v="13"/>
    <b v="1"/>
    <s v="theater/plays"/>
    <m/>
    <m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2:18:00"/>
    <n v="1412360309"/>
    <x v="3495"/>
    <b v="0"/>
    <n v="72"/>
    <b v="1"/>
    <s v="theater/plays"/>
    <m/>
    <m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15:19:26"/>
    <n v="1470169166"/>
    <x v="3496"/>
    <b v="0"/>
    <n v="78"/>
    <b v="1"/>
    <s v="theater/plays"/>
    <m/>
    <m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17:00:00"/>
    <n v="1463852904"/>
    <x v="3497"/>
    <b v="0"/>
    <n v="49"/>
    <b v="1"/>
    <s v="theater/plays"/>
    <m/>
    <m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16:44:00"/>
    <n v="1459309704"/>
    <x v="3498"/>
    <b v="0"/>
    <n v="42"/>
    <b v="1"/>
    <s v="theater/plays"/>
    <m/>
    <m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1:59:00"/>
    <n v="1431046325"/>
    <x v="3499"/>
    <b v="0"/>
    <n v="35"/>
    <b v="1"/>
    <s v="theater/plays"/>
    <m/>
    <m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6T23:59:00"/>
    <n v="1455919438"/>
    <x v="3500"/>
    <b v="0"/>
    <n v="42"/>
    <b v="1"/>
    <s v="theater/plays"/>
    <m/>
    <m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3:19:55"/>
    <n v="1439835595"/>
    <x v="3501"/>
    <b v="0"/>
    <n v="42"/>
    <b v="1"/>
    <s v="theater/plays"/>
    <m/>
    <m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5T22:59:00"/>
    <n v="1456862924"/>
    <x v="3502"/>
    <b v="0"/>
    <n v="31"/>
    <b v="1"/>
    <s v="theater/plays"/>
    <m/>
    <m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06:28:48"/>
    <n v="1466767728"/>
    <x v="3503"/>
    <b v="0"/>
    <n v="38"/>
    <b v="1"/>
    <s v="theater/plays"/>
    <m/>
    <m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3:58:11"/>
    <n v="1445363891"/>
    <x v="3504"/>
    <b v="0"/>
    <n v="8"/>
    <b v="1"/>
    <s v="theater/plays"/>
    <m/>
    <m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2T23:00:00"/>
    <n v="1398983245"/>
    <x v="3505"/>
    <b v="0"/>
    <n v="39"/>
    <b v="1"/>
    <s v="theater/plays"/>
    <m/>
    <m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2:37:20"/>
    <n v="1404927440"/>
    <x v="3506"/>
    <b v="0"/>
    <n v="29"/>
    <b v="1"/>
    <s v="theater/plays"/>
    <m/>
    <m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17:08:57"/>
    <n v="1462140537"/>
    <x v="3507"/>
    <b v="0"/>
    <n v="72"/>
    <b v="1"/>
    <s v="theater/plays"/>
    <m/>
    <m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16:00:00"/>
    <n v="1460914253"/>
    <x v="3508"/>
    <b v="0"/>
    <n v="15"/>
    <b v="1"/>
    <s v="theater/plays"/>
    <m/>
    <m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0T23:55:00"/>
    <n v="1415392666"/>
    <x v="3509"/>
    <b v="0"/>
    <n v="33"/>
    <b v="1"/>
    <s v="theater/plays"/>
    <m/>
    <m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09:54:06"/>
    <n v="1402584846"/>
    <x v="3510"/>
    <b v="0"/>
    <n v="15"/>
    <b v="1"/>
    <s v="theater/plays"/>
    <m/>
    <m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3:30:00"/>
    <n v="1413406695"/>
    <x v="3511"/>
    <b v="0"/>
    <n v="19"/>
    <b v="1"/>
    <s v="theater/plays"/>
    <m/>
    <m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06:53:12"/>
    <n v="1424609592"/>
    <x v="3512"/>
    <b v="0"/>
    <n v="17"/>
    <b v="1"/>
    <s v="theater/plays"/>
    <m/>
    <m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3T23:59:00"/>
    <n v="1400725112"/>
    <x v="3513"/>
    <b v="0"/>
    <n v="44"/>
    <b v="1"/>
    <s v="theater/plays"/>
    <m/>
    <m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1T23:59:00"/>
    <n v="1421439552"/>
    <x v="3514"/>
    <b v="0"/>
    <n v="10"/>
    <b v="1"/>
    <s v="theater/plays"/>
    <m/>
    <m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3:32:51"/>
    <n v="1430505171"/>
    <x v="3515"/>
    <b v="0"/>
    <n v="46"/>
    <b v="1"/>
    <s v="theater/plays"/>
    <m/>
    <m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7T22:00:00"/>
    <n v="1407197670"/>
    <x v="3516"/>
    <b v="0"/>
    <n v="11"/>
    <b v="1"/>
    <s v="theater/plays"/>
    <m/>
    <m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06:00:00"/>
    <n v="1401910634"/>
    <x v="3517"/>
    <b v="0"/>
    <n v="13"/>
    <b v="1"/>
    <s v="theater/plays"/>
    <m/>
    <m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09:21:00"/>
    <n v="1410461299"/>
    <x v="3518"/>
    <b v="0"/>
    <n v="33"/>
    <b v="1"/>
    <s v="theater/plays"/>
    <m/>
    <m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09:22:30"/>
    <n v="1422886950"/>
    <x v="3519"/>
    <b v="0"/>
    <n v="28"/>
    <b v="1"/>
    <s v="theater/plays"/>
    <m/>
    <m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08:47:00"/>
    <n v="1439322412"/>
    <x v="3520"/>
    <b v="0"/>
    <n v="21"/>
    <b v="1"/>
    <s v="theater/plays"/>
    <m/>
    <m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3:40:20"/>
    <n v="1409388020"/>
    <x v="3521"/>
    <b v="0"/>
    <n v="13"/>
    <b v="1"/>
    <s v="theater/plays"/>
    <m/>
    <m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05:06:00"/>
    <n v="1439924246"/>
    <x v="3522"/>
    <b v="0"/>
    <n v="34"/>
    <b v="1"/>
    <s v="theater/plays"/>
    <m/>
    <m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18:00:00"/>
    <n v="1469871148"/>
    <x v="3523"/>
    <b v="0"/>
    <n v="80"/>
    <b v="1"/>
    <s v="theater/plays"/>
    <m/>
    <m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2T23:00:00"/>
    <n v="1409336373"/>
    <x v="3524"/>
    <b v="0"/>
    <n v="74"/>
    <b v="1"/>
    <s v="theater/plays"/>
    <m/>
    <m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1:00:00"/>
    <n v="1438188106"/>
    <x v="3525"/>
    <b v="0"/>
    <n v="7"/>
    <b v="1"/>
    <s v="theater/plays"/>
    <m/>
    <m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0:59:00"/>
    <n v="1459411371"/>
    <x v="3526"/>
    <b v="0"/>
    <n v="34"/>
    <b v="1"/>
    <s v="theater/plays"/>
    <m/>
    <m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0T22:59:00"/>
    <n v="1434069205"/>
    <x v="3527"/>
    <b v="0"/>
    <n v="86"/>
    <b v="1"/>
    <s v="theater/plays"/>
    <m/>
    <m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07:01:58"/>
    <n v="1483012918"/>
    <x v="3528"/>
    <b v="0"/>
    <n v="37"/>
    <b v="1"/>
    <s v="theater/plays"/>
    <m/>
    <m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2T20:00:00"/>
    <n v="1434997018"/>
    <x v="3529"/>
    <b v="0"/>
    <n v="18"/>
    <b v="1"/>
    <s v="theater/plays"/>
    <m/>
    <m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15:00:00"/>
    <n v="1457881057"/>
    <x v="3530"/>
    <b v="0"/>
    <n v="22"/>
    <b v="1"/>
    <s v="theater/plays"/>
    <m/>
    <m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0:42:14"/>
    <n v="1464709334"/>
    <x v="3531"/>
    <b v="0"/>
    <n v="26"/>
    <b v="1"/>
    <s v="theater/plays"/>
    <m/>
    <m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7T22:59:00"/>
    <n v="1409667827"/>
    <x v="3532"/>
    <b v="0"/>
    <n v="27"/>
    <b v="1"/>
    <s v="theater/plays"/>
    <m/>
    <m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4:16:07"/>
    <n v="1444673767"/>
    <x v="3533"/>
    <b v="0"/>
    <n v="8"/>
    <b v="1"/>
    <s v="theater/plays"/>
    <m/>
    <m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0:00:23"/>
    <n v="1440687623"/>
    <x v="3534"/>
    <b v="0"/>
    <n v="204"/>
    <b v="1"/>
    <s v="theater/plays"/>
    <m/>
    <m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3:00:00"/>
    <n v="1441120910"/>
    <x v="3535"/>
    <b v="0"/>
    <n v="46"/>
    <b v="1"/>
    <s v="theater/plays"/>
    <m/>
    <m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06:59:00"/>
    <n v="1448040425"/>
    <x v="3536"/>
    <b v="0"/>
    <n v="17"/>
    <b v="1"/>
    <s v="theater/plays"/>
    <m/>
    <m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2:59:00"/>
    <n v="1413016216"/>
    <x v="3537"/>
    <b v="0"/>
    <n v="28"/>
    <b v="1"/>
    <s v="theater/plays"/>
    <m/>
    <m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05:05:40"/>
    <n v="1469009140"/>
    <x v="3538"/>
    <b v="0"/>
    <n v="83"/>
    <b v="1"/>
    <s v="theater/plays"/>
    <m/>
    <m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3:08:42"/>
    <n v="1471543722"/>
    <x v="3539"/>
    <b v="0"/>
    <n v="13"/>
    <b v="1"/>
    <s v="theater/plays"/>
    <m/>
    <m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5T19:04:51"/>
    <n v="1464307491"/>
    <x v="3540"/>
    <b v="0"/>
    <n v="8"/>
    <b v="1"/>
    <s v="theater/plays"/>
    <m/>
    <m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2:31:15"/>
    <n v="1438882275"/>
    <x v="3541"/>
    <b v="0"/>
    <n v="32"/>
    <b v="1"/>
    <s v="theater/plays"/>
    <m/>
    <m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09:23:42"/>
    <n v="1404915822"/>
    <x v="3542"/>
    <b v="0"/>
    <n v="85"/>
    <b v="1"/>
    <s v="theater/plays"/>
    <m/>
    <m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3:07:39"/>
    <n v="1432663659"/>
    <x v="3543"/>
    <b v="0"/>
    <n v="29"/>
    <b v="1"/>
    <s v="theater/plays"/>
    <m/>
    <m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4:57:37"/>
    <n v="1423166257"/>
    <x v="3544"/>
    <b v="0"/>
    <n v="24"/>
    <b v="1"/>
    <s v="theater/plays"/>
    <m/>
    <m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4:22:39"/>
    <n v="1426188159"/>
    <x v="3545"/>
    <b v="0"/>
    <n v="8"/>
    <b v="1"/>
    <s v="theater/plays"/>
    <m/>
    <m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3-31T22:59:00"/>
    <n v="1426002684"/>
    <x v="3546"/>
    <b v="0"/>
    <n v="19"/>
    <b v="1"/>
    <s v="theater/plays"/>
    <m/>
    <m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3T22:59:00"/>
    <n v="1461117201"/>
    <x v="3547"/>
    <b v="0"/>
    <n v="336"/>
    <b v="1"/>
    <s v="theater/plays"/>
    <m/>
    <m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4T20:00:00"/>
    <n v="1455230214"/>
    <x v="3548"/>
    <b v="0"/>
    <n v="13"/>
    <b v="1"/>
    <s v="theater/plays"/>
    <m/>
    <m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4:27:53"/>
    <n v="1438939673"/>
    <x v="3549"/>
    <b v="0"/>
    <n v="42"/>
    <b v="1"/>
    <s v="theater/plays"/>
    <m/>
    <m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16:26:38"/>
    <n v="1459632398"/>
    <x v="3550"/>
    <b v="0"/>
    <n v="64"/>
    <b v="1"/>
    <s v="theater/plays"/>
    <m/>
    <m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17:07:00"/>
    <n v="1398342170"/>
    <x v="3551"/>
    <b v="0"/>
    <n v="25"/>
    <b v="1"/>
    <s v="theater/plays"/>
    <m/>
    <m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09:05:24"/>
    <n v="1401372324"/>
    <x v="3552"/>
    <b v="0"/>
    <n v="20"/>
    <b v="1"/>
    <s v="theater/plays"/>
    <m/>
    <m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1T19:00:00"/>
    <n v="1436575280"/>
    <x v="3553"/>
    <b v="0"/>
    <n v="104"/>
    <b v="1"/>
    <s v="theater/plays"/>
    <m/>
    <m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2:00:00"/>
    <n v="1421025159"/>
    <x v="3554"/>
    <b v="0"/>
    <n v="53"/>
    <b v="1"/>
    <s v="theater/plays"/>
    <m/>
    <m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06:36:34"/>
    <n v="1476786994"/>
    <x v="3555"/>
    <b v="0"/>
    <n v="14"/>
    <b v="1"/>
    <s v="theater/plays"/>
    <m/>
    <m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0:35:24"/>
    <n v="1403105724"/>
    <x v="3556"/>
    <b v="0"/>
    <n v="20"/>
    <b v="1"/>
    <s v="theater/plays"/>
    <m/>
    <m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1:38:31"/>
    <n v="1396334311"/>
    <x v="3557"/>
    <b v="0"/>
    <n v="558"/>
    <b v="1"/>
    <s v="theater/plays"/>
    <m/>
    <m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16:00:00"/>
    <n v="1431718575"/>
    <x v="3558"/>
    <b v="0"/>
    <n v="22"/>
    <b v="1"/>
    <s v="theater/plays"/>
    <m/>
    <m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3:58:00"/>
    <n v="1436408308"/>
    <x v="3559"/>
    <b v="0"/>
    <n v="24"/>
    <b v="1"/>
    <s v="theater/plays"/>
    <m/>
    <m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6T21:45:00"/>
    <n v="1429651266"/>
    <x v="3560"/>
    <b v="0"/>
    <n v="74"/>
    <b v="1"/>
    <s v="theater/plays"/>
    <m/>
    <m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3:36:00"/>
    <n v="1437236378"/>
    <x v="3561"/>
    <b v="0"/>
    <n v="54"/>
    <b v="1"/>
    <s v="theater/plays"/>
    <m/>
    <m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17:00:00"/>
    <n v="1457115427"/>
    <x v="3562"/>
    <b v="0"/>
    <n v="31"/>
    <b v="1"/>
    <s v="theater/plays"/>
    <m/>
    <m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4:00:00"/>
    <n v="1467648456"/>
    <x v="3563"/>
    <b v="0"/>
    <n v="25"/>
    <b v="1"/>
    <s v="theater/plays"/>
    <m/>
    <m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1:00:00"/>
    <n v="1440082649"/>
    <x v="3564"/>
    <b v="0"/>
    <n v="17"/>
    <b v="1"/>
    <s v="theater/plays"/>
    <m/>
    <m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2:50:08"/>
    <n v="1417456208"/>
    <x v="3565"/>
    <b v="0"/>
    <n v="12"/>
    <b v="1"/>
    <s v="theater/plays"/>
    <m/>
    <m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07:11:23"/>
    <n v="1419423083"/>
    <x v="3566"/>
    <b v="0"/>
    <n v="38"/>
    <b v="1"/>
    <s v="theater/plays"/>
    <m/>
    <m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4:27:24"/>
    <n v="1431372444"/>
    <x v="3567"/>
    <b v="0"/>
    <n v="41"/>
    <b v="1"/>
    <s v="theater/plays"/>
    <m/>
    <m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2:46:34"/>
    <n v="1408383994"/>
    <x v="3568"/>
    <b v="0"/>
    <n v="19"/>
    <b v="1"/>
    <s v="theater/plays"/>
    <m/>
    <m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1:31:36"/>
    <n v="1418142696"/>
    <x v="3569"/>
    <b v="0"/>
    <n v="41"/>
    <b v="1"/>
    <s v="theater/plays"/>
    <m/>
    <m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2:00:00"/>
    <n v="1417593483"/>
    <x v="3570"/>
    <b v="0"/>
    <n v="26"/>
    <b v="1"/>
    <s v="theater/plays"/>
    <m/>
    <m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15:36:53"/>
    <n v="1412109413"/>
    <x v="3571"/>
    <b v="0"/>
    <n v="25"/>
    <b v="1"/>
    <s v="theater/plays"/>
    <m/>
    <m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08:41:22"/>
    <n v="1432302082"/>
    <x v="3572"/>
    <b v="0"/>
    <n v="9"/>
    <b v="1"/>
    <s v="theater/plays"/>
    <m/>
    <m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05:00:46"/>
    <n v="1412845246"/>
    <x v="3573"/>
    <b v="0"/>
    <n v="78"/>
    <b v="1"/>
    <s v="theater/plays"/>
    <m/>
    <m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18:37:28"/>
    <n v="1413326248"/>
    <x v="3574"/>
    <b v="0"/>
    <n v="45"/>
    <b v="1"/>
    <s v="theater/plays"/>
    <m/>
    <m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0T22:59:00"/>
    <n v="1468176527"/>
    <x v="3575"/>
    <b v="0"/>
    <n v="102"/>
    <b v="1"/>
    <s v="theater/plays"/>
    <m/>
    <m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09:10:54"/>
    <n v="1475759454"/>
    <x v="3576"/>
    <b v="0"/>
    <n v="5"/>
    <b v="1"/>
    <s v="theater/plays"/>
    <m/>
    <m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1:28:00"/>
    <n v="1427741583"/>
    <x v="3577"/>
    <b v="0"/>
    <n v="27"/>
    <b v="1"/>
    <s v="theater/plays"/>
    <m/>
    <m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2:36:17"/>
    <n v="1459445777"/>
    <x v="3578"/>
    <b v="0"/>
    <n v="37"/>
    <b v="1"/>
    <s v="theater/plays"/>
    <m/>
    <m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2:17:36"/>
    <n v="1456856256"/>
    <x v="3579"/>
    <b v="0"/>
    <n v="14"/>
    <b v="1"/>
    <s v="theater/plays"/>
    <m/>
    <m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2-28T23:59:00"/>
    <n v="1421900022"/>
    <x v="3580"/>
    <b v="0"/>
    <n v="27"/>
    <b v="1"/>
    <s v="theater/plays"/>
    <m/>
    <m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06:18:30"/>
    <n v="1405509510"/>
    <x v="3581"/>
    <b v="0"/>
    <n v="45"/>
    <b v="1"/>
    <s v="theater/plays"/>
    <m/>
    <m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4T21:18:02"/>
    <n v="1458613082"/>
    <x v="3582"/>
    <b v="0"/>
    <n v="49"/>
    <b v="1"/>
    <s v="theater/plays"/>
    <m/>
    <m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4:13:25"/>
    <n v="1455790405"/>
    <x v="3583"/>
    <b v="0"/>
    <n v="24"/>
    <b v="1"/>
    <s v="theater/plays"/>
    <m/>
    <m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2:35:44"/>
    <n v="1434180944"/>
    <x v="3584"/>
    <b v="0"/>
    <n v="112"/>
    <b v="1"/>
    <s v="theater/plays"/>
    <m/>
    <m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2:11:30"/>
    <n v="1416589890"/>
    <x v="3585"/>
    <b v="0"/>
    <n v="23"/>
    <b v="1"/>
    <s v="theater/plays"/>
    <m/>
    <m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1:44:30"/>
    <n v="1469465070"/>
    <x v="3586"/>
    <b v="0"/>
    <n v="54"/>
    <b v="1"/>
    <s v="theater/plays"/>
    <m/>
    <m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4:00:00"/>
    <n v="1463144254"/>
    <x v="3587"/>
    <b v="0"/>
    <n v="28"/>
    <b v="1"/>
    <s v="theater/plays"/>
    <m/>
    <m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18:00:00"/>
    <n v="1428436410"/>
    <x v="3588"/>
    <b v="0"/>
    <n v="11"/>
    <b v="1"/>
    <s v="theater/plays"/>
    <m/>
    <m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0:32:27"/>
    <n v="1430494347"/>
    <x v="3589"/>
    <b v="0"/>
    <n v="62"/>
    <b v="1"/>
    <s v="theater/plays"/>
    <m/>
    <m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3:00:34"/>
    <n v="1411200034"/>
    <x v="3590"/>
    <b v="0"/>
    <n v="73"/>
    <b v="1"/>
    <s v="theater/plays"/>
    <m/>
    <m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3T23:59:00"/>
    <n v="1419979544"/>
    <x v="3591"/>
    <b v="0"/>
    <n v="18"/>
    <b v="1"/>
    <s v="theater/plays"/>
    <m/>
    <m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0T23:59:00"/>
    <n v="1418673307"/>
    <x v="3592"/>
    <b v="0"/>
    <n v="35"/>
    <b v="1"/>
    <s v="theater/plays"/>
    <m/>
    <m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15:26:00"/>
    <n v="1417469639"/>
    <x v="3593"/>
    <b v="0"/>
    <n v="43"/>
    <b v="1"/>
    <s v="theater/plays"/>
    <m/>
    <m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3T20:36:22"/>
    <n v="1470792982"/>
    <x v="3594"/>
    <b v="0"/>
    <n v="36"/>
    <b v="1"/>
    <s v="theater/plays"/>
    <m/>
    <m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1:59:00"/>
    <n v="1423959123"/>
    <x v="3595"/>
    <b v="0"/>
    <n v="62"/>
    <b v="1"/>
    <s v="theater/plays"/>
    <m/>
    <m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2:09:42"/>
    <n v="1407258582"/>
    <x v="3596"/>
    <b v="0"/>
    <n v="15"/>
    <b v="1"/>
    <s v="theater/plays"/>
    <m/>
    <m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0:59:00"/>
    <n v="1455717790"/>
    <x v="3597"/>
    <b v="0"/>
    <n v="33"/>
    <b v="1"/>
    <s v="theater/plays"/>
    <m/>
    <m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2T23:59:00"/>
    <n v="1408129822"/>
    <x v="3598"/>
    <b v="0"/>
    <n v="27"/>
    <b v="1"/>
    <s v="theater/plays"/>
    <m/>
    <m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29T19:00:00"/>
    <n v="1438715077"/>
    <x v="3599"/>
    <b v="0"/>
    <n v="17"/>
    <b v="1"/>
    <s v="theater/plays"/>
    <m/>
    <m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15:22:44"/>
    <n v="1473970964"/>
    <x v="3600"/>
    <b v="0"/>
    <n v="4"/>
    <b v="1"/>
    <s v="theater/plays"/>
    <m/>
    <m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18:58:02"/>
    <n v="1418860682"/>
    <x v="3601"/>
    <b v="0"/>
    <n v="53"/>
    <b v="1"/>
    <s v="theater/plays"/>
    <m/>
    <m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16:27:59"/>
    <n v="1458336479"/>
    <x v="3602"/>
    <b v="0"/>
    <n v="49"/>
    <b v="1"/>
    <s v="theater/plays"/>
    <m/>
    <m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16:44:40"/>
    <n v="1444164280"/>
    <x v="3603"/>
    <b v="0"/>
    <n v="57"/>
    <b v="1"/>
    <s v="theater/plays"/>
    <m/>
    <m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1:59:00"/>
    <n v="1461370956"/>
    <x v="3604"/>
    <b v="0"/>
    <n v="69"/>
    <b v="1"/>
    <s v="theater/plays"/>
    <m/>
    <m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4:02:06"/>
    <n v="1452798126"/>
    <x v="3605"/>
    <b v="0"/>
    <n v="15"/>
    <b v="1"/>
    <s v="theater/plays"/>
    <m/>
    <m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09:30:57"/>
    <n v="1468593057"/>
    <x v="3606"/>
    <b v="0"/>
    <n v="64"/>
    <b v="1"/>
    <s v="theater/plays"/>
    <m/>
    <m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4T19:00:00"/>
    <n v="1448924882"/>
    <x v="3607"/>
    <b v="0"/>
    <n v="20"/>
    <b v="1"/>
    <s v="theater/plays"/>
    <m/>
    <m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09:00:00"/>
    <n v="1463418090"/>
    <x v="3608"/>
    <b v="0"/>
    <n v="27"/>
    <b v="1"/>
    <s v="theater/plays"/>
    <m/>
    <m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17:48:05"/>
    <n v="1456789685"/>
    <x v="3609"/>
    <b v="0"/>
    <n v="21"/>
    <b v="1"/>
    <s v="theater/plays"/>
    <m/>
    <m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05:22:16"/>
    <n v="1437214936"/>
    <x v="3610"/>
    <b v="0"/>
    <n v="31"/>
    <b v="1"/>
    <s v="theater/plays"/>
    <m/>
    <m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3:53:21"/>
    <n v="1425891201"/>
    <x v="3611"/>
    <b v="0"/>
    <n v="51"/>
    <b v="1"/>
    <s v="theater/plays"/>
    <m/>
    <m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2:26:51"/>
    <n v="1401470811"/>
    <x v="3612"/>
    <b v="0"/>
    <n v="57"/>
    <b v="1"/>
    <s v="theater/plays"/>
    <m/>
    <m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09:09:34"/>
    <n v="1401372574"/>
    <x v="3613"/>
    <b v="0"/>
    <n v="20"/>
    <b v="1"/>
    <s v="theater/plays"/>
    <m/>
    <m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8T20:00:16"/>
    <n v="1432083616"/>
    <x v="3614"/>
    <b v="0"/>
    <n v="71"/>
    <b v="1"/>
    <s v="theater/plays"/>
    <m/>
    <m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09:14:56"/>
    <n v="1447164896"/>
    <x v="3615"/>
    <b v="0"/>
    <n v="72"/>
    <b v="1"/>
    <s v="theater/plays"/>
    <m/>
    <m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16:47:44"/>
    <n v="1424213264"/>
    <x v="3616"/>
    <b v="0"/>
    <n v="45"/>
    <b v="1"/>
    <s v="theater/plays"/>
    <m/>
    <m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7T19:00:00"/>
    <n v="1486996729"/>
    <x v="3617"/>
    <b v="0"/>
    <n v="51"/>
    <b v="1"/>
    <s v="theater/plays"/>
    <m/>
    <m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0:04:10"/>
    <n v="1430751850"/>
    <x v="3618"/>
    <b v="0"/>
    <n v="56"/>
    <b v="1"/>
    <s v="theater/plays"/>
    <m/>
    <m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17:00:00"/>
    <n v="1476760226"/>
    <x v="3619"/>
    <b v="0"/>
    <n v="17"/>
    <b v="1"/>
    <s v="theater/plays"/>
    <m/>
    <m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4T23:00:00"/>
    <n v="1422916261"/>
    <x v="3620"/>
    <b v="0"/>
    <n v="197"/>
    <b v="1"/>
    <s v="theater/plays"/>
    <m/>
    <m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16:00:00"/>
    <n v="1473200844"/>
    <x v="3621"/>
    <b v="0"/>
    <n v="70"/>
    <b v="1"/>
    <s v="theater/plays"/>
    <m/>
    <m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7T22:23:00"/>
    <n v="1409030371"/>
    <x v="3622"/>
    <b v="0"/>
    <n v="21"/>
    <b v="1"/>
    <s v="theater/plays"/>
    <m/>
    <m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2:00:00"/>
    <n v="1404841270"/>
    <x v="3623"/>
    <b v="0"/>
    <n v="34"/>
    <b v="1"/>
    <s v="theater/plays"/>
    <m/>
    <m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3:34:50"/>
    <n v="1466793290"/>
    <x v="3624"/>
    <b v="0"/>
    <n v="39"/>
    <b v="1"/>
    <s v="theater/plays"/>
    <m/>
    <m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0:39:37"/>
    <n v="1433259577"/>
    <x v="3625"/>
    <b v="0"/>
    <n v="78"/>
    <b v="1"/>
    <s v="theater/plays"/>
    <m/>
    <m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1:00:57"/>
    <n v="1406390457"/>
    <x v="3626"/>
    <b v="0"/>
    <n v="48"/>
    <b v="1"/>
    <s v="theater/plays"/>
    <m/>
    <m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0T22:59:00"/>
    <n v="1459446487"/>
    <x v="3627"/>
    <b v="0"/>
    <n v="29"/>
    <b v="1"/>
    <s v="theater/plays"/>
    <m/>
    <m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15:59:56"/>
    <n v="1444852796"/>
    <x v="3628"/>
    <b v="0"/>
    <n v="0"/>
    <b v="0"/>
    <s v="theater/musical"/>
    <m/>
    <m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2:00:00"/>
    <n v="1457403364"/>
    <x v="3629"/>
    <b v="0"/>
    <n v="2"/>
    <b v="0"/>
    <s v="theater/musical"/>
    <m/>
    <m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16:19:50"/>
    <n v="1414700390"/>
    <x v="3630"/>
    <b v="0"/>
    <n v="1"/>
    <b v="0"/>
    <s v="theater/musical"/>
    <m/>
    <m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2T22:59:00"/>
    <n v="1409335497"/>
    <x v="3631"/>
    <b v="0"/>
    <n v="59"/>
    <b v="0"/>
    <s v="theater/musical"/>
    <m/>
    <m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17:29:09"/>
    <n v="1415053749"/>
    <x v="3632"/>
    <b v="0"/>
    <n v="1"/>
    <b v="0"/>
    <s v="theater/musical"/>
    <m/>
    <m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8T20:00:00"/>
    <n v="1475765867"/>
    <x v="3633"/>
    <b v="0"/>
    <n v="31"/>
    <b v="0"/>
    <s v="theater/musical"/>
    <m/>
    <m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3T22:59:00"/>
    <n v="1480219174"/>
    <x v="3634"/>
    <b v="0"/>
    <n v="18"/>
    <b v="0"/>
    <s v="theater/musical"/>
    <m/>
    <m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16:11:16"/>
    <n v="1458594676"/>
    <x v="3635"/>
    <b v="0"/>
    <n v="10"/>
    <b v="0"/>
    <s v="theater/musical"/>
    <m/>
    <m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1:40:29"/>
    <n v="1439224829"/>
    <x v="3636"/>
    <b v="0"/>
    <n v="0"/>
    <b v="0"/>
    <s v="theater/musical"/>
    <m/>
    <m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1:48:55"/>
    <n v="1417538935"/>
    <x v="3637"/>
    <b v="0"/>
    <n v="14"/>
    <b v="0"/>
    <s v="theater/musical"/>
    <m/>
    <m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0:08:52"/>
    <n v="1424275732"/>
    <x v="3638"/>
    <b v="0"/>
    <n v="2"/>
    <b v="0"/>
    <s v="theater/musical"/>
    <m/>
    <m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0:11:00"/>
    <n v="1470672906"/>
    <x v="3639"/>
    <b v="0"/>
    <n v="1"/>
    <b v="0"/>
    <s v="theater/musical"/>
    <m/>
    <m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3:45:30"/>
    <n v="1428691530"/>
    <x v="3640"/>
    <b v="0"/>
    <n v="3"/>
    <b v="0"/>
    <s v="theater/musical"/>
    <m/>
    <m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0:00:00"/>
    <n v="1410966179"/>
    <x v="3641"/>
    <b v="0"/>
    <n v="0"/>
    <b v="0"/>
    <s v="theater/musical"/>
    <m/>
    <m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2:00:00"/>
    <n v="1445369727"/>
    <x v="3642"/>
    <b v="0"/>
    <n v="2"/>
    <b v="0"/>
    <s v="theater/musical"/>
    <m/>
    <m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6T23:27:19"/>
    <n v="1444274839"/>
    <x v="3643"/>
    <b v="0"/>
    <n v="0"/>
    <b v="0"/>
    <s v="theater/musical"/>
    <m/>
    <m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7T23:59:00"/>
    <n v="1454996887"/>
    <x v="3644"/>
    <b v="0"/>
    <n v="12"/>
    <b v="0"/>
    <s v="theater/musical"/>
    <m/>
    <m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1T19:17:18"/>
    <n v="1477178238"/>
    <x v="3645"/>
    <b v="0"/>
    <n v="1"/>
    <b v="0"/>
    <s v="theater/musical"/>
    <m/>
    <m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18:30:00"/>
    <n v="1431770802"/>
    <x v="3646"/>
    <b v="0"/>
    <n v="8"/>
    <b v="0"/>
    <s v="theater/musical"/>
    <m/>
    <m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2:58:47"/>
    <n v="1471370327"/>
    <x v="3647"/>
    <b v="0"/>
    <n v="2"/>
    <b v="0"/>
    <s v="theater/musical"/>
    <m/>
    <m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2:00:45"/>
    <n v="1409900445"/>
    <x v="3648"/>
    <b v="0"/>
    <n v="73"/>
    <b v="1"/>
    <s v="theater/plays"/>
    <m/>
    <m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2:06:34"/>
    <n v="1400691994"/>
    <x v="3649"/>
    <b v="0"/>
    <n v="8"/>
    <b v="1"/>
    <s v="theater/plays"/>
    <m/>
    <m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06:29:44"/>
    <n v="1452598184"/>
    <x v="3650"/>
    <b v="0"/>
    <n v="17"/>
    <b v="1"/>
    <s v="theater/plays"/>
    <m/>
    <m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0:59:00"/>
    <n v="1404833442"/>
    <x v="3651"/>
    <b v="0"/>
    <n v="9"/>
    <b v="1"/>
    <s v="theater/plays"/>
    <m/>
    <m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4T22:59:00"/>
    <n v="1471188502"/>
    <x v="3652"/>
    <b v="0"/>
    <n v="17"/>
    <b v="1"/>
    <s v="theater/plays"/>
    <m/>
    <m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3:43:27"/>
    <n v="1436172207"/>
    <x v="3653"/>
    <b v="0"/>
    <n v="33"/>
    <b v="1"/>
    <s v="theater/plays"/>
    <m/>
    <m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2:00:00"/>
    <n v="1457690386"/>
    <x v="3654"/>
    <b v="0"/>
    <n v="38"/>
    <b v="1"/>
    <s v="theater/plays"/>
    <m/>
    <m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1:59:00"/>
    <n v="1434654998"/>
    <x v="3655"/>
    <b v="0"/>
    <n v="79"/>
    <b v="1"/>
    <s v="theater/plays"/>
    <m/>
    <m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17:59:00"/>
    <n v="1483393836"/>
    <x v="3656"/>
    <b v="0"/>
    <n v="46"/>
    <b v="1"/>
    <s v="theater/plays"/>
    <m/>
    <m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16:42:00"/>
    <n v="1462806419"/>
    <x v="3657"/>
    <b v="0"/>
    <n v="20"/>
    <b v="1"/>
    <s v="theater/plays"/>
    <m/>
    <m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1T22:59:00"/>
    <n v="1400272580"/>
    <x v="3658"/>
    <b v="0"/>
    <n v="20"/>
    <b v="1"/>
    <s v="theater/plays"/>
    <m/>
    <m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09:39:00"/>
    <n v="1424414350"/>
    <x v="3659"/>
    <b v="0"/>
    <n v="13"/>
    <b v="1"/>
    <s v="theater/plays"/>
    <m/>
    <m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16:08:45"/>
    <n v="1417208925"/>
    <x v="3660"/>
    <b v="0"/>
    <n v="22"/>
    <b v="1"/>
    <s v="theater/plays"/>
    <m/>
    <m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09T23:00:00"/>
    <n v="1458336672"/>
    <x v="3661"/>
    <b v="0"/>
    <n v="36"/>
    <b v="1"/>
    <s v="theater/plays"/>
    <m/>
    <m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0T23:16:54"/>
    <n v="1425187014"/>
    <x v="3662"/>
    <b v="0"/>
    <n v="40"/>
    <b v="1"/>
    <s v="theater/plays"/>
    <m/>
    <m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06:50:30"/>
    <n v="1477133430"/>
    <x v="3663"/>
    <b v="0"/>
    <n v="9"/>
    <b v="1"/>
    <s v="theater/plays"/>
    <m/>
    <m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0:58:09"/>
    <n v="1464847089"/>
    <x v="3664"/>
    <b v="0"/>
    <n v="19"/>
    <b v="1"/>
    <s v="theater/plays"/>
    <m/>
    <m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4:54:00"/>
    <n v="1445109822"/>
    <x v="3665"/>
    <b v="0"/>
    <n v="14"/>
    <b v="1"/>
    <s v="theater/plays"/>
    <m/>
    <m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2:00:00"/>
    <n v="1404337382"/>
    <x v="3666"/>
    <b v="0"/>
    <n v="38"/>
    <b v="1"/>
    <s v="theater/plays"/>
    <m/>
    <m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18:16:59"/>
    <n v="1434669419"/>
    <x v="3667"/>
    <b v="0"/>
    <n v="58"/>
    <b v="1"/>
    <s v="theater/plays"/>
    <m/>
    <m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3:33:00"/>
    <n v="1435670452"/>
    <x v="3668"/>
    <b v="0"/>
    <n v="28"/>
    <b v="1"/>
    <s v="theater/plays"/>
    <m/>
    <m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1:12:17"/>
    <n v="1431447137"/>
    <x v="3669"/>
    <b v="0"/>
    <n v="17"/>
    <b v="1"/>
    <s v="theater/plays"/>
    <m/>
    <m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18:00:00"/>
    <n v="1431951611"/>
    <x v="3670"/>
    <b v="0"/>
    <n v="12"/>
    <b v="1"/>
    <s v="theater/plays"/>
    <m/>
    <m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0T22:59:00"/>
    <n v="1404140667"/>
    <x v="3671"/>
    <b v="0"/>
    <n v="40"/>
    <b v="1"/>
    <s v="theater/plays"/>
    <m/>
    <m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17:43:04"/>
    <n v="1409179384"/>
    <x v="3672"/>
    <b v="0"/>
    <n v="57"/>
    <b v="1"/>
    <s v="theater/plays"/>
    <m/>
    <m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07:52:00"/>
    <n v="1412233497"/>
    <x v="3673"/>
    <b v="0"/>
    <n v="114"/>
    <b v="1"/>
    <s v="theater/plays"/>
    <m/>
    <m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15:57:09"/>
    <n v="1467752229"/>
    <x v="3674"/>
    <b v="0"/>
    <n v="31"/>
    <b v="1"/>
    <s v="theater/plays"/>
    <m/>
    <m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18:00:00"/>
    <n v="1462285182"/>
    <x v="3675"/>
    <b v="0"/>
    <n v="3"/>
    <b v="1"/>
    <s v="theater/plays"/>
    <m/>
    <m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4:34:44"/>
    <n v="1408995284"/>
    <x v="3676"/>
    <b v="0"/>
    <n v="16"/>
    <b v="1"/>
    <s v="theater/plays"/>
    <m/>
    <m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2T22:59:00"/>
    <n v="1402580818"/>
    <x v="3677"/>
    <b v="0"/>
    <n v="199"/>
    <b v="1"/>
    <s v="theater/plays"/>
    <m/>
    <m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07:44:58"/>
    <n v="1430052298"/>
    <x v="3678"/>
    <b v="0"/>
    <n v="31"/>
    <b v="1"/>
    <s v="theater/plays"/>
    <m/>
    <m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6-30T23:59:00"/>
    <n v="1401214581"/>
    <x v="3679"/>
    <b v="0"/>
    <n v="30"/>
    <b v="1"/>
    <s v="theater/plays"/>
    <m/>
    <m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05:53:54"/>
    <n v="1473850434"/>
    <x v="3680"/>
    <b v="0"/>
    <n v="34"/>
    <b v="1"/>
    <s v="theater/plays"/>
    <m/>
    <m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0:38:10"/>
    <n v="1452008290"/>
    <x v="3681"/>
    <b v="0"/>
    <n v="18"/>
    <b v="1"/>
    <s v="theater/plays"/>
    <m/>
    <m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1:59:00"/>
    <n v="1399998418"/>
    <x v="3682"/>
    <b v="0"/>
    <n v="67"/>
    <b v="1"/>
    <s v="theater/plays"/>
    <m/>
    <m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19T21:48:16"/>
    <n v="1474339696"/>
    <x v="3683"/>
    <b v="0"/>
    <n v="66"/>
    <b v="1"/>
    <s v="theater/plays"/>
    <m/>
    <m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1T23:19:46"/>
    <n v="1438575586"/>
    <x v="3684"/>
    <b v="0"/>
    <n v="23"/>
    <b v="1"/>
    <s v="theater/plays"/>
    <m/>
    <m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16:00:00"/>
    <n v="1398348859"/>
    <x v="3685"/>
    <b v="0"/>
    <n v="126"/>
    <b v="1"/>
    <s v="theater/plays"/>
    <m/>
    <m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8T22:59:00"/>
    <n v="1439567660"/>
    <x v="3686"/>
    <b v="0"/>
    <n v="6"/>
    <b v="1"/>
    <s v="theater/plays"/>
    <m/>
    <m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0:14:15"/>
    <n v="1401254055"/>
    <x v="3687"/>
    <b v="0"/>
    <n v="25"/>
    <b v="1"/>
    <s v="theater/plays"/>
    <m/>
    <m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3:53:24"/>
    <n v="1404932004"/>
    <x v="3688"/>
    <b v="0"/>
    <n v="39"/>
    <b v="1"/>
    <s v="theater/plays"/>
    <m/>
    <m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17:25:00"/>
    <n v="1432410639"/>
    <x v="3689"/>
    <b v="0"/>
    <n v="62"/>
    <b v="1"/>
    <s v="theater/plays"/>
    <m/>
    <m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0:21:23"/>
    <n v="1414506083"/>
    <x v="3690"/>
    <b v="0"/>
    <n v="31"/>
    <b v="1"/>
    <s v="theater/plays"/>
    <m/>
    <m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1T23:59:00"/>
    <n v="1421426929"/>
    <x v="3691"/>
    <b v="0"/>
    <n v="274"/>
    <b v="1"/>
    <s v="theater/plays"/>
    <m/>
    <m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8T19:00:00"/>
    <n v="1410304179"/>
    <x v="3692"/>
    <b v="0"/>
    <n v="17"/>
    <b v="1"/>
    <s v="theater/plays"/>
    <m/>
    <m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17:30:00"/>
    <n v="1446352529"/>
    <x v="3693"/>
    <b v="0"/>
    <n v="14"/>
    <b v="1"/>
    <s v="theater/plays"/>
    <m/>
    <m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5T21:00:00"/>
    <n v="1461985967"/>
    <x v="3694"/>
    <b v="0"/>
    <n v="60"/>
    <b v="1"/>
    <s v="theater/plays"/>
    <m/>
    <m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15:53:30"/>
    <n v="1419281610"/>
    <x v="3695"/>
    <b v="0"/>
    <n v="33"/>
    <b v="1"/>
    <s v="theater/plays"/>
    <m/>
    <m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09:48:36"/>
    <n v="1418654916"/>
    <x v="3696"/>
    <b v="0"/>
    <n v="78"/>
    <b v="1"/>
    <s v="theater/plays"/>
    <m/>
    <m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06:10:48"/>
    <n v="1461064248"/>
    <x v="3697"/>
    <b v="0"/>
    <n v="30"/>
    <b v="1"/>
    <s v="theater/plays"/>
    <m/>
    <m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4:21:27"/>
    <n v="1454354487"/>
    <x v="3698"/>
    <b v="0"/>
    <n v="136"/>
    <b v="1"/>
    <s v="theater/plays"/>
    <m/>
    <m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09:26:56"/>
    <n v="1410791216"/>
    <x v="3699"/>
    <b v="0"/>
    <n v="40"/>
    <b v="1"/>
    <s v="theater/plays"/>
    <m/>
    <m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1:00:00"/>
    <n v="1409493800"/>
    <x v="3700"/>
    <b v="0"/>
    <n v="18"/>
    <b v="1"/>
    <s v="theater/plays"/>
    <m/>
    <m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07:59:53"/>
    <n v="1430830793"/>
    <x v="3701"/>
    <b v="0"/>
    <n v="39"/>
    <b v="1"/>
    <s v="theater/plays"/>
    <m/>
    <m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17:59:00"/>
    <n v="1464958484"/>
    <x v="3702"/>
    <b v="0"/>
    <n v="21"/>
    <b v="1"/>
    <s v="theater/plays"/>
    <m/>
    <m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1:59:00"/>
    <n v="1467720388"/>
    <x v="3703"/>
    <b v="0"/>
    <n v="30"/>
    <b v="1"/>
    <s v="theater/plays"/>
    <m/>
    <m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1:33:14"/>
    <n v="1459528394"/>
    <x v="3704"/>
    <b v="0"/>
    <n v="27"/>
    <b v="1"/>
    <s v="theater/plays"/>
    <m/>
    <m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3:00:00"/>
    <n v="1401714114"/>
    <x v="3705"/>
    <b v="0"/>
    <n v="35"/>
    <b v="1"/>
    <s v="theater/plays"/>
    <m/>
    <m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16:55:49"/>
    <n v="1409262949"/>
    <x v="3706"/>
    <b v="0"/>
    <n v="13"/>
    <b v="1"/>
    <s v="theater/plays"/>
    <m/>
    <m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0:26:00"/>
    <n v="1467335378"/>
    <x v="3707"/>
    <b v="0"/>
    <n v="23"/>
    <b v="1"/>
    <s v="theater/plays"/>
    <m/>
    <m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3T22:24:46"/>
    <n v="1403234686"/>
    <x v="3708"/>
    <b v="0"/>
    <n v="39"/>
    <b v="1"/>
    <s v="theater/plays"/>
    <m/>
    <m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1:59:06"/>
    <n v="1401123546"/>
    <x v="3709"/>
    <b v="0"/>
    <n v="35"/>
    <b v="1"/>
    <s v="theater/plays"/>
    <m/>
    <m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08:49:48"/>
    <n v="1425908988"/>
    <x v="3710"/>
    <b v="0"/>
    <n v="27"/>
    <b v="1"/>
    <s v="theater/plays"/>
    <m/>
    <m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1:00:00"/>
    <n v="1400606573"/>
    <x v="3711"/>
    <b v="0"/>
    <n v="21"/>
    <b v="1"/>
    <s v="theater/plays"/>
    <m/>
    <m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1:59:00"/>
    <n v="1431230867"/>
    <x v="3712"/>
    <b v="0"/>
    <n v="104"/>
    <b v="1"/>
    <s v="theater/plays"/>
    <m/>
    <m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2:42:46"/>
    <n v="1463334166"/>
    <x v="3713"/>
    <b v="0"/>
    <n v="19"/>
    <b v="1"/>
    <s v="theater/plays"/>
    <m/>
    <m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5T22:59:00"/>
    <n v="1429881667"/>
    <x v="3714"/>
    <b v="0"/>
    <n v="97"/>
    <b v="1"/>
    <s v="theater/plays"/>
    <m/>
    <m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07:52:00"/>
    <n v="1422834819"/>
    <x v="3715"/>
    <b v="0"/>
    <n v="27"/>
    <b v="1"/>
    <s v="theater/plays"/>
    <m/>
    <m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16:18:29"/>
    <n v="1450819109"/>
    <x v="3716"/>
    <b v="0"/>
    <n v="24"/>
    <b v="1"/>
    <s v="theater/plays"/>
    <m/>
    <m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15:47:29"/>
    <n v="1428526049"/>
    <x v="3717"/>
    <b v="0"/>
    <n v="13"/>
    <b v="1"/>
    <s v="theater/plays"/>
    <m/>
    <m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2:11:15"/>
    <n v="1422465075"/>
    <x v="3718"/>
    <b v="0"/>
    <n v="46"/>
    <b v="1"/>
    <s v="theater/plays"/>
    <m/>
    <m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2:31:06"/>
    <n v="1432402266"/>
    <x v="3719"/>
    <b v="0"/>
    <n v="4"/>
    <b v="1"/>
    <s v="theater/plays"/>
    <m/>
    <m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18:50:06"/>
    <n v="1433980206"/>
    <x v="3720"/>
    <b v="0"/>
    <n v="40"/>
    <b v="1"/>
    <s v="theater/plays"/>
    <m/>
    <m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18:28:04"/>
    <n v="1413412084"/>
    <x v="3721"/>
    <b v="0"/>
    <n v="44"/>
    <b v="1"/>
    <s v="theater/plays"/>
    <m/>
    <m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17:59:00"/>
    <n v="1452614847"/>
    <x v="3722"/>
    <b v="0"/>
    <n v="35"/>
    <b v="1"/>
    <s v="theater/plays"/>
    <m/>
    <m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4:04:22"/>
    <n v="1414778662"/>
    <x v="3723"/>
    <b v="0"/>
    <n v="63"/>
    <b v="1"/>
    <s v="theater/plays"/>
    <m/>
    <m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18:00:00"/>
    <n v="1459856860"/>
    <x v="3724"/>
    <b v="0"/>
    <n v="89"/>
    <b v="1"/>
    <s v="theater/plays"/>
    <m/>
    <m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16:30:00"/>
    <n v="1454366467"/>
    <x v="3725"/>
    <b v="0"/>
    <n v="15"/>
    <b v="1"/>
    <s v="theater/plays"/>
    <m/>
    <m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16:00:00"/>
    <n v="1459567371"/>
    <x v="3726"/>
    <b v="0"/>
    <n v="46"/>
    <b v="1"/>
    <s v="theater/plays"/>
    <m/>
    <m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19T23:55:00"/>
    <n v="1474273294"/>
    <x v="3727"/>
    <b v="0"/>
    <n v="33"/>
    <b v="1"/>
    <s v="theater/plays"/>
    <m/>
    <m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8T23:06:16"/>
    <n v="1437365176"/>
    <x v="3728"/>
    <b v="0"/>
    <n v="31"/>
    <b v="0"/>
    <s v="theater/plays"/>
    <m/>
    <m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2T22:55:12"/>
    <n v="1423198512"/>
    <x v="3729"/>
    <b v="0"/>
    <n v="5"/>
    <b v="0"/>
    <s v="theater/plays"/>
    <m/>
    <m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1:15:59"/>
    <n v="1437236159"/>
    <x v="3730"/>
    <b v="0"/>
    <n v="1"/>
    <b v="0"/>
    <s v="theater/plays"/>
    <m/>
    <m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09T22:23:00"/>
    <n v="1418234646"/>
    <x v="3731"/>
    <b v="0"/>
    <n v="12"/>
    <b v="0"/>
    <s v="theater/plays"/>
    <m/>
    <m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07:00:00"/>
    <n v="1416932133"/>
    <x v="3732"/>
    <b v="0"/>
    <n v="4"/>
    <b v="0"/>
    <s v="theater/plays"/>
    <m/>
    <m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17:30:00"/>
    <n v="1428539708"/>
    <x v="3733"/>
    <b v="0"/>
    <n v="0"/>
    <b v="0"/>
    <s v="theater/plays"/>
    <m/>
    <m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16:38:16"/>
    <n v="1427405896"/>
    <x v="3734"/>
    <b v="0"/>
    <n v="7"/>
    <b v="0"/>
    <s v="theater/plays"/>
    <m/>
    <m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1:38:09"/>
    <n v="1430239089"/>
    <x v="3735"/>
    <b v="0"/>
    <n v="2"/>
    <b v="0"/>
    <s v="theater/plays"/>
    <m/>
    <m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3:00:00"/>
    <n v="1423847093"/>
    <x v="3736"/>
    <b v="0"/>
    <n v="1"/>
    <b v="0"/>
    <s v="theater/plays"/>
    <m/>
    <m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1:59:00"/>
    <n v="1445358903"/>
    <x v="3737"/>
    <b v="0"/>
    <n v="4"/>
    <b v="0"/>
    <s v="theater/plays"/>
    <m/>
    <m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17:00:00"/>
    <n v="1403562705"/>
    <x v="3738"/>
    <b v="0"/>
    <n v="6"/>
    <b v="0"/>
    <s v="theater/plays"/>
    <m/>
    <m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05:47:48"/>
    <n v="1467024468"/>
    <x v="3739"/>
    <b v="0"/>
    <n v="8"/>
    <b v="0"/>
    <s v="theater/plays"/>
    <m/>
    <m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1T20:53:58"/>
    <n v="1405217355"/>
    <x v="3740"/>
    <b v="0"/>
    <n v="14"/>
    <b v="0"/>
    <s v="theater/plays"/>
    <m/>
    <m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17:05:50"/>
    <n v="1447797950"/>
    <x v="3741"/>
    <b v="0"/>
    <n v="0"/>
    <b v="0"/>
    <s v="theater/plays"/>
    <m/>
    <m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0:09:04"/>
    <n v="1407388144"/>
    <x v="3742"/>
    <b v="0"/>
    <n v="4"/>
    <b v="0"/>
    <s v="theater/plays"/>
    <m/>
    <m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2:02:44"/>
    <n v="1401814964"/>
    <x v="3743"/>
    <b v="0"/>
    <n v="0"/>
    <b v="0"/>
    <s v="theater/plays"/>
    <m/>
    <m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4T22:59:00"/>
    <n v="1401823952"/>
    <x v="3744"/>
    <b v="0"/>
    <n v="0"/>
    <b v="0"/>
    <s v="theater/plays"/>
    <m/>
    <m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1:45:02"/>
    <n v="1405097102"/>
    <x v="3745"/>
    <b v="0"/>
    <n v="1"/>
    <b v="0"/>
    <s v="theater/plays"/>
    <m/>
    <m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4:20:39"/>
    <n v="1473326439"/>
    <x v="3746"/>
    <b v="0"/>
    <n v="1"/>
    <b v="0"/>
    <s v="theater/plays"/>
    <m/>
    <m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17:59:00"/>
    <n v="1433833896"/>
    <x v="3747"/>
    <b v="0"/>
    <n v="1"/>
    <b v="0"/>
    <s v="theater/plays"/>
    <m/>
    <m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0:59:00"/>
    <n v="1453827436"/>
    <x v="3748"/>
    <b v="0"/>
    <n v="52"/>
    <b v="1"/>
    <s v="theater/musical"/>
    <m/>
    <m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8T22:59:00"/>
    <n v="1459220588"/>
    <x v="3749"/>
    <b v="0"/>
    <n v="7"/>
    <b v="1"/>
    <s v="theater/musical"/>
    <m/>
    <m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2:59:00"/>
    <n v="1421105608"/>
    <x v="3750"/>
    <b v="0"/>
    <n v="28"/>
    <b v="1"/>
    <s v="theater/musical"/>
    <m/>
    <m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18:51:13"/>
    <n v="1454460673"/>
    <x v="3751"/>
    <b v="0"/>
    <n v="11"/>
    <b v="1"/>
    <s v="theater/musical"/>
    <m/>
    <m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16:00:00"/>
    <n v="1473189335"/>
    <x v="3752"/>
    <b v="0"/>
    <n v="15"/>
    <b v="1"/>
    <s v="theater/musical"/>
    <m/>
    <m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2T19:00:00"/>
    <n v="1430768800"/>
    <x v="3753"/>
    <b v="0"/>
    <n v="30"/>
    <b v="1"/>
    <s v="theater/musical"/>
    <m/>
    <m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5T23:59:00"/>
    <n v="1403125737"/>
    <x v="3754"/>
    <b v="0"/>
    <n v="27"/>
    <b v="1"/>
    <s v="theater/musical"/>
    <m/>
    <m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15:48:27"/>
    <n v="1458161307"/>
    <x v="3755"/>
    <b v="0"/>
    <n v="28"/>
    <b v="1"/>
    <s v="theater/musical"/>
    <m/>
    <m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4:33:18"/>
    <n v="1399923198"/>
    <x v="3756"/>
    <b v="0"/>
    <n v="17"/>
    <b v="1"/>
    <s v="theater/musical"/>
    <m/>
    <m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15:25:15"/>
    <n v="1415737515"/>
    <x v="3757"/>
    <b v="0"/>
    <n v="50"/>
    <b v="1"/>
    <s v="theater/musical"/>
    <m/>
    <m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0:00:00"/>
    <n v="1397819938"/>
    <x v="3758"/>
    <b v="0"/>
    <n v="26"/>
    <b v="1"/>
    <s v="theater/musical"/>
    <m/>
    <m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5T21:35:53"/>
    <n v="1435372553"/>
    <x v="3759"/>
    <b v="0"/>
    <n v="88"/>
    <b v="1"/>
    <s v="theater/musical"/>
    <m/>
    <m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07:36:26"/>
    <n v="1397133386"/>
    <x v="3760"/>
    <b v="0"/>
    <n v="91"/>
    <b v="1"/>
    <s v="theater/musical"/>
    <m/>
    <m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18:00:00"/>
    <n v="1434625937"/>
    <x v="3761"/>
    <b v="0"/>
    <n v="3"/>
    <b v="1"/>
    <s v="theater/musical"/>
    <m/>
    <m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4:31:29"/>
    <n v="1436383889"/>
    <x v="3762"/>
    <b v="0"/>
    <n v="28"/>
    <b v="1"/>
    <s v="theater/musical"/>
    <m/>
    <m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2:00:26"/>
    <n v="1425319226"/>
    <x v="3763"/>
    <b v="0"/>
    <n v="77"/>
    <b v="1"/>
    <s v="theater/musical"/>
    <m/>
    <m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8T19:36:00"/>
    <n v="1462824832"/>
    <x v="3764"/>
    <b v="0"/>
    <n v="27"/>
    <b v="1"/>
    <s v="theater/musical"/>
    <m/>
    <m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3:38:02"/>
    <n v="1404153482"/>
    <x v="3765"/>
    <b v="0"/>
    <n v="107"/>
    <b v="1"/>
    <s v="theater/musical"/>
    <m/>
    <m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2T23:00:45"/>
    <n v="1401336045"/>
    <x v="3766"/>
    <b v="0"/>
    <n v="96"/>
    <b v="1"/>
    <s v="theater/musical"/>
    <m/>
    <m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2-28T23:59:00"/>
    <n v="1423960097"/>
    <x v="3767"/>
    <b v="0"/>
    <n v="56"/>
    <b v="1"/>
    <s v="theater/musical"/>
    <m/>
    <m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2:28:10"/>
    <n v="1400002090"/>
    <x v="3768"/>
    <b v="0"/>
    <n v="58"/>
    <b v="1"/>
    <s v="theater/musical"/>
    <m/>
    <m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09:21:19"/>
    <n v="1458138079"/>
    <x v="3769"/>
    <b v="0"/>
    <n v="15"/>
    <b v="1"/>
    <s v="theater/musical"/>
    <m/>
    <m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17:20:10"/>
    <n v="1431642010"/>
    <x v="3770"/>
    <b v="0"/>
    <n v="20"/>
    <b v="1"/>
    <s v="theater/musical"/>
    <m/>
    <m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7T19:00:00"/>
    <n v="1462307652"/>
    <x v="3771"/>
    <b v="0"/>
    <n v="38"/>
    <b v="1"/>
    <s v="theater/musical"/>
    <m/>
    <m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1:00:00"/>
    <n v="1478616506"/>
    <x v="3772"/>
    <b v="0"/>
    <n v="33"/>
    <b v="1"/>
    <s v="theater/musical"/>
    <m/>
    <m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4T21:08:00"/>
    <n v="1476317247"/>
    <x v="3773"/>
    <b v="0"/>
    <n v="57"/>
    <b v="1"/>
    <s v="theater/musical"/>
    <m/>
    <m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4:00:55"/>
    <n v="1427223655"/>
    <x v="3774"/>
    <b v="0"/>
    <n v="25"/>
    <b v="1"/>
    <s v="theater/musical"/>
    <m/>
    <m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8T23:00:00"/>
    <n v="1426199843"/>
    <x v="3775"/>
    <b v="0"/>
    <n v="14"/>
    <b v="1"/>
    <s v="theater/musical"/>
    <m/>
    <m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7-31T20:00:00"/>
    <n v="1403599778"/>
    <x v="3776"/>
    <b v="0"/>
    <n v="94"/>
    <b v="1"/>
    <s v="theater/musical"/>
    <m/>
    <m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6T23:00:00"/>
    <n v="1409884821"/>
    <x v="3777"/>
    <b v="0"/>
    <n v="59"/>
    <b v="1"/>
    <s v="theater/musical"/>
    <m/>
    <m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4:39:40"/>
    <n v="1418758780"/>
    <x v="3778"/>
    <b v="0"/>
    <n v="36"/>
    <b v="1"/>
    <s v="theater/musical"/>
    <m/>
    <m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1:39:00"/>
    <n v="1456421940"/>
    <x v="3779"/>
    <b v="0"/>
    <n v="115"/>
    <b v="1"/>
    <s v="theater/musical"/>
    <m/>
    <m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15:06:00"/>
    <n v="1433999785"/>
    <x v="3780"/>
    <b v="0"/>
    <n v="30"/>
    <b v="1"/>
    <s v="theater/musical"/>
    <m/>
    <m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16:11:25"/>
    <n v="1408050685"/>
    <x v="3781"/>
    <b v="0"/>
    <n v="52"/>
    <b v="1"/>
    <s v="theater/musical"/>
    <m/>
    <m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18:00:00"/>
    <n v="1466887297"/>
    <x v="3782"/>
    <b v="0"/>
    <n v="27"/>
    <b v="1"/>
    <s v="theater/musical"/>
    <m/>
    <m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1:00:00"/>
    <n v="1455938520"/>
    <x v="3783"/>
    <b v="0"/>
    <n v="24"/>
    <b v="1"/>
    <s v="theater/musical"/>
    <m/>
    <m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18:32:12"/>
    <n v="1465601532"/>
    <x v="3784"/>
    <b v="0"/>
    <n v="10"/>
    <b v="1"/>
    <s v="theater/musical"/>
    <m/>
    <m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05:03:00"/>
    <n v="1467040769"/>
    <x v="3785"/>
    <b v="0"/>
    <n v="30"/>
    <b v="1"/>
    <s v="theater/musical"/>
    <m/>
    <m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6T19:54:35"/>
    <n v="1461718475"/>
    <x v="3786"/>
    <b v="0"/>
    <n v="71"/>
    <b v="1"/>
    <s v="theater/musical"/>
    <m/>
    <m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0T22:59:00"/>
    <n v="1434113406"/>
    <x v="3787"/>
    <b v="0"/>
    <n v="10"/>
    <b v="1"/>
    <s v="theater/musical"/>
    <m/>
    <m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1:18:00"/>
    <n v="1448469719"/>
    <x v="3788"/>
    <b v="0"/>
    <n v="1"/>
    <b v="0"/>
    <s v="theater/musical"/>
    <m/>
    <m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4:10:18"/>
    <n v="1431630618"/>
    <x v="3789"/>
    <b v="0"/>
    <n v="4"/>
    <b v="0"/>
    <s v="theater/musical"/>
    <m/>
    <m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2:00:23"/>
    <n v="1477238423"/>
    <x v="3790"/>
    <b v="0"/>
    <n v="0"/>
    <b v="0"/>
    <s v="theater/musical"/>
    <m/>
    <m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1:36:32"/>
    <n v="1399480592"/>
    <x v="3791"/>
    <b v="0"/>
    <n v="0"/>
    <b v="0"/>
    <s v="theater/musical"/>
    <m/>
    <m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05:43:42"/>
    <n v="1434365022"/>
    <x v="3792"/>
    <b v="0"/>
    <n v="2"/>
    <b v="0"/>
    <s v="theater/musical"/>
    <m/>
    <m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17:32:09"/>
    <n v="1416954729"/>
    <x v="3793"/>
    <b v="0"/>
    <n v="24"/>
    <b v="0"/>
    <s v="theater/musical"/>
    <m/>
    <m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08:55:54"/>
    <n v="1431093354"/>
    <x v="3794"/>
    <b v="0"/>
    <n v="1"/>
    <b v="0"/>
    <s v="theater/musical"/>
    <m/>
    <m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17:30:00"/>
    <n v="1437042490"/>
    <x v="3795"/>
    <b v="0"/>
    <n v="2"/>
    <b v="0"/>
    <s v="theater/musical"/>
    <m/>
    <m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3T19:42:36"/>
    <n v="1479170556"/>
    <x v="3796"/>
    <b v="0"/>
    <n v="1"/>
    <b v="0"/>
    <s v="theater/musical"/>
    <m/>
    <m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16:09:25"/>
    <n v="1426972165"/>
    <x v="3797"/>
    <b v="0"/>
    <n v="37"/>
    <b v="0"/>
    <s v="theater/musical"/>
    <m/>
    <m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2:20:48"/>
    <n v="1405099248"/>
    <x v="3798"/>
    <b v="0"/>
    <n v="5"/>
    <b v="0"/>
    <s v="theater/musical"/>
    <m/>
    <m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17:20:43"/>
    <n v="1455142843"/>
    <x v="3799"/>
    <b v="0"/>
    <n v="4"/>
    <b v="0"/>
    <s v="theater/musical"/>
    <m/>
    <m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0T23:59:00"/>
    <n v="1418146883"/>
    <x v="3800"/>
    <b v="0"/>
    <n v="16"/>
    <b v="0"/>
    <s v="theater/musical"/>
    <m/>
    <m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1:13:36"/>
    <n v="1417536816"/>
    <x v="3801"/>
    <b v="0"/>
    <n v="9"/>
    <b v="0"/>
    <s v="theater/musical"/>
    <m/>
    <m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1T22:01:46"/>
    <n v="1442890906"/>
    <x v="3802"/>
    <b v="0"/>
    <n v="0"/>
    <b v="0"/>
    <s v="theater/musical"/>
    <m/>
    <m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18:19:28"/>
    <n v="1454541568"/>
    <x v="3803"/>
    <b v="0"/>
    <n v="40"/>
    <b v="0"/>
    <s v="theater/musical"/>
    <m/>
    <m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2:00:00"/>
    <n v="1465172024"/>
    <x v="3804"/>
    <b v="0"/>
    <n v="0"/>
    <b v="0"/>
    <s v="theater/musical"/>
    <m/>
    <m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16:17:20"/>
    <n v="1406668640"/>
    <x v="3805"/>
    <b v="0"/>
    <n v="2"/>
    <b v="0"/>
    <s v="theater/musical"/>
    <m/>
    <m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1:13:01"/>
    <n v="1402294381"/>
    <x v="3806"/>
    <b v="0"/>
    <n v="1"/>
    <b v="0"/>
    <s v="theater/musical"/>
    <m/>
    <m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16:48:59"/>
    <n v="1427492939"/>
    <x v="3807"/>
    <b v="0"/>
    <n v="9"/>
    <b v="0"/>
    <s v="theater/musical"/>
    <m/>
    <m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4:53:39"/>
    <n v="1424775219"/>
    <x v="3808"/>
    <b v="0"/>
    <n v="24"/>
    <b v="1"/>
    <s v="theater/plays"/>
    <m/>
    <m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18:00:00"/>
    <n v="1402403907"/>
    <x v="3809"/>
    <b v="0"/>
    <n v="38"/>
    <b v="1"/>
    <s v="theater/plays"/>
    <m/>
    <m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4:22:38"/>
    <n v="1424377358"/>
    <x v="3810"/>
    <b v="0"/>
    <n v="26"/>
    <b v="1"/>
    <s v="theater/plays"/>
    <m/>
    <m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06:00:00"/>
    <n v="1461769373"/>
    <x v="3811"/>
    <b v="0"/>
    <n v="19"/>
    <b v="1"/>
    <s v="theater/plays"/>
    <m/>
    <m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5-31T22:59:00"/>
    <n v="1429120908"/>
    <x v="3812"/>
    <b v="0"/>
    <n v="11"/>
    <b v="1"/>
    <s v="theater/plays"/>
    <m/>
    <m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16:43:00"/>
    <n v="1462603021"/>
    <x v="3813"/>
    <b v="0"/>
    <n v="27"/>
    <b v="1"/>
    <s v="theater/plays"/>
    <m/>
    <m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3-31T22:59:00"/>
    <n v="1424727712"/>
    <x v="3814"/>
    <b v="0"/>
    <n v="34"/>
    <b v="1"/>
    <s v="theater/plays"/>
    <m/>
    <m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18:00:00"/>
    <n v="1437545657"/>
    <x v="3815"/>
    <b v="0"/>
    <n v="20"/>
    <b v="1"/>
    <s v="theater/plays"/>
    <m/>
    <m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1:33:43"/>
    <n v="1403022823"/>
    <x v="3816"/>
    <b v="0"/>
    <n v="37"/>
    <b v="1"/>
    <s v="theater/plays"/>
    <m/>
    <m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3T22:59:00"/>
    <n v="1444236216"/>
    <x v="3817"/>
    <b v="0"/>
    <n v="20"/>
    <b v="1"/>
    <s v="theater/plays"/>
    <m/>
    <m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4:13:02"/>
    <n v="1423599182"/>
    <x v="3818"/>
    <b v="0"/>
    <n v="10"/>
    <b v="1"/>
    <s v="theater/plays"/>
    <m/>
    <m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16:02:00"/>
    <n v="1435554104"/>
    <x v="3819"/>
    <b v="0"/>
    <n v="26"/>
    <b v="1"/>
    <s v="theater/plays"/>
    <m/>
    <m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0:38:37"/>
    <n v="1433518717"/>
    <x v="3820"/>
    <b v="0"/>
    <n v="20"/>
    <b v="1"/>
    <s v="theater/plays"/>
    <m/>
    <m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3T23:20:07"/>
    <n v="1449116407"/>
    <x v="3821"/>
    <b v="0"/>
    <n v="46"/>
    <b v="1"/>
    <s v="theater/plays"/>
    <m/>
    <m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17:59:00"/>
    <n v="1448136417"/>
    <x v="3822"/>
    <b v="0"/>
    <n v="76"/>
    <b v="1"/>
    <s v="theater/plays"/>
    <m/>
    <m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19T22:59:00"/>
    <n v="1434405044"/>
    <x v="3823"/>
    <b v="0"/>
    <n v="41"/>
    <b v="1"/>
    <s v="theater/plays"/>
    <m/>
    <m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08:41:00"/>
    <n v="1469026903"/>
    <x v="3824"/>
    <b v="0"/>
    <n v="7"/>
    <b v="1"/>
    <s v="theater/plays"/>
    <m/>
    <m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6T20:40:14"/>
    <n v="1432690814"/>
    <x v="3825"/>
    <b v="0"/>
    <n v="49"/>
    <b v="1"/>
    <s v="theater/plays"/>
    <m/>
    <m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05:09:54"/>
    <n v="1428401394"/>
    <x v="3826"/>
    <b v="0"/>
    <n v="26"/>
    <b v="1"/>
    <s v="theater/plays"/>
    <m/>
    <m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6T19:00:00"/>
    <n v="1422656201"/>
    <x v="3827"/>
    <b v="0"/>
    <n v="65"/>
    <b v="1"/>
    <s v="theater/plays"/>
    <m/>
    <m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08:39:47"/>
    <n v="1414845587"/>
    <x v="3828"/>
    <b v="0"/>
    <n v="28"/>
    <b v="1"/>
    <s v="theater/plays"/>
    <m/>
    <m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15:46:11"/>
    <n v="1470948371"/>
    <x v="3829"/>
    <b v="0"/>
    <n v="8"/>
    <b v="1"/>
    <s v="theater/plays"/>
    <m/>
    <m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2:46:51"/>
    <n v="1463161611"/>
    <x v="3830"/>
    <b v="0"/>
    <n v="3"/>
    <b v="1"/>
    <s v="theater/plays"/>
    <m/>
    <m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16:22:25"/>
    <n v="1413404545"/>
    <x v="3831"/>
    <b v="0"/>
    <n v="9"/>
    <b v="1"/>
    <s v="theater/plays"/>
    <m/>
    <m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19T21:45:35"/>
    <n v="1452048335"/>
    <x v="3832"/>
    <b v="0"/>
    <n v="9"/>
    <b v="1"/>
    <s v="theater/plays"/>
    <m/>
    <m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4:09:00"/>
    <n v="1416516972"/>
    <x v="3833"/>
    <b v="0"/>
    <n v="20"/>
    <b v="1"/>
    <s v="theater/plays"/>
    <m/>
    <m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05:41:07"/>
    <n v="1432032067"/>
    <x v="3834"/>
    <b v="0"/>
    <n v="57"/>
    <b v="1"/>
    <s v="theater/plays"/>
    <m/>
    <m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17:36:48"/>
    <n v="1459463808"/>
    <x v="3835"/>
    <b v="0"/>
    <n v="8"/>
    <b v="1"/>
    <s v="theater/plays"/>
    <m/>
    <m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2T23:09:00"/>
    <n v="1467497652"/>
    <x v="3836"/>
    <b v="0"/>
    <n v="14"/>
    <b v="1"/>
    <s v="theater/plays"/>
    <m/>
    <m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3:22:38"/>
    <n v="1432837358"/>
    <x v="3837"/>
    <b v="0"/>
    <n v="17"/>
    <b v="1"/>
    <s v="theater/plays"/>
    <m/>
    <m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2:03:29"/>
    <n v="1429722209"/>
    <x v="3838"/>
    <b v="0"/>
    <n v="100"/>
    <b v="1"/>
    <s v="theater/plays"/>
    <m/>
    <m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29T22:25:24"/>
    <n v="1433042724"/>
    <x v="3839"/>
    <b v="0"/>
    <n v="32"/>
    <b v="1"/>
    <s v="theater/plays"/>
    <m/>
    <m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0:50:29"/>
    <n v="1457023829"/>
    <x v="3840"/>
    <b v="0"/>
    <n v="3"/>
    <b v="1"/>
    <s v="theater/plays"/>
    <m/>
    <m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3:51:27"/>
    <n v="1400698287"/>
    <x v="3841"/>
    <b v="1"/>
    <n v="34"/>
    <b v="0"/>
    <s v="theater/plays"/>
    <m/>
    <m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06:50:52"/>
    <n v="1397217052"/>
    <x v="3842"/>
    <b v="1"/>
    <n v="23"/>
    <b v="0"/>
    <s v="theater/plays"/>
    <m/>
    <m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5-31T20:44:24"/>
    <n v="1399427064"/>
    <x v="3843"/>
    <b v="1"/>
    <n v="19"/>
    <b v="0"/>
    <s v="theater/plays"/>
    <m/>
    <m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1:59:00"/>
    <n v="1399474134"/>
    <x v="3844"/>
    <b v="1"/>
    <n v="50"/>
    <b v="0"/>
    <s v="theater/plays"/>
    <m/>
    <m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0:02:54"/>
    <n v="1441119774"/>
    <x v="3845"/>
    <b v="1"/>
    <n v="12"/>
    <b v="0"/>
    <s v="theater/plays"/>
    <m/>
    <m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1:59:00"/>
    <n v="1409721542"/>
    <x v="3846"/>
    <b v="1"/>
    <n v="8"/>
    <b v="0"/>
    <s v="theater/plays"/>
    <m/>
    <m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0:23:11"/>
    <n v="1433395391"/>
    <x v="3847"/>
    <b v="1"/>
    <n v="9"/>
    <b v="0"/>
    <s v="theater/plays"/>
    <m/>
    <m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4:36:29"/>
    <n v="1442604989"/>
    <x v="3848"/>
    <b v="1"/>
    <n v="43"/>
    <b v="0"/>
    <s v="theater/plays"/>
    <m/>
    <m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3:24:44"/>
    <n v="1431455084"/>
    <x v="3849"/>
    <b v="1"/>
    <n v="28"/>
    <b v="0"/>
    <s v="theater/plays"/>
    <m/>
    <m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4-12-31T21:59:03"/>
    <n v="1417489143"/>
    <x v="3850"/>
    <b v="1"/>
    <n v="4"/>
    <b v="0"/>
    <s v="theater/plays"/>
    <m/>
    <m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05:32:59"/>
    <n v="1434537179"/>
    <x v="3851"/>
    <b v="1"/>
    <n v="24"/>
    <b v="0"/>
    <s v="theater/plays"/>
    <m/>
    <m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6T22:34:36"/>
    <n v="1425270876"/>
    <x v="3852"/>
    <b v="0"/>
    <n v="2"/>
    <b v="0"/>
    <s v="theater/plays"/>
    <m/>
    <m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15:09:38"/>
    <n v="1406578178"/>
    <x v="3853"/>
    <b v="0"/>
    <n v="2"/>
    <b v="0"/>
    <s v="theater/plays"/>
    <m/>
    <m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16:14:18"/>
    <n v="1428614058"/>
    <x v="3854"/>
    <b v="0"/>
    <n v="20"/>
    <b v="0"/>
    <s v="theater/plays"/>
    <m/>
    <m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17:17:51"/>
    <n v="1424819871"/>
    <x v="3855"/>
    <b v="0"/>
    <n v="1"/>
    <b v="0"/>
    <s v="theater/plays"/>
    <m/>
    <m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1:50:03"/>
    <n v="1423245003"/>
    <x v="3856"/>
    <b v="0"/>
    <n v="1"/>
    <b v="0"/>
    <s v="theater/plays"/>
    <m/>
    <m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2:12:00"/>
    <n v="1404927690"/>
    <x v="3857"/>
    <b v="0"/>
    <n v="4"/>
    <b v="0"/>
    <s v="theater/plays"/>
    <m/>
    <m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16:00:00"/>
    <n v="1430734844"/>
    <x v="3858"/>
    <b v="0"/>
    <n v="1"/>
    <b v="0"/>
    <s v="theater/plays"/>
    <m/>
    <m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16:00:00"/>
    <n v="1401485207"/>
    <x v="3859"/>
    <b v="0"/>
    <n v="1"/>
    <b v="0"/>
    <s v="theater/plays"/>
    <m/>
    <m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0:51:50"/>
    <n v="1405266710"/>
    <x v="3860"/>
    <b v="0"/>
    <n v="13"/>
    <b v="0"/>
    <s v="theater/plays"/>
    <m/>
    <m/>
    <x v="1"/>
    <s v="plays"/>
  </r>
  <r>
    <n v="3861"/>
    <s v="READY OR NOT HERE I COME"/>
    <s v="THE COMING OF THE LORD!"/>
    <n v="2000"/>
    <n v="100"/>
    <x v="2"/>
    <s v="US"/>
    <s v="USD"/>
    <n v="1415828820"/>
    <d v="2014-11-12T16:47:00"/>
    <n v="1412258977"/>
    <x v="3861"/>
    <b v="0"/>
    <n v="1"/>
    <b v="0"/>
    <s v="theater/plays"/>
    <m/>
    <m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1:59:00"/>
    <n v="1472451356"/>
    <x v="3862"/>
    <b v="0"/>
    <n v="1"/>
    <b v="0"/>
    <s v="theater/plays"/>
    <m/>
    <m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1:11:45"/>
    <n v="1441552305"/>
    <x v="3863"/>
    <b v="0"/>
    <n v="0"/>
    <b v="0"/>
    <s v="theater/plays"/>
    <m/>
    <m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17:24:14"/>
    <n v="1445203454"/>
    <x v="3864"/>
    <b v="0"/>
    <n v="3"/>
    <b v="0"/>
    <s v="theater/plays"/>
    <m/>
    <m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0:30:00"/>
    <n v="1405957098"/>
    <x v="3865"/>
    <b v="0"/>
    <n v="14"/>
    <b v="0"/>
    <s v="theater/plays"/>
    <m/>
    <m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2T22:29:00"/>
    <n v="1454453021"/>
    <x v="3866"/>
    <b v="0"/>
    <n v="2"/>
    <b v="0"/>
    <s v="theater/plays"/>
    <m/>
    <m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4:32:19"/>
    <n v="1463686339"/>
    <x v="3867"/>
    <b v="0"/>
    <n v="5"/>
    <b v="0"/>
    <s v="theater/plays"/>
    <m/>
    <m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0:50:05"/>
    <n v="1408031405"/>
    <x v="3868"/>
    <b v="0"/>
    <n v="1"/>
    <b v="0"/>
    <s v="theater/musical"/>
    <m/>
    <m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3T22:11:00"/>
    <n v="1423761792"/>
    <x v="3869"/>
    <b v="0"/>
    <n v="15"/>
    <b v="0"/>
    <s v="theater/musical"/>
    <m/>
    <m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2T23:07:58"/>
    <n v="1401768478"/>
    <x v="3870"/>
    <b v="0"/>
    <n v="10"/>
    <b v="0"/>
    <s v="theater/musical"/>
    <m/>
    <m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2:44:10"/>
    <n v="1485629050"/>
    <x v="3871"/>
    <b v="0"/>
    <n v="3"/>
    <b v="0"/>
    <s v="theater/musical"/>
    <m/>
    <m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3T22:29:56"/>
    <n v="1435202996"/>
    <x v="3872"/>
    <b v="0"/>
    <n v="0"/>
    <b v="0"/>
    <s v="theater/musical"/>
    <m/>
    <m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1:42:15"/>
    <n v="1441730535"/>
    <x v="3873"/>
    <b v="0"/>
    <n v="0"/>
    <b v="0"/>
    <s v="theater/musical"/>
    <m/>
    <m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3T20:00:00"/>
    <n v="1420244622"/>
    <x v="3874"/>
    <b v="0"/>
    <n v="0"/>
    <b v="0"/>
    <s v="theater/musical"/>
    <m/>
    <m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05:00:00"/>
    <n v="1472804365"/>
    <x v="3875"/>
    <b v="0"/>
    <n v="0"/>
    <b v="0"/>
    <s v="theater/musical"/>
    <m/>
    <m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09:58:48"/>
    <n v="1451833128"/>
    <x v="3876"/>
    <b v="0"/>
    <n v="46"/>
    <b v="0"/>
    <s v="theater/musical"/>
    <m/>
    <m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1:15:52"/>
    <n v="1478621752"/>
    <x v="3877"/>
    <b v="0"/>
    <n v="14"/>
    <b v="0"/>
    <s v="theater/musical"/>
    <m/>
    <m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29T22:59:00"/>
    <n v="1433014746"/>
    <x v="3878"/>
    <b v="0"/>
    <n v="1"/>
    <b v="0"/>
    <s v="theater/musical"/>
    <m/>
    <m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15:39:56"/>
    <n v="1419626396"/>
    <x v="3879"/>
    <b v="0"/>
    <n v="0"/>
    <b v="0"/>
    <s v="theater/musical"/>
    <m/>
    <m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18:00:00"/>
    <n v="1403724820"/>
    <x v="3880"/>
    <b v="0"/>
    <n v="17"/>
    <b v="0"/>
    <s v="theater/musical"/>
    <m/>
    <m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19T19:26:39"/>
    <n v="1484958399"/>
    <x v="3881"/>
    <b v="0"/>
    <n v="1"/>
    <b v="0"/>
    <s v="theater/musical"/>
    <m/>
    <m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18:03:00"/>
    <n v="1451950570"/>
    <x v="3882"/>
    <b v="0"/>
    <n v="0"/>
    <b v="0"/>
    <s v="theater/musical"/>
    <m/>
    <m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09:27:49"/>
    <n v="1407076069"/>
    <x v="3883"/>
    <b v="0"/>
    <n v="0"/>
    <b v="0"/>
    <s v="theater/musical"/>
    <m/>
    <m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2:59:52"/>
    <n v="1425322792"/>
    <x v="3884"/>
    <b v="0"/>
    <n v="0"/>
    <b v="0"/>
    <s v="theater/musical"/>
    <m/>
    <m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17:49:51"/>
    <n v="1460242191"/>
    <x v="3885"/>
    <b v="0"/>
    <n v="0"/>
    <b v="0"/>
    <s v="theater/musical"/>
    <m/>
    <m/>
    <x v="1"/>
    <s v="musical"/>
  </r>
  <r>
    <n v="3886"/>
    <s v="a (Canceled)"/>
    <n v="1"/>
    <n v="10000"/>
    <n v="0"/>
    <x v="1"/>
    <s v="AU"/>
    <s v="AUD"/>
    <n v="1418275702"/>
    <d v="2014-12-11T00:28:22"/>
    <n v="1415683702"/>
    <x v="3886"/>
    <b v="0"/>
    <n v="0"/>
    <b v="0"/>
    <s v="theater/musical"/>
    <m/>
    <m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17:00:00"/>
    <n v="1426538129"/>
    <x v="3887"/>
    <b v="0"/>
    <n v="2"/>
    <b v="0"/>
    <s v="theater/musical"/>
    <m/>
    <m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08:05:58"/>
    <n v="1485522358"/>
    <x v="3888"/>
    <b v="0"/>
    <n v="14"/>
    <b v="0"/>
    <s v="theater/plays"/>
    <m/>
    <m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18:26:00"/>
    <n v="1417651630"/>
    <x v="3889"/>
    <b v="0"/>
    <n v="9"/>
    <b v="0"/>
    <s v="theater/plays"/>
    <m/>
    <m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3:12:24"/>
    <n v="1434478344"/>
    <x v="3890"/>
    <b v="0"/>
    <n v="8"/>
    <b v="0"/>
    <s v="theater/plays"/>
    <m/>
    <m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2T23:59:00"/>
    <n v="1424488244"/>
    <x v="3891"/>
    <b v="0"/>
    <n v="7"/>
    <b v="0"/>
    <s v="theater/plays"/>
    <m/>
    <m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2:00:00"/>
    <n v="1408203557"/>
    <x v="3892"/>
    <b v="0"/>
    <n v="0"/>
    <b v="0"/>
    <s v="theater/plays"/>
    <m/>
    <m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1:00:00"/>
    <n v="1400600840"/>
    <x v="3893"/>
    <b v="0"/>
    <n v="84"/>
    <b v="0"/>
    <s v="theater/plays"/>
    <m/>
    <m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5T23:59:00"/>
    <n v="1478386812"/>
    <x v="3894"/>
    <b v="0"/>
    <n v="11"/>
    <b v="0"/>
    <s v="theater/plays"/>
    <m/>
    <m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1:00:18"/>
    <n v="1422424818"/>
    <x v="3895"/>
    <b v="0"/>
    <n v="1"/>
    <b v="0"/>
    <s v="theater/plays"/>
    <m/>
    <m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6T23:36:18"/>
    <n v="1401770178"/>
    <x v="3896"/>
    <b v="0"/>
    <n v="4"/>
    <b v="0"/>
    <s v="theater/plays"/>
    <m/>
    <m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15:58:03"/>
    <n v="1418158683"/>
    <x v="3897"/>
    <b v="0"/>
    <n v="10"/>
    <b v="0"/>
    <s v="theater/plays"/>
    <m/>
    <m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1:00:00"/>
    <n v="1436355270"/>
    <x v="3898"/>
    <b v="0"/>
    <n v="16"/>
    <b v="0"/>
    <s v="theater/plays"/>
    <m/>
    <m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3:36:01"/>
    <n v="1406140561"/>
    <x v="3899"/>
    <b v="0"/>
    <n v="2"/>
    <b v="0"/>
    <s v="theater/plays"/>
    <m/>
    <m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0T21:13:11"/>
    <n v="1431396791"/>
    <x v="3900"/>
    <b v="0"/>
    <n v="5"/>
    <b v="0"/>
    <s v="theater/plays"/>
    <m/>
    <m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4:49:59"/>
    <n v="1447098599"/>
    <x v="3901"/>
    <b v="0"/>
    <n v="1"/>
    <b v="0"/>
    <s v="theater/plays"/>
    <m/>
    <m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07:14:02"/>
    <n v="1476962042"/>
    <x v="3902"/>
    <b v="0"/>
    <n v="31"/>
    <b v="0"/>
    <s v="theater/plays"/>
    <m/>
    <m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4:38:00"/>
    <n v="1435709765"/>
    <x v="3903"/>
    <b v="0"/>
    <n v="0"/>
    <b v="0"/>
    <s v="theater/plays"/>
    <m/>
    <m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0:04:00"/>
    <n v="1427866200"/>
    <x v="3904"/>
    <b v="0"/>
    <n v="2"/>
    <b v="0"/>
    <s v="theater/plays"/>
    <m/>
    <m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18:00:00"/>
    <n v="1430405903"/>
    <x v="3905"/>
    <b v="0"/>
    <n v="7"/>
    <b v="0"/>
    <s v="theater/plays"/>
    <m/>
    <m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08:25:00"/>
    <n v="1432072893"/>
    <x v="3906"/>
    <b v="0"/>
    <n v="16"/>
    <b v="0"/>
    <s v="theater/plays"/>
    <m/>
    <m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15:08:00"/>
    <n v="1411587606"/>
    <x v="3907"/>
    <b v="0"/>
    <n v="4"/>
    <b v="0"/>
    <s v="theater/plays"/>
    <m/>
    <m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8T22:14:56"/>
    <n v="1405307696"/>
    <x v="3908"/>
    <b v="0"/>
    <n v="4"/>
    <b v="0"/>
    <s v="theater/plays"/>
    <m/>
    <m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3:37:22"/>
    <n v="1407832642"/>
    <x v="3909"/>
    <b v="0"/>
    <n v="4"/>
    <b v="0"/>
    <s v="theater/plays"/>
    <m/>
    <m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3:09:57"/>
    <n v="1439057397"/>
    <x v="3910"/>
    <b v="0"/>
    <n v="3"/>
    <b v="0"/>
    <s v="theater/plays"/>
    <m/>
    <m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15:29:37"/>
    <n v="1414438177"/>
    <x v="3911"/>
    <b v="0"/>
    <n v="36"/>
    <b v="0"/>
    <s v="theater/plays"/>
    <m/>
    <m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4T23:35:00"/>
    <n v="1424759330"/>
    <x v="3912"/>
    <b v="0"/>
    <n v="1"/>
    <b v="0"/>
    <s v="theater/plays"/>
    <m/>
    <m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1:04:09"/>
    <n v="1446267849"/>
    <x v="3913"/>
    <b v="0"/>
    <n v="7"/>
    <b v="0"/>
    <s v="theater/plays"/>
    <m/>
    <m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17:59:00"/>
    <n v="1429558756"/>
    <x v="3914"/>
    <b v="0"/>
    <n v="27"/>
    <b v="0"/>
    <s v="theater/plays"/>
    <m/>
    <m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18:38:29"/>
    <n v="1462232309"/>
    <x v="3915"/>
    <b v="0"/>
    <n v="1"/>
    <b v="0"/>
    <s v="theater/plays"/>
    <m/>
    <m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06:19:12"/>
    <n v="1462360752"/>
    <x v="3916"/>
    <b v="0"/>
    <n v="0"/>
    <b v="0"/>
    <s v="theater/plays"/>
    <m/>
    <m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07:39:21"/>
    <n v="1407847161"/>
    <x v="3917"/>
    <b v="0"/>
    <n v="1"/>
    <b v="0"/>
    <s v="theater/plays"/>
    <m/>
    <m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1:00:00"/>
    <n v="1406131023"/>
    <x v="3918"/>
    <b v="0"/>
    <n v="3"/>
    <b v="0"/>
    <s v="theater/plays"/>
    <m/>
    <m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7T19:00:00"/>
    <n v="1450628773"/>
    <x v="3919"/>
    <b v="0"/>
    <n v="3"/>
    <b v="0"/>
    <s v="theater/plays"/>
    <m/>
    <m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05:17:40"/>
    <n v="1476436660"/>
    <x v="3920"/>
    <b v="0"/>
    <n v="3"/>
    <b v="0"/>
    <s v="theater/plays"/>
    <m/>
    <m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3:00:00"/>
    <n v="1413291655"/>
    <x v="3921"/>
    <b v="0"/>
    <n v="0"/>
    <b v="0"/>
    <s v="theater/plays"/>
    <m/>
    <m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18:00:00"/>
    <n v="1421432810"/>
    <x v="3922"/>
    <b v="0"/>
    <n v="6"/>
    <b v="0"/>
    <s v="theater/plays"/>
    <m/>
    <m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18:31:11"/>
    <n v="1426203071"/>
    <x v="3923"/>
    <b v="0"/>
    <n v="17"/>
    <b v="0"/>
    <s v="theater/plays"/>
    <m/>
    <m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18:02:02"/>
    <n v="1401231722"/>
    <x v="3924"/>
    <b v="0"/>
    <n v="40"/>
    <b v="0"/>
    <s v="theater/plays"/>
    <m/>
    <m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15:53:59"/>
    <n v="1404161639"/>
    <x v="3925"/>
    <b v="0"/>
    <n v="3"/>
    <b v="0"/>
    <s v="theater/plays"/>
    <m/>
    <m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6T21:02:28"/>
    <n v="1417053748"/>
    <x v="3926"/>
    <b v="0"/>
    <n v="1"/>
    <b v="0"/>
    <s v="theater/plays"/>
    <m/>
    <m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1:25:04"/>
    <n v="1404973504"/>
    <x v="3927"/>
    <b v="0"/>
    <n v="2"/>
    <b v="0"/>
    <s v="theater/plays"/>
    <m/>
    <m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5T23:59:00"/>
    <n v="1442593427"/>
    <x v="3928"/>
    <b v="0"/>
    <n v="7"/>
    <b v="0"/>
    <s v="theater/plays"/>
    <m/>
    <m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4:51:05"/>
    <n v="1471636265"/>
    <x v="3929"/>
    <b v="0"/>
    <n v="14"/>
    <b v="0"/>
    <s v="theater/plays"/>
    <m/>
    <m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1:00:00"/>
    <n v="1457078868"/>
    <x v="3930"/>
    <b v="0"/>
    <n v="0"/>
    <b v="0"/>
    <s v="theater/plays"/>
    <m/>
    <m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5T22:38:27"/>
    <n v="1439350707"/>
    <x v="3931"/>
    <b v="0"/>
    <n v="0"/>
    <b v="0"/>
    <s v="theater/plays"/>
    <m/>
    <m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5T22:02:44"/>
    <n v="1455508964"/>
    <x v="3932"/>
    <b v="0"/>
    <n v="1"/>
    <b v="0"/>
    <s v="theater/plays"/>
    <m/>
    <m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6T19:43:00"/>
    <n v="1466205262"/>
    <x v="3933"/>
    <b v="0"/>
    <n v="12"/>
    <b v="0"/>
    <s v="theater/plays"/>
    <m/>
    <m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08:00:00"/>
    <n v="1439827639"/>
    <x v="3934"/>
    <b v="0"/>
    <n v="12"/>
    <b v="0"/>
    <s v="theater/plays"/>
    <m/>
    <m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0:45:46"/>
    <n v="1438789546"/>
    <x v="3935"/>
    <b v="0"/>
    <n v="23"/>
    <b v="0"/>
    <s v="theater/plays"/>
    <m/>
    <m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2:18:40"/>
    <n v="1477981120"/>
    <x v="3936"/>
    <b v="0"/>
    <n v="0"/>
    <b v="0"/>
    <s v="theater/plays"/>
    <m/>
    <m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0:09:20"/>
    <n v="1465830560"/>
    <x v="3937"/>
    <b v="0"/>
    <n v="10"/>
    <b v="0"/>
    <s v="theater/plays"/>
    <m/>
    <m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16:44:14"/>
    <n v="1432763054"/>
    <x v="3938"/>
    <b v="0"/>
    <n v="5"/>
    <b v="0"/>
    <s v="theater/plays"/>
    <m/>
    <m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6T23:30:00"/>
    <n v="1412328979"/>
    <x v="3939"/>
    <b v="0"/>
    <n v="1"/>
    <b v="0"/>
    <s v="theater/plays"/>
    <m/>
    <m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06:49:11"/>
    <n v="1416311351"/>
    <x v="3940"/>
    <b v="0"/>
    <n v="2"/>
    <b v="0"/>
    <s v="theater/plays"/>
    <m/>
    <m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4T20:00:00"/>
    <n v="1414505137"/>
    <x v="3941"/>
    <b v="0"/>
    <n v="2"/>
    <b v="0"/>
    <s v="theater/plays"/>
    <m/>
    <m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16:41:54"/>
    <n v="1429306914"/>
    <x v="3942"/>
    <b v="0"/>
    <n v="0"/>
    <b v="0"/>
    <s v="theater/plays"/>
    <m/>
    <m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1:50:00"/>
    <n v="1443811268"/>
    <x v="3943"/>
    <b v="0"/>
    <n v="13"/>
    <b v="0"/>
    <s v="theater/plays"/>
    <m/>
    <m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0:54:35"/>
    <n v="1438098875"/>
    <x v="3944"/>
    <b v="0"/>
    <n v="0"/>
    <b v="0"/>
    <s v="theater/plays"/>
    <m/>
    <m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4:14:28"/>
    <n v="1429125268"/>
    <x v="3945"/>
    <b v="0"/>
    <n v="1"/>
    <b v="0"/>
    <s v="theater/plays"/>
    <m/>
    <m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3:00:00"/>
    <n v="1422388822"/>
    <x v="3946"/>
    <b v="0"/>
    <n v="5"/>
    <b v="0"/>
    <s v="theater/plays"/>
    <m/>
    <m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1T22:25:44"/>
    <n v="1472786744"/>
    <x v="3947"/>
    <b v="0"/>
    <n v="2"/>
    <b v="0"/>
    <s v="theater/plays"/>
    <m/>
    <m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2:48:43"/>
    <n v="1404892123"/>
    <x v="3948"/>
    <b v="0"/>
    <n v="0"/>
    <b v="0"/>
    <s v="theater/plays"/>
    <m/>
    <m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0T21:53:41"/>
    <n v="1421031221"/>
    <x v="3949"/>
    <b v="0"/>
    <n v="32"/>
    <b v="0"/>
    <s v="theater/plays"/>
    <m/>
    <m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3:35:00"/>
    <n v="1457628680"/>
    <x v="3950"/>
    <b v="0"/>
    <n v="1"/>
    <b v="0"/>
    <s v="theater/plays"/>
    <m/>
    <m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3:49:02"/>
    <n v="1457120942"/>
    <x v="3951"/>
    <b v="0"/>
    <n v="1"/>
    <b v="0"/>
    <s v="theater/plays"/>
    <m/>
    <m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3:58:10"/>
    <n v="1440701890"/>
    <x v="3952"/>
    <b v="0"/>
    <n v="1"/>
    <b v="0"/>
    <s v="theater/plays"/>
    <m/>
    <m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18:29:00"/>
    <n v="1467162586"/>
    <x v="3953"/>
    <b v="0"/>
    <n v="0"/>
    <b v="0"/>
    <s v="theater/plays"/>
    <m/>
    <m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0:37:44"/>
    <n v="1400168264"/>
    <x v="3954"/>
    <b v="0"/>
    <n v="0"/>
    <b v="0"/>
    <s v="theater/plays"/>
    <m/>
    <m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16:22:21"/>
    <n v="1446150141"/>
    <x v="3955"/>
    <b v="0"/>
    <n v="8"/>
    <b v="0"/>
    <s v="theater/plays"/>
    <m/>
    <m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4T19:20:00"/>
    <n v="1459203727"/>
    <x v="3956"/>
    <b v="0"/>
    <n v="0"/>
    <b v="0"/>
    <s v="theater/plays"/>
    <m/>
    <m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18:25:54"/>
    <n v="1464045954"/>
    <x v="3957"/>
    <b v="0"/>
    <n v="1"/>
    <b v="0"/>
    <s v="theater/plays"/>
    <m/>
    <m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09:00:00"/>
    <n v="1403822912"/>
    <x v="3958"/>
    <b v="0"/>
    <n v="16"/>
    <b v="0"/>
    <s v="theater/plays"/>
    <m/>
    <m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3:55:56"/>
    <n v="1409338556"/>
    <x v="3959"/>
    <b v="0"/>
    <n v="12"/>
    <b v="0"/>
    <s v="theater/plays"/>
    <m/>
    <m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15:17:36"/>
    <n v="1449260256"/>
    <x v="3960"/>
    <b v="0"/>
    <n v="4"/>
    <b v="0"/>
    <s v="theater/plays"/>
    <m/>
    <m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16:23:30"/>
    <n v="1397683410"/>
    <x v="3961"/>
    <b v="0"/>
    <n v="2"/>
    <b v="0"/>
    <s v="theater/plays"/>
    <m/>
    <m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09:54:54"/>
    <n v="1446562494"/>
    <x v="3962"/>
    <b v="0"/>
    <n v="3"/>
    <b v="0"/>
    <s v="theater/plays"/>
    <m/>
    <m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7T23:41:57"/>
    <n v="1445226117"/>
    <x v="3963"/>
    <b v="0"/>
    <n v="0"/>
    <b v="0"/>
    <s v="theater/plays"/>
    <m/>
    <m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1:19:46"/>
    <n v="1424279986"/>
    <x v="3964"/>
    <b v="0"/>
    <n v="3"/>
    <b v="0"/>
    <s v="theater/plays"/>
    <m/>
    <m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3T23:39:40"/>
    <n v="1455428380"/>
    <x v="3965"/>
    <b v="0"/>
    <n v="4"/>
    <b v="0"/>
    <s v="theater/plays"/>
    <m/>
    <m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3T21:59:00"/>
    <n v="1402506278"/>
    <x v="3966"/>
    <b v="0"/>
    <n v="2"/>
    <b v="0"/>
    <s v="theater/plays"/>
    <m/>
    <m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1:58:27"/>
    <n v="1486191507"/>
    <x v="3967"/>
    <b v="0"/>
    <n v="10"/>
    <b v="0"/>
    <s v="theater/plays"/>
    <m/>
    <m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4:34:33"/>
    <n v="1458761673"/>
    <x v="3968"/>
    <b v="0"/>
    <n v="11"/>
    <b v="0"/>
    <s v="theater/plays"/>
    <m/>
    <m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8T22:55:00"/>
    <n v="1471638646"/>
    <x v="3969"/>
    <b v="0"/>
    <n v="6"/>
    <b v="0"/>
    <s v="theater/plays"/>
    <m/>
    <m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15:43:31"/>
    <n v="1458333811"/>
    <x v="3970"/>
    <b v="0"/>
    <n v="2"/>
    <b v="0"/>
    <s v="theater/plays"/>
    <m/>
    <m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07:52:06"/>
    <n v="1403355126"/>
    <x v="3971"/>
    <b v="0"/>
    <n v="6"/>
    <b v="0"/>
    <s v="theater/plays"/>
    <m/>
    <m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5T20:37:14"/>
    <n v="1418002634"/>
    <x v="3972"/>
    <b v="0"/>
    <n v="8"/>
    <b v="0"/>
    <s v="theater/plays"/>
    <m/>
    <m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8T23:00:00"/>
    <n v="1460219110"/>
    <x v="3973"/>
    <b v="0"/>
    <n v="37"/>
    <b v="0"/>
    <s v="theater/plays"/>
    <m/>
    <m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08:07:28"/>
    <n v="1462280848"/>
    <x v="3974"/>
    <b v="0"/>
    <n v="11"/>
    <b v="0"/>
    <s v="theater/plays"/>
    <m/>
    <m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15:48:18"/>
    <n v="1465850898"/>
    <x v="3975"/>
    <b v="0"/>
    <n v="0"/>
    <b v="0"/>
    <s v="theater/plays"/>
    <m/>
    <m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2:00:00"/>
    <n v="1405024561"/>
    <x v="3976"/>
    <b v="0"/>
    <n v="10"/>
    <b v="0"/>
    <s v="theater/plays"/>
    <m/>
    <m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3:55:32"/>
    <n v="1466621732"/>
    <x v="3977"/>
    <b v="0"/>
    <n v="6"/>
    <b v="0"/>
    <s v="theater/plays"/>
    <m/>
    <m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0:25:53"/>
    <n v="1417533953"/>
    <x v="3978"/>
    <b v="0"/>
    <n v="8"/>
    <b v="0"/>
    <s v="theater/plays"/>
    <m/>
    <m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15:00:00"/>
    <n v="1425678057"/>
    <x v="3979"/>
    <b v="0"/>
    <n v="6"/>
    <b v="0"/>
    <s v="theater/plays"/>
    <m/>
    <m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09:22:27"/>
    <n v="1401978147"/>
    <x v="3980"/>
    <b v="0"/>
    <n v="7"/>
    <b v="0"/>
    <s v="theater/plays"/>
    <m/>
    <m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6T23:19:09"/>
    <n v="1463545149"/>
    <x v="3981"/>
    <b v="0"/>
    <n v="7"/>
    <b v="0"/>
    <s v="theater/plays"/>
    <m/>
    <m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4:26:20"/>
    <n v="1431113180"/>
    <x v="3982"/>
    <b v="0"/>
    <n v="5"/>
    <b v="0"/>
    <s v="theater/plays"/>
    <m/>
    <m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1:59:00"/>
    <n v="1397854356"/>
    <x v="3983"/>
    <b v="0"/>
    <n v="46"/>
    <b v="0"/>
    <s v="theater/plays"/>
    <m/>
    <m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7T19:00:00"/>
    <n v="1412809644"/>
    <x v="3984"/>
    <b v="0"/>
    <n v="10"/>
    <b v="0"/>
    <s v="theater/plays"/>
    <m/>
    <m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16:05:00"/>
    <n v="1454173120"/>
    <x v="3985"/>
    <b v="0"/>
    <n v="19"/>
    <b v="0"/>
    <s v="theater/plays"/>
    <m/>
    <m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08:04:00"/>
    <n v="1460034594"/>
    <x v="3986"/>
    <b v="0"/>
    <n v="13"/>
    <b v="0"/>
    <s v="theater/plays"/>
    <m/>
    <m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17:11:30"/>
    <n v="1399414290"/>
    <x v="3987"/>
    <b v="0"/>
    <n v="13"/>
    <b v="0"/>
    <s v="theater/plays"/>
    <m/>
    <m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8T20:56:53"/>
    <n v="1439517413"/>
    <x v="3988"/>
    <b v="0"/>
    <n v="4"/>
    <b v="0"/>
    <s v="theater/plays"/>
    <m/>
    <m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3:59:41"/>
    <n v="1444413581"/>
    <x v="3989"/>
    <b v="0"/>
    <n v="0"/>
    <b v="0"/>
    <s v="theater/plays"/>
    <m/>
    <m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1:08:13"/>
    <n v="1454342893"/>
    <x v="3990"/>
    <b v="0"/>
    <n v="3"/>
    <b v="0"/>
    <s v="theater/plays"/>
    <m/>
    <m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0:28:02"/>
    <n v="1430494082"/>
    <x v="3991"/>
    <b v="0"/>
    <n v="1"/>
    <b v="0"/>
    <s v="theater/plays"/>
    <m/>
    <m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18:34:19"/>
    <n v="1444689259"/>
    <x v="3992"/>
    <b v="0"/>
    <n v="9"/>
    <b v="0"/>
    <s v="theater/plays"/>
    <m/>
    <m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15:45:12"/>
    <n v="1428957912"/>
    <x v="3993"/>
    <b v="0"/>
    <n v="1"/>
    <b v="0"/>
    <s v="theater/plays"/>
    <m/>
    <m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4:21:30"/>
    <n v="1403169690"/>
    <x v="3994"/>
    <b v="0"/>
    <n v="1"/>
    <b v="0"/>
    <s v="theater/plays"/>
    <m/>
    <m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06:27:00"/>
    <n v="1421339077"/>
    <x v="3995"/>
    <b v="0"/>
    <n v="4"/>
    <b v="0"/>
    <s v="theater/plays"/>
    <m/>
    <m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1:04:00"/>
    <n v="1415341464"/>
    <x v="3996"/>
    <b v="0"/>
    <n v="17"/>
    <b v="0"/>
    <s v="theater/plays"/>
    <m/>
    <m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3:23:41"/>
    <n v="1425633821"/>
    <x v="3997"/>
    <b v="0"/>
    <n v="0"/>
    <b v="0"/>
    <s v="theater/plays"/>
    <m/>
    <m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17:07:06"/>
    <n v="1424992026"/>
    <x v="3998"/>
    <b v="0"/>
    <n v="12"/>
    <b v="0"/>
    <s v="theater/plays"/>
    <m/>
    <m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4:51:49"/>
    <n v="1406058798"/>
    <x v="3999"/>
    <b v="0"/>
    <n v="14"/>
    <b v="0"/>
    <s v="theater/plays"/>
    <m/>
    <m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09:29:18"/>
    <n v="1457450958"/>
    <x v="4000"/>
    <b v="0"/>
    <n v="1"/>
    <b v="0"/>
    <s v="theater/plays"/>
    <m/>
    <m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4:00:00"/>
    <n v="1486681708"/>
    <x v="4001"/>
    <b v="0"/>
    <n v="14"/>
    <b v="0"/>
    <s v="theater/plays"/>
    <m/>
    <m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6T20:02:41"/>
    <n v="1409187761"/>
    <x v="4002"/>
    <b v="0"/>
    <n v="4"/>
    <b v="0"/>
    <s v="theater/plays"/>
    <m/>
    <m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09:05:47"/>
    <n v="1421417147"/>
    <x v="4003"/>
    <b v="0"/>
    <n v="2"/>
    <b v="0"/>
    <s v="theater/plays"/>
    <m/>
    <m/>
    <x v="1"/>
    <s v="plays"/>
  </r>
  <r>
    <n v="4004"/>
    <s v="South Florida Tours"/>
    <s v="Help Launch The Queen Into South Florida!"/>
    <n v="500"/>
    <n v="1"/>
    <x v="2"/>
    <s v="US"/>
    <s v="USD"/>
    <n v="1412740457"/>
    <d v="2014-10-07T22:54:17"/>
    <n v="1410148457"/>
    <x v="4004"/>
    <b v="0"/>
    <n v="1"/>
    <b v="0"/>
    <s v="theater/plays"/>
    <m/>
    <m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4:23:05"/>
    <n v="1408648985"/>
    <x v="4005"/>
    <b v="0"/>
    <n v="2"/>
    <b v="0"/>
    <s v="theater/plays"/>
    <m/>
    <m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3:33:07"/>
    <n v="1453487587"/>
    <x v="4006"/>
    <b v="0"/>
    <n v="1"/>
    <b v="0"/>
    <s v="theater/plays"/>
    <m/>
    <m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1:28:00"/>
    <n v="1406572381"/>
    <x v="4007"/>
    <b v="0"/>
    <n v="1"/>
    <b v="0"/>
    <s v="theater/plays"/>
    <m/>
    <m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18:08:27"/>
    <n v="1435014507"/>
    <x v="4008"/>
    <b v="0"/>
    <n v="4"/>
    <b v="0"/>
    <s v="theater/plays"/>
    <m/>
    <m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1:49:20"/>
    <n v="1406825360"/>
    <x v="4009"/>
    <b v="0"/>
    <n v="3"/>
    <b v="0"/>
    <s v="theater/plays"/>
    <m/>
    <m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3:29:26"/>
    <n v="1412879366"/>
    <x v="4010"/>
    <b v="0"/>
    <n v="38"/>
    <b v="0"/>
    <s v="theater/plays"/>
    <m/>
    <m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08:04:38"/>
    <n v="1419858278"/>
    <x v="4011"/>
    <b v="0"/>
    <n v="4"/>
    <b v="0"/>
    <s v="theater/plays"/>
    <m/>
    <m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08:04:09"/>
    <n v="1427979849"/>
    <x v="4012"/>
    <b v="0"/>
    <n v="0"/>
    <b v="0"/>
    <s v="theater/plays"/>
    <m/>
    <m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2:13:43"/>
    <n v="1421478823"/>
    <x v="4013"/>
    <b v="0"/>
    <n v="2"/>
    <b v="0"/>
    <s v="theater/plays"/>
    <m/>
    <m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0:54:29"/>
    <n v="1455861269"/>
    <x v="4014"/>
    <b v="0"/>
    <n v="0"/>
    <b v="0"/>
    <s v="theater/plays"/>
    <m/>
    <m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3:44:23"/>
    <n v="1434739463"/>
    <x v="4015"/>
    <b v="0"/>
    <n v="1"/>
    <b v="0"/>
    <s v="theater/plays"/>
    <m/>
    <m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15:56:40"/>
    <n v="1408395400"/>
    <x v="4016"/>
    <b v="0"/>
    <n v="7"/>
    <b v="0"/>
    <s v="theater/plays"/>
    <m/>
    <m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1:07:54"/>
    <n v="1407254874"/>
    <x v="4017"/>
    <b v="0"/>
    <n v="2"/>
    <b v="0"/>
    <s v="theater/plays"/>
    <m/>
    <m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16:51:48"/>
    <n v="1473285108"/>
    <x v="4018"/>
    <b v="0"/>
    <n v="4"/>
    <b v="0"/>
    <s v="theater/plays"/>
    <m/>
    <m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1:28:00"/>
    <n v="1455725596"/>
    <x v="4019"/>
    <b v="0"/>
    <n v="4"/>
    <b v="0"/>
    <s v="theater/plays"/>
    <m/>
    <m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3T22:34:59"/>
    <n v="1424579699"/>
    <x v="4020"/>
    <b v="0"/>
    <n v="3"/>
    <b v="0"/>
    <s v="theater/plays"/>
    <m/>
    <m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16:52:38"/>
    <n v="1409176358"/>
    <x v="4021"/>
    <b v="0"/>
    <n v="2"/>
    <b v="0"/>
    <s v="theater/plays"/>
    <m/>
    <m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1-31T21:54:00"/>
    <n v="1418824867"/>
    <x v="4022"/>
    <b v="0"/>
    <n v="197"/>
    <b v="0"/>
    <s v="theater/plays"/>
    <m/>
    <m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17:59:23"/>
    <n v="1454975963"/>
    <x v="4023"/>
    <b v="0"/>
    <n v="0"/>
    <b v="0"/>
    <s v="theater/plays"/>
    <m/>
    <m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1:04:57"/>
    <n v="1438445097"/>
    <x v="4024"/>
    <b v="0"/>
    <n v="1"/>
    <b v="0"/>
    <s v="theater/plays"/>
    <m/>
    <m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0:42:16"/>
    <n v="1432705336"/>
    <x v="4025"/>
    <b v="0"/>
    <n v="4"/>
    <b v="0"/>
    <s v="theater/plays"/>
    <m/>
    <m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1:43:59"/>
    <n v="1444059839"/>
    <x v="4026"/>
    <b v="0"/>
    <n v="0"/>
    <b v="0"/>
    <s v="theater/plays"/>
    <m/>
    <m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2T20:00:00"/>
    <n v="1486077481"/>
    <x v="4027"/>
    <b v="0"/>
    <n v="7"/>
    <b v="0"/>
    <s v="theater/plays"/>
    <m/>
    <m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17:31:40"/>
    <n v="1399415500"/>
    <x v="4028"/>
    <b v="0"/>
    <n v="11"/>
    <b v="0"/>
    <s v="theater/plays"/>
    <m/>
    <m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3T19:36:10"/>
    <n v="1447461370"/>
    <x v="4029"/>
    <b v="0"/>
    <n v="0"/>
    <b v="0"/>
    <s v="theater/plays"/>
    <m/>
    <m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3:49:00"/>
    <n v="1452008599"/>
    <x v="4030"/>
    <b v="0"/>
    <n v="6"/>
    <b v="0"/>
    <s v="theater/plays"/>
    <m/>
    <m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0:02:44"/>
    <n v="1414591364"/>
    <x v="4031"/>
    <b v="0"/>
    <n v="0"/>
    <b v="0"/>
    <s v="theater/plays"/>
    <m/>
    <m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15:25:16"/>
    <n v="1445023516"/>
    <x v="4032"/>
    <b v="0"/>
    <n v="7"/>
    <b v="0"/>
    <s v="theater/plays"/>
    <m/>
    <m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4:00:00"/>
    <n v="1472711224"/>
    <x v="4033"/>
    <b v="0"/>
    <n v="94"/>
    <b v="0"/>
    <s v="theater/plays"/>
    <m/>
    <m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16:44:10"/>
    <n v="1425509050"/>
    <x v="4034"/>
    <b v="0"/>
    <n v="2"/>
    <b v="0"/>
    <s v="theater/plays"/>
    <m/>
    <m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16:11:27"/>
    <n v="1411333887"/>
    <x v="4035"/>
    <b v="0"/>
    <n v="25"/>
    <b v="0"/>
    <s v="theater/plays"/>
    <m/>
    <m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17:30:00"/>
    <n v="1402784964"/>
    <x v="4036"/>
    <b v="0"/>
    <n v="17"/>
    <b v="0"/>
    <s v="theater/plays"/>
    <m/>
    <m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09:25:00"/>
    <n v="1462585315"/>
    <x v="4037"/>
    <b v="0"/>
    <n v="2"/>
    <b v="0"/>
    <s v="theater/plays"/>
    <m/>
    <m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4:10:10"/>
    <n v="1408389010"/>
    <x v="4038"/>
    <b v="0"/>
    <n v="4"/>
    <b v="0"/>
    <s v="theater/plays"/>
    <m/>
    <m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0:59:00"/>
    <n v="1446048367"/>
    <x v="4039"/>
    <b v="0"/>
    <n v="5"/>
    <b v="0"/>
    <s v="theater/plays"/>
    <m/>
    <m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7T22:00:00"/>
    <n v="1432100004"/>
    <x v="4040"/>
    <b v="0"/>
    <n v="2"/>
    <b v="0"/>
    <s v="theater/plays"/>
    <m/>
    <m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06:22:34"/>
    <n v="1467976954"/>
    <x v="4041"/>
    <b v="0"/>
    <n v="2"/>
    <b v="0"/>
    <s v="theater/plays"/>
    <m/>
    <m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4:16:00"/>
    <n v="1419213664"/>
    <x v="4042"/>
    <b v="0"/>
    <n v="3"/>
    <b v="0"/>
    <s v="theater/plays"/>
    <m/>
    <m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17:58:45"/>
    <n v="1415228325"/>
    <x v="4043"/>
    <b v="0"/>
    <n v="0"/>
    <b v="0"/>
    <s v="theater/plays"/>
    <m/>
    <m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0:00:00"/>
    <n v="1426050982"/>
    <x v="4044"/>
    <b v="0"/>
    <n v="4"/>
    <b v="0"/>
    <s v="theater/plays"/>
    <m/>
    <m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0T23:49:49"/>
    <n v="1406004589"/>
    <x v="4045"/>
    <b v="0"/>
    <n v="1"/>
    <b v="0"/>
    <s v="theater/plays"/>
    <m/>
    <m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0:36:50"/>
    <n v="1411400210"/>
    <x v="4046"/>
    <b v="0"/>
    <n v="12"/>
    <b v="0"/>
    <s v="theater/plays"/>
    <m/>
    <m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0T20:00:00"/>
    <n v="1418862743"/>
    <x v="4047"/>
    <b v="0"/>
    <n v="4"/>
    <b v="0"/>
    <s v="theater/plays"/>
    <m/>
    <m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06:13:07"/>
    <n v="1457352787"/>
    <x v="4048"/>
    <b v="0"/>
    <n v="91"/>
    <b v="0"/>
    <s v="theater/plays"/>
    <m/>
    <m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18:00:15"/>
    <n v="1434322815"/>
    <x v="4049"/>
    <b v="0"/>
    <n v="1"/>
    <b v="0"/>
    <s v="theater/plays"/>
    <m/>
    <m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0:16:31"/>
    <n v="1411485391"/>
    <x v="4050"/>
    <b v="0"/>
    <n v="1"/>
    <b v="0"/>
    <s v="theater/plays"/>
    <m/>
    <m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1:53:00"/>
    <n v="1399058797"/>
    <x v="4051"/>
    <b v="0"/>
    <n v="0"/>
    <b v="0"/>
    <s v="theater/plays"/>
    <m/>
    <m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16:05:16"/>
    <n v="1408050316"/>
    <x v="4052"/>
    <b v="0"/>
    <n v="13"/>
    <b v="0"/>
    <s v="theater/plays"/>
    <m/>
    <m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15:00:00"/>
    <n v="1413477228"/>
    <x v="4053"/>
    <b v="0"/>
    <n v="2"/>
    <b v="0"/>
    <s v="theater/plays"/>
    <m/>
    <m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09-30T23:00:00"/>
    <n v="1472674285"/>
    <x v="4054"/>
    <b v="0"/>
    <n v="0"/>
    <b v="0"/>
    <s v="theater/plays"/>
    <m/>
    <m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0:33:51"/>
    <n v="1400600031"/>
    <x v="4055"/>
    <b v="0"/>
    <n v="21"/>
    <b v="0"/>
    <s v="theater/plays"/>
    <m/>
    <m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4:59:00"/>
    <n v="1465856639"/>
    <x v="4056"/>
    <b v="0"/>
    <n v="9"/>
    <b v="0"/>
    <s v="theater/plays"/>
    <m/>
    <m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18:00:00"/>
    <n v="1446506080"/>
    <x v="4057"/>
    <b v="0"/>
    <n v="6"/>
    <b v="0"/>
    <s v="theater/plays"/>
    <m/>
    <m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3-31T22:59:00"/>
    <n v="1458178044"/>
    <x v="4058"/>
    <b v="0"/>
    <n v="4"/>
    <b v="0"/>
    <s v="theater/plays"/>
    <m/>
    <m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5T22:00:00"/>
    <n v="1408116152"/>
    <x v="4059"/>
    <b v="0"/>
    <n v="7"/>
    <b v="0"/>
    <s v="theater/plays"/>
    <m/>
    <m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1:00:00"/>
    <n v="1400604056"/>
    <x v="4060"/>
    <b v="0"/>
    <n v="5"/>
    <b v="0"/>
    <s v="theater/plays"/>
    <m/>
    <m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0T21:23:43"/>
    <n v="1456025023"/>
    <x v="4061"/>
    <b v="0"/>
    <n v="0"/>
    <b v="0"/>
    <s v="theater/plays"/>
    <m/>
    <m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2:44:28"/>
    <n v="1464889468"/>
    <x v="4062"/>
    <b v="0"/>
    <n v="3"/>
    <b v="0"/>
    <s v="theater/plays"/>
    <m/>
    <m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1:21:24"/>
    <n v="1401294084"/>
    <x v="4063"/>
    <b v="0"/>
    <n v="9"/>
    <b v="0"/>
    <s v="theater/plays"/>
    <m/>
    <m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09:07:06"/>
    <n v="1427724426"/>
    <x v="4064"/>
    <b v="0"/>
    <n v="6"/>
    <b v="0"/>
    <s v="theater/plays"/>
    <m/>
    <m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17:50:11"/>
    <n v="1405291811"/>
    <x v="4065"/>
    <b v="0"/>
    <n v="4"/>
    <b v="0"/>
    <s v="theater/plays"/>
    <m/>
    <m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8T19:56:28"/>
    <n v="1461027388"/>
    <x v="4066"/>
    <b v="0"/>
    <n v="1"/>
    <b v="0"/>
    <s v="theater/plays"/>
    <m/>
    <m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7T21:49:10"/>
    <n v="1439952550"/>
    <x v="4067"/>
    <b v="0"/>
    <n v="17"/>
    <b v="0"/>
    <s v="theater/plays"/>
    <m/>
    <m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18:05:00"/>
    <n v="1481756855"/>
    <x v="4068"/>
    <b v="0"/>
    <n v="1"/>
    <b v="0"/>
    <s v="theater/plays"/>
    <m/>
    <m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07:00:00"/>
    <n v="1421596356"/>
    <x v="4069"/>
    <b v="0"/>
    <n v="13"/>
    <b v="0"/>
    <s v="theater/plays"/>
    <m/>
    <m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2-28T22:00:00"/>
    <n v="1422374420"/>
    <x v="4070"/>
    <b v="0"/>
    <n v="6"/>
    <b v="0"/>
    <s v="theater/plays"/>
    <m/>
    <m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4:18:51"/>
    <n v="1480187931"/>
    <x v="4071"/>
    <b v="0"/>
    <n v="0"/>
    <b v="0"/>
    <s v="theater/plays"/>
    <m/>
    <m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3:35:11"/>
    <n v="1403462111"/>
    <x v="4072"/>
    <b v="0"/>
    <n v="2"/>
    <b v="0"/>
    <s v="theater/plays"/>
    <m/>
    <m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8T23:00:00"/>
    <n v="1426407426"/>
    <x v="4073"/>
    <b v="0"/>
    <n v="2"/>
    <b v="0"/>
    <s v="theater/plays"/>
    <m/>
    <m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09:16:15"/>
    <n v="1444137375"/>
    <x v="4074"/>
    <b v="0"/>
    <n v="21"/>
    <b v="0"/>
    <s v="theater/plays"/>
    <m/>
    <m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2:28:00"/>
    <n v="1400547969"/>
    <x v="4075"/>
    <b v="0"/>
    <n v="13"/>
    <b v="0"/>
    <s v="theater/plays"/>
    <m/>
    <m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4:51:00"/>
    <n v="1411499149"/>
    <x v="4076"/>
    <b v="0"/>
    <n v="0"/>
    <b v="0"/>
    <s v="theater/plays"/>
    <m/>
    <m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2:03:14"/>
    <n v="1479747794"/>
    <x v="4077"/>
    <b v="0"/>
    <n v="6"/>
    <b v="0"/>
    <s v="theater/plays"/>
    <m/>
    <m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3:54:02"/>
    <n v="1482951242"/>
    <x v="4078"/>
    <b v="0"/>
    <n v="0"/>
    <b v="0"/>
    <s v="theater/plays"/>
    <m/>
    <m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17:32:01"/>
    <n v="1463783521"/>
    <x v="4079"/>
    <b v="0"/>
    <n v="1"/>
    <b v="0"/>
    <s v="theater/plays"/>
    <m/>
    <m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3:54:00"/>
    <n v="1463849116"/>
    <x v="4080"/>
    <b v="0"/>
    <n v="0"/>
    <b v="0"/>
    <s v="theater/plays"/>
    <m/>
    <m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07:57:05"/>
    <n v="1423231025"/>
    <x v="4081"/>
    <b v="0"/>
    <n v="12"/>
    <b v="0"/>
    <s v="theater/plays"/>
    <m/>
    <m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18:00:00"/>
    <n v="1446179553"/>
    <x v="4082"/>
    <b v="0"/>
    <n v="2"/>
    <b v="0"/>
    <s v="theater/plays"/>
    <m/>
    <m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3:16:56"/>
    <n v="1450203416"/>
    <x v="4083"/>
    <b v="0"/>
    <n v="6"/>
    <b v="0"/>
    <s v="theater/plays"/>
    <m/>
    <m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05:28:26"/>
    <n v="1473416906"/>
    <x v="4084"/>
    <b v="0"/>
    <n v="1"/>
    <b v="0"/>
    <s v="theater/plays"/>
    <m/>
    <m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3T22:59:00"/>
    <n v="1424701775"/>
    <x v="4085"/>
    <b v="0"/>
    <n v="1"/>
    <b v="0"/>
    <s v="theater/plays"/>
    <m/>
    <m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0T23:00:00"/>
    <n v="1445985299"/>
    <x v="4086"/>
    <b v="0"/>
    <n v="5"/>
    <b v="0"/>
    <s v="theater/plays"/>
    <m/>
    <m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2:49:46"/>
    <n v="1466185786"/>
    <x v="4087"/>
    <b v="0"/>
    <n v="0"/>
    <b v="0"/>
    <s v="theater/plays"/>
    <m/>
    <m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05:26:00"/>
    <n v="1418827324"/>
    <x v="4088"/>
    <b v="0"/>
    <n v="3"/>
    <b v="0"/>
    <s v="theater/plays"/>
    <m/>
    <m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2:35:00"/>
    <n v="1430242488"/>
    <x v="4089"/>
    <b v="0"/>
    <n v="8"/>
    <b v="0"/>
    <s v="theater/plays"/>
    <m/>
    <m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0:00:00"/>
    <n v="1437754137"/>
    <x v="4090"/>
    <b v="0"/>
    <n v="3"/>
    <b v="0"/>
    <s v="theater/plays"/>
    <m/>
    <m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07:09:11"/>
    <n v="1418818151"/>
    <x v="4091"/>
    <b v="0"/>
    <n v="8"/>
    <b v="0"/>
    <s v="theater/plays"/>
    <m/>
    <m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4T22:40:47"/>
    <n v="1423024847"/>
    <x v="4092"/>
    <b v="0"/>
    <n v="1"/>
    <b v="0"/>
    <s v="theater/plays"/>
    <m/>
    <m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4:34:53"/>
    <n v="1435088093"/>
    <x v="4093"/>
    <b v="0"/>
    <n v="4"/>
    <b v="0"/>
    <s v="theater/plays"/>
    <m/>
    <m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1T23:59:00"/>
    <n v="1410141900"/>
    <x v="4094"/>
    <b v="0"/>
    <n v="8"/>
    <b v="0"/>
    <s v="theater/plays"/>
    <m/>
    <m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8T19:45:50"/>
    <n v="1479516350"/>
    <x v="4095"/>
    <b v="0"/>
    <n v="1"/>
    <b v="0"/>
    <s v="theater/plays"/>
    <m/>
    <m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3:51:00"/>
    <n v="1484484219"/>
    <x v="4096"/>
    <b v="0"/>
    <n v="5"/>
    <b v="0"/>
    <s v="theater/plays"/>
    <m/>
    <m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18:55:00"/>
    <n v="1449431237"/>
    <x v="4097"/>
    <b v="0"/>
    <n v="0"/>
    <b v="0"/>
    <s v="theater/plays"/>
    <m/>
    <m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2:19:57"/>
    <n v="1462468797"/>
    <x v="4098"/>
    <b v="0"/>
    <n v="0"/>
    <b v="0"/>
    <s v="theater/plays"/>
    <m/>
    <m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15:24:33"/>
    <n v="1468959873"/>
    <x v="4099"/>
    <b v="0"/>
    <n v="1"/>
    <b v="0"/>
    <s v="theater/plays"/>
    <m/>
    <m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4T21:59:50"/>
    <n v="1413341990"/>
    <x v="4100"/>
    <b v="0"/>
    <n v="0"/>
    <b v="0"/>
    <s v="theater/plays"/>
    <m/>
    <m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16:41:22"/>
    <n v="1482788482"/>
    <x v="4101"/>
    <b v="0"/>
    <n v="0"/>
    <b v="0"/>
    <s v="theater/plays"/>
    <m/>
    <m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15:21:13"/>
    <n v="1460751673"/>
    <x v="4102"/>
    <b v="0"/>
    <n v="6"/>
    <b v="0"/>
    <s v="theater/plays"/>
    <m/>
    <m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3:32:00"/>
    <n v="1435953566"/>
    <x v="4103"/>
    <b v="0"/>
    <n v="6"/>
    <b v="0"/>
    <s v="theater/plays"/>
    <m/>
    <m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1:40:34"/>
    <n v="1474958434"/>
    <x v="4104"/>
    <b v="0"/>
    <n v="14"/>
    <b v="0"/>
    <s v="theater/plays"/>
    <m/>
    <m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5T19:15:09"/>
    <n v="1479860109"/>
    <x v="4105"/>
    <b v="0"/>
    <n v="6"/>
    <b v="0"/>
    <s v="theater/plays"/>
    <m/>
    <m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1T20:00:00"/>
    <n v="1424221866"/>
    <x v="4106"/>
    <b v="0"/>
    <n v="33"/>
    <b v="0"/>
    <s v="theater/plays"/>
    <m/>
    <m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17:00:01"/>
    <n v="1409608801"/>
    <x v="4107"/>
    <b v="0"/>
    <n v="4"/>
    <b v="0"/>
    <s v="theater/plays"/>
    <m/>
    <m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0:00:00"/>
    <n v="1485909937"/>
    <x v="4108"/>
    <b v="0"/>
    <n v="1"/>
    <b v="0"/>
    <s v="theater/plays"/>
    <m/>
    <m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08:56:44"/>
    <n v="1446209804"/>
    <x v="4109"/>
    <b v="0"/>
    <n v="0"/>
    <b v="0"/>
    <s v="theater/plays"/>
    <m/>
    <m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0:02:31"/>
    <n v="1463929351"/>
    <x v="4110"/>
    <b v="0"/>
    <n v="6"/>
    <b v="0"/>
    <s v="theater/plays"/>
    <m/>
    <m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3T22:15:40"/>
    <n v="1422155740"/>
    <x v="4111"/>
    <b v="0"/>
    <n v="6"/>
    <b v="0"/>
    <s v="theater/plays"/>
    <m/>
    <m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7T19:00:00"/>
    <n v="1454280186"/>
    <x v="4112"/>
    <b v="0"/>
    <n v="1"/>
    <b v="0"/>
    <s v="theater/plays"/>
    <m/>
    <m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1:34:00"/>
    <n v="1450619123"/>
    <x v="4113"/>
    <b v="0"/>
    <n v="3"/>
    <b v="0"/>
    <s v="theater/plays"/>
    <m/>
    <m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05697-9E3F-5A41-8B35-C1ACAE0818BC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4B4C5-14BB-6445-9393-B24BE52DBDC1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7617B-B8BB-A548-8F80-36EA041B0F9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8"/>
  <sheetViews>
    <sheetView tabSelected="1" zoomScale="70" zoomScaleNormal="70" workbookViewId="0">
      <selection activeCell="R11" sqref="R11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2.5" style="8" bestFit="1" customWidth="1"/>
    <col min="11" max="11" width="17.83203125" customWidth="1"/>
    <col min="12" max="12" width="23.6640625" style="8" bestFit="1" customWidth="1"/>
    <col min="13" max="13" width="15.5" customWidth="1"/>
    <col min="14" max="14" width="24.5" customWidth="1"/>
    <col min="15" max="15" width="36.5" customWidth="1"/>
    <col min="16" max="16" width="26.1640625" bestFit="1" customWidth="1"/>
    <col min="17" max="17" width="14.6640625" style="11" bestFit="1" customWidth="1"/>
    <col min="18" max="18" width="17.1640625" bestFit="1" customWidth="1"/>
    <col min="19" max="19" width="11" bestFit="1" customWidth="1"/>
    <col min="20" max="20" width="14.6640625" bestFit="1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0" t="s">
        <v>8306</v>
      </c>
      <c r="R1" s="1" t="s">
        <v>8308</v>
      </c>
      <c r="S1" s="1" t="s">
        <v>8309</v>
      </c>
      <c r="T1" s="1" t="s">
        <v>8310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8">
        <f>(((I2/60)/60)/24)+DATE(1970,1,1)+(-5/24)</f>
        <v>42207.916666666664</v>
      </c>
      <c r="K2">
        <v>1434931811</v>
      </c>
      <c r="L2" s="8">
        <f>(((K2/60)/60)/24)+DATE(1970,1,1)+(-5/24)</f>
        <v>42176.798738425925</v>
      </c>
      <c r="M2" t="b">
        <v>0</v>
      </c>
      <c r="N2">
        <v>182</v>
      </c>
      <c r="O2" t="b">
        <v>1</v>
      </c>
      <c r="P2" t="s">
        <v>8265</v>
      </c>
      <c r="Q2" s="11">
        <f>E2/D2</f>
        <v>1.3685882352941177</v>
      </c>
      <c r="R2" s="12">
        <f>E2/N2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8">
        <f t="shared" ref="J3:J66" si="0">(((I3/60)/60)/24)+DATE(1970,1,1)+(-5/24)</f>
        <v>42796.392164351848</v>
      </c>
      <c r="K3">
        <v>1485872683</v>
      </c>
      <c r="L3" s="8">
        <f t="shared" ref="L3:L66" si="1">(((K3/60)/60)/24)+DATE(1970,1,1)+(-5/24)</f>
        <v>42766.392164351848</v>
      </c>
      <c r="M3" t="b">
        <v>0</v>
      </c>
      <c r="N3">
        <v>79</v>
      </c>
      <c r="O3" t="b">
        <v>1</v>
      </c>
      <c r="P3" t="s">
        <v>8265</v>
      </c>
      <c r="Q3" s="11">
        <f t="shared" ref="Q3:Q66" si="2">E3/D3</f>
        <v>1.4260827250608272</v>
      </c>
      <c r="R3" s="12">
        <f t="shared" ref="R3:R66" si="3">E3/N3</f>
        <v>185.48101265822785</v>
      </c>
      <c r="S3" t="str">
        <f t="shared" ref="S3:S66" si="4">LEFT(P3,FIND("/",P3)-1)</f>
        <v>film &amp; video</v>
      </c>
      <c r="T3" t="str">
        <f t="shared" ref="T3:T66" si="5">RIGHT(P3,LEN(P3)-FIND("/",P3))</f>
        <v>television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8">
        <f t="shared" si="0"/>
        <v>42415.494016203702</v>
      </c>
      <c r="K4">
        <v>1454691083</v>
      </c>
      <c r="L4" s="8">
        <f t="shared" si="1"/>
        <v>42405.494016203702</v>
      </c>
      <c r="M4" t="b">
        <v>0</v>
      </c>
      <c r="N4">
        <v>35</v>
      </c>
      <c r="O4" t="b">
        <v>1</v>
      </c>
      <c r="P4" t="s">
        <v>8265</v>
      </c>
      <c r="Q4" s="11">
        <f t="shared" si="2"/>
        <v>1.05</v>
      </c>
      <c r="R4" s="12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8">
        <f t="shared" si="0"/>
        <v>41858.306793981479</v>
      </c>
      <c r="K5">
        <v>1404822107</v>
      </c>
      <c r="L5" s="8">
        <f t="shared" si="1"/>
        <v>41828.306793981479</v>
      </c>
      <c r="M5" t="b">
        <v>0</v>
      </c>
      <c r="N5">
        <v>150</v>
      </c>
      <c r="O5" t="b">
        <v>1</v>
      </c>
      <c r="P5" t="s">
        <v>8265</v>
      </c>
      <c r="Q5" s="11">
        <f t="shared" si="2"/>
        <v>1.0389999999999999</v>
      </c>
      <c r="R5" s="12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8">
        <f t="shared" si="0"/>
        <v>42357.625914351847</v>
      </c>
      <c r="K6">
        <v>1447963279</v>
      </c>
      <c r="L6" s="8">
        <f t="shared" si="1"/>
        <v>42327.625914351847</v>
      </c>
      <c r="M6" t="b">
        <v>0</v>
      </c>
      <c r="N6">
        <v>284</v>
      </c>
      <c r="O6" t="b">
        <v>1</v>
      </c>
      <c r="P6" t="s">
        <v>8265</v>
      </c>
      <c r="Q6" s="11">
        <f t="shared" si="2"/>
        <v>1.2299154545454545</v>
      </c>
      <c r="R6" s="12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8">
        <f t="shared" si="0"/>
        <v>42580.024305555555</v>
      </c>
      <c r="K7">
        <v>1468362207</v>
      </c>
      <c r="L7" s="8">
        <f t="shared" si="1"/>
        <v>42563.724618055552</v>
      </c>
      <c r="M7" t="b">
        <v>0</v>
      </c>
      <c r="N7">
        <v>47</v>
      </c>
      <c r="O7" t="b">
        <v>1</v>
      </c>
      <c r="P7" t="s">
        <v>8265</v>
      </c>
      <c r="Q7" s="11">
        <f t="shared" si="2"/>
        <v>1.0977744436109027</v>
      </c>
      <c r="R7" s="12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8">
        <f t="shared" si="0"/>
        <v>41803.864004629628</v>
      </c>
      <c r="K8">
        <v>1401846250</v>
      </c>
      <c r="L8" s="8">
        <f t="shared" si="1"/>
        <v>41793.864004629628</v>
      </c>
      <c r="M8" t="b">
        <v>0</v>
      </c>
      <c r="N8">
        <v>58</v>
      </c>
      <c r="O8" t="b">
        <v>1</v>
      </c>
      <c r="P8" t="s">
        <v>8265</v>
      </c>
      <c r="Q8" s="11">
        <f t="shared" si="2"/>
        <v>1.064875</v>
      </c>
      <c r="R8" s="12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8">
        <f t="shared" si="0"/>
        <v>42555.838738425926</v>
      </c>
      <c r="K9">
        <v>1464224867</v>
      </c>
      <c r="L9" s="8">
        <f t="shared" si="1"/>
        <v>42515.838738425926</v>
      </c>
      <c r="M9" t="b">
        <v>0</v>
      </c>
      <c r="N9">
        <v>57</v>
      </c>
      <c r="O9" t="b">
        <v>1</v>
      </c>
      <c r="P9" t="s">
        <v>8265</v>
      </c>
      <c r="Q9" s="11">
        <f t="shared" si="2"/>
        <v>1.0122222222222221</v>
      </c>
      <c r="R9" s="12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8">
        <f t="shared" si="0"/>
        <v>42475.666666666664</v>
      </c>
      <c r="K10">
        <v>1460155212</v>
      </c>
      <c r="L10" s="8">
        <f t="shared" si="1"/>
        <v>42468.736249999994</v>
      </c>
      <c r="M10" t="b">
        <v>0</v>
      </c>
      <c r="N10">
        <v>12</v>
      </c>
      <c r="O10" t="b">
        <v>1</v>
      </c>
      <c r="P10" t="s">
        <v>8265</v>
      </c>
      <c r="Q10" s="11">
        <f t="shared" si="2"/>
        <v>1.0004342857142856</v>
      </c>
      <c r="R10" s="12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8">
        <f t="shared" si="0"/>
        <v>42476.895185185182</v>
      </c>
      <c r="K11">
        <v>1458268144</v>
      </c>
      <c r="L11" s="8">
        <f t="shared" si="1"/>
        <v>42446.895185185182</v>
      </c>
      <c r="M11" t="b">
        <v>0</v>
      </c>
      <c r="N11">
        <v>20</v>
      </c>
      <c r="O11" t="b">
        <v>1</v>
      </c>
      <c r="P11" t="s">
        <v>8265</v>
      </c>
      <c r="Q11" s="11">
        <f t="shared" si="2"/>
        <v>1.2599800000000001</v>
      </c>
      <c r="R11" s="12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8">
        <f t="shared" si="0"/>
        <v>41814.859710648147</v>
      </c>
      <c r="K12">
        <v>1400636279</v>
      </c>
      <c r="L12" s="8">
        <f t="shared" si="1"/>
        <v>41779.859710648147</v>
      </c>
      <c r="M12" t="b">
        <v>0</v>
      </c>
      <c r="N12">
        <v>19</v>
      </c>
      <c r="O12" t="b">
        <v>1</v>
      </c>
      <c r="P12" t="s">
        <v>8265</v>
      </c>
      <c r="Q12" s="11">
        <f t="shared" si="2"/>
        <v>1.0049999999999999</v>
      </c>
      <c r="R12" s="12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8">
        <f t="shared" si="0"/>
        <v>42603.916666666664</v>
      </c>
      <c r="K13">
        <v>1469126462</v>
      </c>
      <c r="L13" s="8">
        <f t="shared" si="1"/>
        <v>42572.570162037031</v>
      </c>
      <c r="M13" t="b">
        <v>0</v>
      </c>
      <c r="N13">
        <v>75</v>
      </c>
      <c r="O13" t="b">
        <v>1</v>
      </c>
      <c r="P13" t="s">
        <v>8265</v>
      </c>
      <c r="Q13" s="11">
        <f t="shared" si="2"/>
        <v>1.2050000000000001</v>
      </c>
      <c r="R13" s="12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8">
        <f t="shared" si="0"/>
        <v>41835.916666666664</v>
      </c>
      <c r="K14">
        <v>1401642425</v>
      </c>
      <c r="L14" s="8">
        <f t="shared" si="1"/>
        <v>41791.504918981482</v>
      </c>
      <c r="M14" t="b">
        <v>0</v>
      </c>
      <c r="N14">
        <v>827</v>
      </c>
      <c r="O14" t="b">
        <v>1</v>
      </c>
      <c r="P14" t="s">
        <v>8265</v>
      </c>
      <c r="Q14" s="11">
        <f t="shared" si="2"/>
        <v>1.6529333333333334</v>
      </c>
      <c r="R14" s="12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8">
        <f t="shared" si="0"/>
        <v>42544.643749999996</v>
      </c>
      <c r="K15">
        <v>1463588109</v>
      </c>
      <c r="L15" s="8">
        <f t="shared" si="1"/>
        <v>42508.468854166662</v>
      </c>
      <c r="M15" t="b">
        <v>0</v>
      </c>
      <c r="N15">
        <v>51</v>
      </c>
      <c r="O15" t="b">
        <v>1</v>
      </c>
      <c r="P15" t="s">
        <v>8265</v>
      </c>
      <c r="Q15" s="11">
        <f t="shared" si="2"/>
        <v>1.5997142857142856</v>
      </c>
      <c r="R15" s="12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8">
        <f t="shared" si="0"/>
        <v>41833.374305555553</v>
      </c>
      <c r="K16">
        <v>1403051888</v>
      </c>
      <c r="L16" s="8">
        <f t="shared" si="1"/>
        <v>41807.818148148144</v>
      </c>
      <c r="M16" t="b">
        <v>0</v>
      </c>
      <c r="N16">
        <v>41</v>
      </c>
      <c r="O16" t="b">
        <v>1</v>
      </c>
      <c r="P16" t="s">
        <v>8265</v>
      </c>
      <c r="Q16" s="11">
        <f t="shared" si="2"/>
        <v>1.0093333333333334</v>
      </c>
      <c r="R16" s="12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8">
        <f t="shared" si="0"/>
        <v>42274.634722222218</v>
      </c>
      <c r="K17">
        <v>1441790658</v>
      </c>
      <c r="L17" s="8">
        <f t="shared" si="1"/>
        <v>42256.183541666665</v>
      </c>
      <c r="M17" t="b">
        <v>0</v>
      </c>
      <c r="N17">
        <v>98</v>
      </c>
      <c r="O17" t="b">
        <v>1</v>
      </c>
      <c r="P17" t="s">
        <v>8265</v>
      </c>
      <c r="Q17" s="11">
        <f t="shared" si="2"/>
        <v>1.0660000000000001</v>
      </c>
      <c r="R17" s="12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8">
        <f t="shared" si="0"/>
        <v>41806.020833333328</v>
      </c>
      <c r="K18">
        <v>1398971211</v>
      </c>
      <c r="L18" s="8">
        <f t="shared" si="1"/>
        <v>41760.588090277779</v>
      </c>
      <c r="M18" t="b">
        <v>0</v>
      </c>
      <c r="N18">
        <v>70</v>
      </c>
      <c r="O18" t="b">
        <v>1</v>
      </c>
      <c r="P18" t="s">
        <v>8265</v>
      </c>
      <c r="Q18" s="11">
        <f t="shared" si="2"/>
        <v>1.0024166666666667</v>
      </c>
      <c r="R18" s="12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8">
        <f t="shared" si="0"/>
        <v>41947.565069444441</v>
      </c>
      <c r="K19">
        <v>1412530422</v>
      </c>
      <c r="L19" s="8">
        <f t="shared" si="1"/>
        <v>41917.523402777777</v>
      </c>
      <c r="M19" t="b">
        <v>0</v>
      </c>
      <c r="N19">
        <v>36</v>
      </c>
      <c r="O19" t="b">
        <v>1</v>
      </c>
      <c r="P19" t="s">
        <v>8265</v>
      </c>
      <c r="Q19" s="11">
        <f t="shared" si="2"/>
        <v>1.0066666666666666</v>
      </c>
      <c r="R19" s="12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8">
        <f t="shared" si="0"/>
        <v>41899.333981481483</v>
      </c>
      <c r="K20">
        <v>1408366856</v>
      </c>
      <c r="L20" s="8">
        <f t="shared" si="1"/>
        <v>41869.333981481483</v>
      </c>
      <c r="M20" t="b">
        <v>0</v>
      </c>
      <c r="N20">
        <v>342</v>
      </c>
      <c r="O20" t="b">
        <v>1</v>
      </c>
      <c r="P20" t="s">
        <v>8265</v>
      </c>
      <c r="Q20" s="11">
        <f t="shared" si="2"/>
        <v>1.0632110000000001</v>
      </c>
      <c r="R20" s="12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8">
        <f t="shared" si="0"/>
        <v>42205.608032407406</v>
      </c>
      <c r="K21">
        <v>1434828934</v>
      </c>
      <c r="L21" s="8">
        <f t="shared" si="1"/>
        <v>42175.608032407406</v>
      </c>
      <c r="M21" t="b">
        <v>0</v>
      </c>
      <c r="N21">
        <v>22</v>
      </c>
      <c r="O21" t="b">
        <v>1</v>
      </c>
      <c r="P21" t="s">
        <v>8265</v>
      </c>
      <c r="Q21" s="11">
        <f t="shared" si="2"/>
        <v>1.4529411764705882</v>
      </c>
      <c r="R21" s="12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8">
        <f t="shared" si="0"/>
        <v>42260.549907407411</v>
      </c>
      <c r="K22">
        <v>1436983912</v>
      </c>
      <c r="L22" s="8">
        <f t="shared" si="1"/>
        <v>42200.549907407411</v>
      </c>
      <c r="M22" t="b">
        <v>0</v>
      </c>
      <c r="N22">
        <v>25</v>
      </c>
      <c r="O22" t="b">
        <v>1</v>
      </c>
      <c r="P22" t="s">
        <v>8265</v>
      </c>
      <c r="Q22" s="11">
        <f t="shared" si="2"/>
        <v>1.002</v>
      </c>
      <c r="R22" s="12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8">
        <f t="shared" si="0"/>
        <v>41908.418854166666</v>
      </c>
      <c r="K23">
        <v>1409151789</v>
      </c>
      <c r="L23" s="8">
        <f t="shared" si="1"/>
        <v>41878.418854166666</v>
      </c>
      <c r="M23" t="b">
        <v>0</v>
      </c>
      <c r="N23">
        <v>101</v>
      </c>
      <c r="O23" t="b">
        <v>1</v>
      </c>
      <c r="P23" t="s">
        <v>8265</v>
      </c>
      <c r="Q23" s="11">
        <f t="shared" si="2"/>
        <v>1.0913513513513513</v>
      </c>
      <c r="R23" s="12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8">
        <f t="shared" si="0"/>
        <v>42005.124305555553</v>
      </c>
      <c r="K24">
        <v>1418766740</v>
      </c>
      <c r="L24" s="8">
        <f t="shared" si="1"/>
        <v>41989.703009259254</v>
      </c>
      <c r="M24" t="b">
        <v>0</v>
      </c>
      <c r="N24">
        <v>8</v>
      </c>
      <c r="O24" t="b">
        <v>1</v>
      </c>
      <c r="P24" t="s">
        <v>8265</v>
      </c>
      <c r="Q24" s="11">
        <f t="shared" si="2"/>
        <v>1.1714285714285715</v>
      </c>
      <c r="R24" s="12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8">
        <f t="shared" si="0"/>
        <v>42124.430555555555</v>
      </c>
      <c r="K25">
        <v>1428086501</v>
      </c>
      <c r="L25" s="8">
        <f t="shared" si="1"/>
        <v>42097.570613425924</v>
      </c>
      <c r="M25" t="b">
        <v>0</v>
      </c>
      <c r="N25">
        <v>23</v>
      </c>
      <c r="O25" t="b">
        <v>1</v>
      </c>
      <c r="P25" t="s">
        <v>8265</v>
      </c>
      <c r="Q25" s="11">
        <f t="shared" si="2"/>
        <v>1.1850000000000001</v>
      </c>
      <c r="R25" s="12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8">
        <f t="shared" si="0"/>
        <v>42262.61041666667</v>
      </c>
      <c r="K26">
        <v>1439494863</v>
      </c>
      <c r="L26" s="8">
        <f t="shared" si="1"/>
        <v>42229.611840277772</v>
      </c>
      <c r="M26" t="b">
        <v>0</v>
      </c>
      <c r="N26">
        <v>574</v>
      </c>
      <c r="O26" t="b">
        <v>1</v>
      </c>
      <c r="P26" t="s">
        <v>8265</v>
      </c>
      <c r="Q26" s="11">
        <f t="shared" si="2"/>
        <v>1.0880768571428572</v>
      </c>
      <c r="R26" s="12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8">
        <f t="shared" si="0"/>
        <v>42377.816678240742</v>
      </c>
      <c r="K27">
        <v>1447115761</v>
      </c>
      <c r="L27" s="8">
        <f t="shared" si="1"/>
        <v>42317.816678240742</v>
      </c>
      <c r="M27" t="b">
        <v>0</v>
      </c>
      <c r="N27">
        <v>14</v>
      </c>
      <c r="O27" t="b">
        <v>1</v>
      </c>
      <c r="P27" t="s">
        <v>8265</v>
      </c>
      <c r="Q27" s="11">
        <f t="shared" si="2"/>
        <v>1.3333333333333333</v>
      </c>
      <c r="R27" s="12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8">
        <f t="shared" si="0"/>
        <v>41868.307222222218</v>
      </c>
      <c r="K28">
        <v>1404822144</v>
      </c>
      <c r="L28" s="8">
        <f t="shared" si="1"/>
        <v>41828.307222222218</v>
      </c>
      <c r="M28" t="b">
        <v>0</v>
      </c>
      <c r="N28">
        <v>19</v>
      </c>
      <c r="O28" t="b">
        <v>1</v>
      </c>
      <c r="P28" t="s">
        <v>8265</v>
      </c>
      <c r="Q28" s="11">
        <f t="shared" si="2"/>
        <v>1.552</v>
      </c>
      <c r="R28" s="12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8">
        <f t="shared" si="0"/>
        <v>41958.998067129629</v>
      </c>
      <c r="K29">
        <v>1413518233</v>
      </c>
      <c r="L29" s="8">
        <f t="shared" si="1"/>
        <v>41928.956400462957</v>
      </c>
      <c r="M29" t="b">
        <v>0</v>
      </c>
      <c r="N29">
        <v>150</v>
      </c>
      <c r="O29" t="b">
        <v>1</v>
      </c>
      <c r="P29" t="s">
        <v>8265</v>
      </c>
      <c r="Q29" s="11">
        <f t="shared" si="2"/>
        <v>1.1172500000000001</v>
      </c>
      <c r="R29" s="12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8">
        <f t="shared" si="0"/>
        <v>42354.755601851844</v>
      </c>
      <c r="K30">
        <v>1447715284</v>
      </c>
      <c r="L30" s="8">
        <f t="shared" si="1"/>
        <v>42324.755601851844</v>
      </c>
      <c r="M30" t="b">
        <v>0</v>
      </c>
      <c r="N30">
        <v>71</v>
      </c>
      <c r="O30" t="b">
        <v>1</v>
      </c>
      <c r="P30" t="s">
        <v>8265</v>
      </c>
      <c r="Q30" s="11">
        <f t="shared" si="2"/>
        <v>1.0035000000000001</v>
      </c>
      <c r="R30" s="12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8">
        <f t="shared" si="0"/>
        <v>41842.464907407404</v>
      </c>
      <c r="K31">
        <v>1403453368</v>
      </c>
      <c r="L31" s="8">
        <f t="shared" si="1"/>
        <v>41812.464907407404</v>
      </c>
      <c r="M31" t="b">
        <v>0</v>
      </c>
      <c r="N31">
        <v>117</v>
      </c>
      <c r="O31" t="b">
        <v>1</v>
      </c>
      <c r="P31" t="s">
        <v>8265</v>
      </c>
      <c r="Q31" s="11">
        <f t="shared" si="2"/>
        <v>1.2333333333333334</v>
      </c>
      <c r="R31" s="12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8">
        <f t="shared" si="0"/>
        <v>41872.084664351853</v>
      </c>
      <c r="K32">
        <v>1406012515</v>
      </c>
      <c r="L32" s="8">
        <f t="shared" si="1"/>
        <v>41842.084664351853</v>
      </c>
      <c r="M32" t="b">
        <v>0</v>
      </c>
      <c r="N32">
        <v>53</v>
      </c>
      <c r="O32" t="b">
        <v>1</v>
      </c>
      <c r="P32" t="s">
        <v>8265</v>
      </c>
      <c r="Q32" s="11">
        <f t="shared" si="2"/>
        <v>1.0129975</v>
      </c>
      <c r="R32" s="12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8">
        <f t="shared" si="0"/>
        <v>42394.583726851844</v>
      </c>
      <c r="K33">
        <v>1452193234</v>
      </c>
      <c r="L33" s="8">
        <f t="shared" si="1"/>
        <v>42376.583726851844</v>
      </c>
      <c r="M33" t="b">
        <v>0</v>
      </c>
      <c r="N33">
        <v>1</v>
      </c>
      <c r="O33" t="b">
        <v>1</v>
      </c>
      <c r="P33" t="s">
        <v>8265</v>
      </c>
      <c r="Q33" s="11">
        <f t="shared" si="2"/>
        <v>1</v>
      </c>
      <c r="R33" s="12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8">
        <f t="shared" si="0"/>
        <v>42502.957638888889</v>
      </c>
      <c r="K34">
        <v>1459523017</v>
      </c>
      <c r="L34" s="8">
        <f t="shared" si="1"/>
        <v>42461.419178240736</v>
      </c>
      <c r="M34" t="b">
        <v>0</v>
      </c>
      <c r="N34">
        <v>89</v>
      </c>
      <c r="O34" t="b">
        <v>1</v>
      </c>
      <c r="P34" t="s">
        <v>8265</v>
      </c>
      <c r="Q34" s="11">
        <f t="shared" si="2"/>
        <v>1.0024604569420035</v>
      </c>
      <c r="R34" s="12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8">
        <f t="shared" si="0"/>
        <v>42316.49422453704</v>
      </c>
      <c r="K35">
        <v>1444405901</v>
      </c>
      <c r="L35" s="8">
        <f t="shared" si="1"/>
        <v>42286.452557870369</v>
      </c>
      <c r="M35" t="b">
        <v>0</v>
      </c>
      <c r="N35">
        <v>64</v>
      </c>
      <c r="O35" t="b">
        <v>1</v>
      </c>
      <c r="P35" t="s">
        <v>8265</v>
      </c>
      <c r="Q35" s="11">
        <f t="shared" si="2"/>
        <v>1.0209523809523811</v>
      </c>
      <c r="R35" s="12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8">
        <f t="shared" si="0"/>
        <v>41856.113437499997</v>
      </c>
      <c r="K36">
        <v>1405928601</v>
      </c>
      <c r="L36" s="8">
        <f t="shared" si="1"/>
        <v>41841.113437499997</v>
      </c>
      <c r="M36" t="b">
        <v>0</v>
      </c>
      <c r="N36">
        <v>68</v>
      </c>
      <c r="O36" t="b">
        <v>1</v>
      </c>
      <c r="P36" t="s">
        <v>8265</v>
      </c>
      <c r="Q36" s="11">
        <f t="shared" si="2"/>
        <v>1.3046153846153845</v>
      </c>
      <c r="R36" s="12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8">
        <f t="shared" si="0"/>
        <v>42121.791666666664</v>
      </c>
      <c r="K37">
        <v>1428130814</v>
      </c>
      <c r="L37" s="8">
        <f t="shared" si="1"/>
        <v>42098.083495370367</v>
      </c>
      <c r="M37" t="b">
        <v>0</v>
      </c>
      <c r="N37">
        <v>28</v>
      </c>
      <c r="O37" t="b">
        <v>1</v>
      </c>
      <c r="P37" t="s">
        <v>8265</v>
      </c>
      <c r="Q37" s="11">
        <f t="shared" si="2"/>
        <v>1.665</v>
      </c>
      <c r="R37" s="12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8">
        <f t="shared" si="0"/>
        <v>42098.05700231481</v>
      </c>
      <c r="K38">
        <v>1425540125</v>
      </c>
      <c r="L38" s="8">
        <f t="shared" si="1"/>
        <v>42068.098668981482</v>
      </c>
      <c r="M38" t="b">
        <v>0</v>
      </c>
      <c r="N38">
        <v>44</v>
      </c>
      <c r="O38" t="b">
        <v>1</v>
      </c>
      <c r="P38" t="s">
        <v>8265</v>
      </c>
      <c r="Q38" s="11">
        <f t="shared" si="2"/>
        <v>1.4215</v>
      </c>
      <c r="R38" s="12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8">
        <f t="shared" si="0"/>
        <v>42062.484710648147</v>
      </c>
      <c r="K39">
        <v>1422463079</v>
      </c>
      <c r="L39" s="8">
        <f t="shared" si="1"/>
        <v>42032.484710648147</v>
      </c>
      <c r="M39" t="b">
        <v>0</v>
      </c>
      <c r="N39">
        <v>253</v>
      </c>
      <c r="O39" t="b">
        <v>1</v>
      </c>
      <c r="P39" t="s">
        <v>8265</v>
      </c>
      <c r="Q39" s="11">
        <f t="shared" si="2"/>
        <v>1.8344090909090909</v>
      </c>
      <c r="R39" s="12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8">
        <f t="shared" si="0"/>
        <v>41404.848888888882</v>
      </c>
      <c r="K40">
        <v>1365643344</v>
      </c>
      <c r="L40" s="8">
        <f t="shared" si="1"/>
        <v>41374.848888888882</v>
      </c>
      <c r="M40" t="b">
        <v>0</v>
      </c>
      <c r="N40">
        <v>66</v>
      </c>
      <c r="O40" t="b">
        <v>1</v>
      </c>
      <c r="P40" t="s">
        <v>8265</v>
      </c>
      <c r="Q40" s="11">
        <f t="shared" si="2"/>
        <v>1.1004</v>
      </c>
      <c r="R40" s="12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8">
        <f t="shared" si="0"/>
        <v>41784.749305555553</v>
      </c>
      <c r="K41">
        <v>1398388068</v>
      </c>
      <c r="L41" s="8">
        <f t="shared" si="1"/>
        <v>41753.838749999995</v>
      </c>
      <c r="M41" t="b">
        <v>0</v>
      </c>
      <c r="N41">
        <v>217</v>
      </c>
      <c r="O41" t="b">
        <v>1</v>
      </c>
      <c r="P41" t="s">
        <v>8265</v>
      </c>
      <c r="Q41" s="11">
        <f t="shared" si="2"/>
        <v>1.3098000000000001</v>
      </c>
      <c r="R41" s="12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8">
        <f t="shared" si="0"/>
        <v>41808.958333333328</v>
      </c>
      <c r="K42">
        <v>1401426488</v>
      </c>
      <c r="L42" s="8">
        <f t="shared" si="1"/>
        <v>41789.005648148144</v>
      </c>
      <c r="M42" t="b">
        <v>0</v>
      </c>
      <c r="N42">
        <v>16</v>
      </c>
      <c r="O42" t="b">
        <v>1</v>
      </c>
      <c r="P42" t="s">
        <v>8265</v>
      </c>
      <c r="Q42" s="11">
        <f t="shared" si="2"/>
        <v>1.0135000000000001</v>
      </c>
      <c r="R42" s="12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8">
        <f t="shared" si="0"/>
        <v>41917.360578703701</v>
      </c>
      <c r="K43">
        <v>1409924354</v>
      </c>
      <c r="L43" s="8">
        <f t="shared" si="1"/>
        <v>41887.360578703701</v>
      </c>
      <c r="M43" t="b">
        <v>0</v>
      </c>
      <c r="N43">
        <v>19</v>
      </c>
      <c r="O43" t="b">
        <v>1</v>
      </c>
      <c r="P43" t="s">
        <v>8265</v>
      </c>
      <c r="Q43" s="11">
        <f t="shared" si="2"/>
        <v>1</v>
      </c>
      <c r="R43" s="12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8">
        <f t="shared" si="0"/>
        <v>42001.430856481478</v>
      </c>
      <c r="K44">
        <v>1417188026</v>
      </c>
      <c r="L44" s="8">
        <f t="shared" si="1"/>
        <v>41971.430856481478</v>
      </c>
      <c r="M44" t="b">
        <v>0</v>
      </c>
      <c r="N44">
        <v>169</v>
      </c>
      <c r="O44" t="b">
        <v>1</v>
      </c>
      <c r="P44" t="s">
        <v>8265</v>
      </c>
      <c r="Q44" s="11">
        <f t="shared" si="2"/>
        <v>1.4185714285714286</v>
      </c>
      <c r="R44" s="12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8">
        <f t="shared" si="0"/>
        <v>41832.791666666664</v>
      </c>
      <c r="K45">
        <v>1402599486</v>
      </c>
      <c r="L45" s="8">
        <f t="shared" si="1"/>
        <v>41802.582013888888</v>
      </c>
      <c r="M45" t="b">
        <v>0</v>
      </c>
      <c r="N45">
        <v>263</v>
      </c>
      <c r="O45" t="b">
        <v>1</v>
      </c>
      <c r="P45" t="s">
        <v>8265</v>
      </c>
      <c r="Q45" s="11">
        <f t="shared" si="2"/>
        <v>3.0865999999999998</v>
      </c>
      <c r="R45" s="12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8">
        <f t="shared" si="0"/>
        <v>41918.890474537038</v>
      </c>
      <c r="K46">
        <v>1408760537</v>
      </c>
      <c r="L46" s="8">
        <f t="shared" si="1"/>
        <v>41873.890474537038</v>
      </c>
      <c r="M46" t="b">
        <v>0</v>
      </c>
      <c r="N46">
        <v>15</v>
      </c>
      <c r="O46" t="b">
        <v>1</v>
      </c>
      <c r="P46" t="s">
        <v>8265</v>
      </c>
      <c r="Q46" s="11">
        <f t="shared" si="2"/>
        <v>1</v>
      </c>
      <c r="R46" s="12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8">
        <f t="shared" si="0"/>
        <v>42487.415590277778</v>
      </c>
      <c r="K47">
        <v>1459177107</v>
      </c>
      <c r="L47" s="8">
        <f t="shared" si="1"/>
        <v>42457.415590277778</v>
      </c>
      <c r="M47" t="b">
        <v>0</v>
      </c>
      <c r="N47">
        <v>61</v>
      </c>
      <c r="O47" t="b">
        <v>1</v>
      </c>
      <c r="P47" t="s">
        <v>8265</v>
      </c>
      <c r="Q47" s="11">
        <f t="shared" si="2"/>
        <v>1.2</v>
      </c>
      <c r="R47" s="12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8">
        <f t="shared" si="0"/>
        <v>42353.756643518522</v>
      </c>
      <c r="K48">
        <v>1447628974</v>
      </c>
      <c r="L48" s="8">
        <f t="shared" si="1"/>
        <v>42323.756643518522</v>
      </c>
      <c r="M48" t="b">
        <v>0</v>
      </c>
      <c r="N48">
        <v>45</v>
      </c>
      <c r="O48" t="b">
        <v>1</v>
      </c>
      <c r="P48" t="s">
        <v>8265</v>
      </c>
      <c r="Q48" s="11">
        <f t="shared" si="2"/>
        <v>1.0416666666666667</v>
      </c>
      <c r="R48" s="12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8">
        <f t="shared" si="0"/>
        <v>41992.652858796289</v>
      </c>
      <c r="K49">
        <v>1413834007</v>
      </c>
      <c r="L49" s="8">
        <f t="shared" si="1"/>
        <v>41932.611192129625</v>
      </c>
      <c r="M49" t="b">
        <v>0</v>
      </c>
      <c r="N49">
        <v>70</v>
      </c>
      <c r="O49" t="b">
        <v>1</v>
      </c>
      <c r="P49" t="s">
        <v>8265</v>
      </c>
      <c r="Q49" s="11">
        <f t="shared" si="2"/>
        <v>1.0761100000000001</v>
      </c>
      <c r="R49" s="12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8">
        <f t="shared" si="0"/>
        <v>42064.291666666664</v>
      </c>
      <c r="K50">
        <v>1422534260</v>
      </c>
      <c r="L50" s="8">
        <f t="shared" si="1"/>
        <v>42033.308564814812</v>
      </c>
      <c r="M50" t="b">
        <v>0</v>
      </c>
      <c r="N50">
        <v>38</v>
      </c>
      <c r="O50" t="b">
        <v>1</v>
      </c>
      <c r="P50" t="s">
        <v>8265</v>
      </c>
      <c r="Q50" s="11">
        <f t="shared" si="2"/>
        <v>1.0794999999999999</v>
      </c>
      <c r="R50" s="12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8">
        <f t="shared" si="0"/>
        <v>42300.968113425923</v>
      </c>
      <c r="K51">
        <v>1443068045</v>
      </c>
      <c r="L51" s="8">
        <f t="shared" si="1"/>
        <v>42270.968113425923</v>
      </c>
      <c r="M51" t="b">
        <v>0</v>
      </c>
      <c r="N51">
        <v>87</v>
      </c>
      <c r="O51" t="b">
        <v>1</v>
      </c>
      <c r="P51" t="s">
        <v>8265</v>
      </c>
      <c r="Q51" s="11">
        <f t="shared" si="2"/>
        <v>1</v>
      </c>
      <c r="R51" s="12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8">
        <f t="shared" si="0"/>
        <v>42034.499999999993</v>
      </c>
      <c r="K52">
        <v>1419271458</v>
      </c>
      <c r="L52" s="8">
        <f t="shared" si="1"/>
        <v>41995.544652777775</v>
      </c>
      <c r="M52" t="b">
        <v>0</v>
      </c>
      <c r="N52">
        <v>22</v>
      </c>
      <c r="O52" t="b">
        <v>1</v>
      </c>
      <c r="P52" t="s">
        <v>8265</v>
      </c>
      <c r="Q52" s="11">
        <f t="shared" si="2"/>
        <v>1</v>
      </c>
      <c r="R52" s="12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8">
        <f t="shared" si="0"/>
        <v>42226.720335648148</v>
      </c>
      <c r="K53">
        <v>1436653037</v>
      </c>
      <c r="L53" s="8">
        <f t="shared" si="1"/>
        <v>42196.720335648148</v>
      </c>
      <c r="M53" t="b">
        <v>0</v>
      </c>
      <c r="N53">
        <v>119</v>
      </c>
      <c r="O53" t="b">
        <v>1</v>
      </c>
      <c r="P53" t="s">
        <v>8265</v>
      </c>
      <c r="Q53" s="11">
        <f t="shared" si="2"/>
        <v>1.2801818181818181</v>
      </c>
      <c r="R53" s="12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8">
        <f t="shared" si="0"/>
        <v>41837.493587962963</v>
      </c>
      <c r="K54">
        <v>1403023846</v>
      </c>
      <c r="L54" s="8">
        <f t="shared" si="1"/>
        <v>41807.493587962963</v>
      </c>
      <c r="M54" t="b">
        <v>0</v>
      </c>
      <c r="N54">
        <v>52</v>
      </c>
      <c r="O54" t="b">
        <v>1</v>
      </c>
      <c r="P54" t="s">
        <v>8265</v>
      </c>
      <c r="Q54" s="11">
        <f t="shared" si="2"/>
        <v>1.1620999999999999</v>
      </c>
      <c r="R54" s="12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8">
        <f t="shared" si="0"/>
        <v>41733.708333333328</v>
      </c>
      <c r="K55">
        <v>1395407445</v>
      </c>
      <c r="L55" s="8">
        <f t="shared" si="1"/>
        <v>41719.340798611105</v>
      </c>
      <c r="M55" t="b">
        <v>0</v>
      </c>
      <c r="N55">
        <v>117</v>
      </c>
      <c r="O55" t="b">
        <v>1</v>
      </c>
      <c r="P55" t="s">
        <v>8265</v>
      </c>
      <c r="Q55" s="11">
        <f t="shared" si="2"/>
        <v>1.0963333333333334</v>
      </c>
      <c r="R55" s="12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8">
        <f t="shared" si="0"/>
        <v>42363.504872685182</v>
      </c>
      <c r="K56">
        <v>1448471221</v>
      </c>
      <c r="L56" s="8">
        <f t="shared" si="1"/>
        <v>42333.504872685182</v>
      </c>
      <c r="M56" t="b">
        <v>0</v>
      </c>
      <c r="N56">
        <v>52</v>
      </c>
      <c r="O56" t="b">
        <v>1</v>
      </c>
      <c r="P56" t="s">
        <v>8265</v>
      </c>
      <c r="Q56" s="11">
        <f t="shared" si="2"/>
        <v>1.01</v>
      </c>
      <c r="R56" s="12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8">
        <f t="shared" si="0"/>
        <v>42517.760601851849</v>
      </c>
      <c r="K57">
        <v>1462576516</v>
      </c>
      <c r="L57" s="8">
        <f t="shared" si="1"/>
        <v>42496.760601851849</v>
      </c>
      <c r="M57" t="b">
        <v>0</v>
      </c>
      <c r="N57">
        <v>86</v>
      </c>
      <c r="O57" t="b">
        <v>1</v>
      </c>
      <c r="P57" t="s">
        <v>8265</v>
      </c>
      <c r="Q57" s="11">
        <f t="shared" si="2"/>
        <v>1.2895348837209302</v>
      </c>
      <c r="R57" s="12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8">
        <f t="shared" si="0"/>
        <v>42163.458333333336</v>
      </c>
      <c r="K58">
        <v>1432559424</v>
      </c>
      <c r="L58" s="8">
        <f t="shared" si="1"/>
        <v>42149.340555555551</v>
      </c>
      <c r="M58" t="b">
        <v>0</v>
      </c>
      <c r="N58">
        <v>174</v>
      </c>
      <c r="O58" t="b">
        <v>1</v>
      </c>
      <c r="P58" t="s">
        <v>8265</v>
      </c>
      <c r="Q58" s="11">
        <f t="shared" si="2"/>
        <v>1.0726249999999999</v>
      </c>
      <c r="R58" s="12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8">
        <f t="shared" si="0"/>
        <v>42119.624560185184</v>
      </c>
      <c r="K59">
        <v>1427399962</v>
      </c>
      <c r="L59" s="8">
        <f t="shared" si="1"/>
        <v>42089.624560185184</v>
      </c>
      <c r="M59" t="b">
        <v>0</v>
      </c>
      <c r="N59">
        <v>69</v>
      </c>
      <c r="O59" t="b">
        <v>1</v>
      </c>
      <c r="P59" t="s">
        <v>8265</v>
      </c>
      <c r="Q59" s="11">
        <f t="shared" si="2"/>
        <v>1.0189999999999999</v>
      </c>
      <c r="R59" s="12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8">
        <f t="shared" si="0"/>
        <v>41962.578379629624</v>
      </c>
      <c r="K60">
        <v>1413827572</v>
      </c>
      <c r="L60" s="8">
        <f t="shared" si="1"/>
        <v>41932.536712962959</v>
      </c>
      <c r="M60" t="b">
        <v>0</v>
      </c>
      <c r="N60">
        <v>75</v>
      </c>
      <c r="O60" t="b">
        <v>1</v>
      </c>
      <c r="P60" t="s">
        <v>8265</v>
      </c>
      <c r="Q60" s="11">
        <f t="shared" si="2"/>
        <v>1.0290999999999999</v>
      </c>
      <c r="R60" s="12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8">
        <f t="shared" si="0"/>
        <v>42261.666666666664</v>
      </c>
      <c r="K61">
        <v>1439530776</v>
      </c>
      <c r="L61" s="8">
        <f t="shared" si="1"/>
        <v>42230.027500000004</v>
      </c>
      <c r="M61" t="b">
        <v>0</v>
      </c>
      <c r="N61">
        <v>33</v>
      </c>
      <c r="O61" t="b">
        <v>1</v>
      </c>
      <c r="P61" t="s">
        <v>8265</v>
      </c>
      <c r="Q61" s="11">
        <f t="shared" si="2"/>
        <v>1.0012570000000001</v>
      </c>
      <c r="R61" s="12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8">
        <f t="shared" si="0"/>
        <v>41720.791666666664</v>
      </c>
      <c r="K62">
        <v>1393882717</v>
      </c>
      <c r="L62" s="8">
        <f t="shared" si="1"/>
        <v>41701.693483796291</v>
      </c>
      <c r="M62" t="b">
        <v>0</v>
      </c>
      <c r="N62">
        <v>108</v>
      </c>
      <c r="O62" t="b">
        <v>1</v>
      </c>
      <c r="P62" t="s">
        <v>8266</v>
      </c>
      <c r="Q62" s="11">
        <f t="shared" si="2"/>
        <v>1.0329622222222221</v>
      </c>
      <c r="R62" s="12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8">
        <f t="shared" si="0"/>
        <v>41431.605983796297</v>
      </c>
      <c r="K63">
        <v>1368646357</v>
      </c>
      <c r="L63" s="8">
        <f t="shared" si="1"/>
        <v>41409.605983796297</v>
      </c>
      <c r="M63" t="b">
        <v>0</v>
      </c>
      <c r="N63">
        <v>23</v>
      </c>
      <c r="O63" t="b">
        <v>1</v>
      </c>
      <c r="P63" t="s">
        <v>8266</v>
      </c>
      <c r="Q63" s="11">
        <f t="shared" si="2"/>
        <v>1.4830000000000001</v>
      </c>
      <c r="R63" s="12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8">
        <f t="shared" si="0"/>
        <v>41336.591180555552</v>
      </c>
      <c r="K64">
        <v>1360177878</v>
      </c>
      <c r="L64" s="8">
        <f t="shared" si="1"/>
        <v>41311.591180555552</v>
      </c>
      <c r="M64" t="b">
        <v>0</v>
      </c>
      <c r="N64">
        <v>48</v>
      </c>
      <c r="O64" t="b">
        <v>1</v>
      </c>
      <c r="P64" t="s">
        <v>8266</v>
      </c>
      <c r="Q64" s="11">
        <f t="shared" si="2"/>
        <v>1.5473333333333332</v>
      </c>
      <c r="R64" s="12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8">
        <f t="shared" si="0"/>
        <v>41635.999305555553</v>
      </c>
      <c r="K65">
        <v>1386194013</v>
      </c>
      <c r="L65" s="8">
        <f t="shared" si="1"/>
        <v>41612.703854166662</v>
      </c>
      <c r="M65" t="b">
        <v>0</v>
      </c>
      <c r="N65">
        <v>64</v>
      </c>
      <c r="O65" t="b">
        <v>1</v>
      </c>
      <c r="P65" t="s">
        <v>8266</v>
      </c>
      <c r="Q65" s="11">
        <f t="shared" si="2"/>
        <v>1.1351849999999999</v>
      </c>
      <c r="R65" s="12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8">
        <f t="shared" si="0"/>
        <v>41462.809965277775</v>
      </c>
      <c r="K66">
        <v>1370651181</v>
      </c>
      <c r="L66" s="8">
        <f t="shared" si="1"/>
        <v>41432.809965277775</v>
      </c>
      <c r="M66" t="b">
        <v>0</v>
      </c>
      <c r="N66">
        <v>24</v>
      </c>
      <c r="O66" t="b">
        <v>1</v>
      </c>
      <c r="P66" t="s">
        <v>8266</v>
      </c>
      <c r="Q66" s="11">
        <f t="shared" si="2"/>
        <v>1.7333333333333334</v>
      </c>
      <c r="R66" s="12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8">
        <f t="shared" ref="J67:J130" si="6">(((I67/60)/60)/24)+DATE(1970,1,1)+(-5/24)</f>
        <v>41862.040972222218</v>
      </c>
      <c r="K67">
        <v>1405453354</v>
      </c>
      <c r="L67" s="8">
        <f t="shared" ref="L67:L130" si="7">(((K67/60)/60)/24)+DATE(1970,1,1)+(-5/24)</f>
        <v>41835.612893518519</v>
      </c>
      <c r="M67" t="b">
        <v>0</v>
      </c>
      <c r="N67">
        <v>57</v>
      </c>
      <c r="O67" t="b">
        <v>1</v>
      </c>
      <c r="P67" t="s">
        <v>8266</v>
      </c>
      <c r="Q67" s="11">
        <f t="shared" ref="Q67:Q130" si="8">E67/D67</f>
        <v>1.0752857142857142</v>
      </c>
      <c r="R67" s="12">
        <f t="shared" ref="R67:R130" si="9">E67/N67</f>
        <v>132.05263157894737</v>
      </c>
      <c r="S67" t="str">
        <f t="shared" ref="S67:S130" si="10">LEFT(P67,FIND("/",P67)-1)</f>
        <v>film &amp; video</v>
      </c>
      <c r="T67" t="str">
        <f t="shared" ref="T67:T130" si="11">RIGHT(P67,LEN(P67)-FIND("/",P67))</f>
        <v>shorts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8">
        <f t="shared" si="6"/>
        <v>42569.641435185178</v>
      </c>
      <c r="K68">
        <v>1466281420</v>
      </c>
      <c r="L68" s="8">
        <f t="shared" si="7"/>
        <v>42539.641435185178</v>
      </c>
      <c r="M68" t="b">
        <v>0</v>
      </c>
      <c r="N68">
        <v>26</v>
      </c>
      <c r="O68" t="b">
        <v>1</v>
      </c>
      <c r="P68" t="s">
        <v>8266</v>
      </c>
      <c r="Q68" s="11">
        <f t="shared" si="8"/>
        <v>1.1859999999999999</v>
      </c>
      <c r="R68" s="12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8">
        <f t="shared" si="6"/>
        <v>41105.375046296293</v>
      </c>
      <c r="K69">
        <v>1339768804</v>
      </c>
      <c r="L69" s="8">
        <f t="shared" si="7"/>
        <v>41075.375046296293</v>
      </c>
      <c r="M69" t="b">
        <v>0</v>
      </c>
      <c r="N69">
        <v>20</v>
      </c>
      <c r="O69" t="b">
        <v>1</v>
      </c>
      <c r="P69" t="s">
        <v>8266</v>
      </c>
      <c r="Q69" s="11">
        <f t="shared" si="8"/>
        <v>1.1625000000000001</v>
      </c>
      <c r="R69" s="12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8">
        <f t="shared" si="6"/>
        <v>41693.36100694444</v>
      </c>
      <c r="K70">
        <v>1390570791</v>
      </c>
      <c r="L70" s="8">
        <f t="shared" si="7"/>
        <v>41663.36100694444</v>
      </c>
      <c r="M70" t="b">
        <v>0</v>
      </c>
      <c r="N70">
        <v>36</v>
      </c>
      <c r="O70" t="b">
        <v>1</v>
      </c>
      <c r="P70" t="s">
        <v>8266</v>
      </c>
      <c r="Q70" s="11">
        <f t="shared" si="8"/>
        <v>1.2716666666666667</v>
      </c>
      <c r="R70" s="12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8">
        <f t="shared" si="6"/>
        <v>40818.082638888889</v>
      </c>
      <c r="K71">
        <v>1314765025</v>
      </c>
      <c r="L71" s="8">
        <f t="shared" si="7"/>
        <v>40785.979456018518</v>
      </c>
      <c r="M71" t="b">
        <v>0</v>
      </c>
      <c r="N71">
        <v>178</v>
      </c>
      <c r="O71" t="b">
        <v>1</v>
      </c>
      <c r="P71" t="s">
        <v>8266</v>
      </c>
      <c r="Q71" s="11">
        <f t="shared" si="8"/>
        <v>1.109423</v>
      </c>
      <c r="R71" s="12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8">
        <f t="shared" si="6"/>
        <v>40790.688020833331</v>
      </c>
      <c r="K72">
        <v>1309987845</v>
      </c>
      <c r="L72" s="8">
        <f t="shared" si="7"/>
        <v>40730.688020833331</v>
      </c>
      <c r="M72" t="b">
        <v>0</v>
      </c>
      <c r="N72">
        <v>17</v>
      </c>
      <c r="O72" t="b">
        <v>1</v>
      </c>
      <c r="P72" t="s">
        <v>8266</v>
      </c>
      <c r="Q72" s="11">
        <f t="shared" si="8"/>
        <v>1.272</v>
      </c>
      <c r="R72" s="12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8">
        <f t="shared" si="6"/>
        <v>41057.063159722216</v>
      </c>
      <c r="K73">
        <v>1333002657</v>
      </c>
      <c r="L73" s="8">
        <f t="shared" si="7"/>
        <v>40997.063159722216</v>
      </c>
      <c r="M73" t="b">
        <v>0</v>
      </c>
      <c r="N73">
        <v>32</v>
      </c>
      <c r="O73" t="b">
        <v>1</v>
      </c>
      <c r="P73" t="s">
        <v>8266</v>
      </c>
      <c r="Q73" s="11">
        <f t="shared" si="8"/>
        <v>1.2394444444444443</v>
      </c>
      <c r="R73" s="12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8">
        <f t="shared" si="6"/>
        <v>41227.791666666664</v>
      </c>
      <c r="K74">
        <v>1351210481</v>
      </c>
      <c r="L74" s="8">
        <f t="shared" si="7"/>
        <v>41207.801863425921</v>
      </c>
      <c r="M74" t="b">
        <v>0</v>
      </c>
      <c r="N74">
        <v>41</v>
      </c>
      <c r="O74" t="b">
        <v>1</v>
      </c>
      <c r="P74" t="s">
        <v>8266</v>
      </c>
      <c r="Q74" s="11">
        <f t="shared" si="8"/>
        <v>1.084090909090909</v>
      </c>
      <c r="R74" s="12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8">
        <f t="shared" si="6"/>
        <v>40665.957638888889</v>
      </c>
      <c r="K75">
        <v>1297620584</v>
      </c>
      <c r="L75" s="8">
        <f t="shared" si="7"/>
        <v>40587.548425925925</v>
      </c>
      <c r="M75" t="b">
        <v>0</v>
      </c>
      <c r="N75">
        <v>18</v>
      </c>
      <c r="O75" t="b">
        <v>1</v>
      </c>
      <c r="P75" t="s">
        <v>8266</v>
      </c>
      <c r="Q75" s="11">
        <f t="shared" si="8"/>
        <v>1</v>
      </c>
      <c r="R75" s="12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8">
        <f t="shared" si="6"/>
        <v>42390.278877314813</v>
      </c>
      <c r="K76">
        <v>1450784495</v>
      </c>
      <c r="L76" s="8">
        <f t="shared" si="7"/>
        <v>42360.278877314813</v>
      </c>
      <c r="M76" t="b">
        <v>0</v>
      </c>
      <c r="N76">
        <v>29</v>
      </c>
      <c r="O76" t="b">
        <v>1</v>
      </c>
      <c r="P76" t="s">
        <v>8266</v>
      </c>
      <c r="Q76" s="11">
        <f t="shared" si="8"/>
        <v>1.1293199999999999</v>
      </c>
      <c r="R76" s="12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8">
        <f t="shared" si="6"/>
        <v>41387.000833333332</v>
      </c>
      <c r="K77">
        <v>1364101272</v>
      </c>
      <c r="L77" s="8">
        <f t="shared" si="7"/>
        <v>41357.000833333332</v>
      </c>
      <c r="M77" t="b">
        <v>0</v>
      </c>
      <c r="N77">
        <v>47</v>
      </c>
      <c r="O77" t="b">
        <v>1</v>
      </c>
      <c r="P77" t="s">
        <v>8266</v>
      </c>
      <c r="Q77" s="11">
        <f t="shared" si="8"/>
        <v>1.1542857142857144</v>
      </c>
      <c r="R77" s="12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8">
        <f t="shared" si="6"/>
        <v>40904.524976851848</v>
      </c>
      <c r="K78">
        <v>1319819758</v>
      </c>
      <c r="L78" s="8">
        <f t="shared" si="7"/>
        <v>40844.483310185184</v>
      </c>
      <c r="M78" t="b">
        <v>0</v>
      </c>
      <c r="N78">
        <v>15</v>
      </c>
      <c r="O78" t="b">
        <v>1</v>
      </c>
      <c r="P78" t="s">
        <v>8266</v>
      </c>
      <c r="Q78" s="11">
        <f t="shared" si="8"/>
        <v>1.5333333333333334</v>
      </c>
      <c r="R78" s="12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8">
        <f t="shared" si="6"/>
        <v>41049.915972222218</v>
      </c>
      <c r="K79">
        <v>1332991717</v>
      </c>
      <c r="L79" s="8">
        <f t="shared" si="7"/>
        <v>40996.936539351853</v>
      </c>
      <c r="M79" t="b">
        <v>0</v>
      </c>
      <c r="N79">
        <v>26</v>
      </c>
      <c r="O79" t="b">
        <v>1</v>
      </c>
      <c r="P79" t="s">
        <v>8266</v>
      </c>
      <c r="Q79" s="11">
        <f t="shared" si="8"/>
        <v>3.9249999999999998</v>
      </c>
      <c r="R79" s="12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8">
        <f t="shared" si="6"/>
        <v>42614.522233796299</v>
      </c>
      <c r="K80">
        <v>1471887121</v>
      </c>
      <c r="L80" s="8">
        <f t="shared" si="7"/>
        <v>42604.522233796299</v>
      </c>
      <c r="M80" t="b">
        <v>0</v>
      </c>
      <c r="N80">
        <v>35</v>
      </c>
      <c r="O80" t="b">
        <v>1</v>
      </c>
      <c r="P80" t="s">
        <v>8266</v>
      </c>
      <c r="Q80" s="11">
        <f t="shared" si="8"/>
        <v>27.02</v>
      </c>
      <c r="R80" s="12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8">
        <f t="shared" si="6"/>
        <v>41754.568206018514</v>
      </c>
      <c r="K81">
        <v>1395859093</v>
      </c>
      <c r="L81" s="8">
        <f t="shared" si="7"/>
        <v>41724.568206018514</v>
      </c>
      <c r="M81" t="b">
        <v>0</v>
      </c>
      <c r="N81">
        <v>41</v>
      </c>
      <c r="O81" t="b">
        <v>1</v>
      </c>
      <c r="P81" t="s">
        <v>8266</v>
      </c>
      <c r="Q81" s="11">
        <f t="shared" si="8"/>
        <v>1.27</v>
      </c>
      <c r="R81" s="12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8">
        <f t="shared" si="6"/>
        <v>41617.875648148147</v>
      </c>
      <c r="K82">
        <v>1383616856</v>
      </c>
      <c r="L82" s="8">
        <f t="shared" si="7"/>
        <v>41582.875648148147</v>
      </c>
      <c r="M82" t="b">
        <v>0</v>
      </c>
      <c r="N82">
        <v>47</v>
      </c>
      <c r="O82" t="b">
        <v>1</v>
      </c>
      <c r="P82" t="s">
        <v>8266</v>
      </c>
      <c r="Q82" s="11">
        <f t="shared" si="8"/>
        <v>1.0725</v>
      </c>
      <c r="R82" s="12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8">
        <f t="shared" si="6"/>
        <v>41103.91805555555</v>
      </c>
      <c r="K83">
        <v>1341892127</v>
      </c>
      <c r="L83" s="8">
        <f t="shared" si="7"/>
        <v>41099.950543981482</v>
      </c>
      <c r="M83" t="b">
        <v>0</v>
      </c>
      <c r="N83">
        <v>28</v>
      </c>
      <c r="O83" t="b">
        <v>1</v>
      </c>
      <c r="P83" t="s">
        <v>8266</v>
      </c>
      <c r="Q83" s="11">
        <f t="shared" si="8"/>
        <v>1.98</v>
      </c>
      <c r="R83" s="12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8">
        <f t="shared" si="6"/>
        <v>40825.611817129626</v>
      </c>
      <c r="K84">
        <v>1315597261</v>
      </c>
      <c r="L84" s="8">
        <f t="shared" si="7"/>
        <v>40795.611817129626</v>
      </c>
      <c r="M84" t="b">
        <v>0</v>
      </c>
      <c r="N84">
        <v>100</v>
      </c>
      <c r="O84" t="b">
        <v>1</v>
      </c>
      <c r="P84" t="s">
        <v>8266</v>
      </c>
      <c r="Q84" s="11">
        <f t="shared" si="8"/>
        <v>1.0001249999999999</v>
      </c>
      <c r="R84" s="12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8">
        <f t="shared" si="6"/>
        <v>42057.270833333336</v>
      </c>
      <c r="K85">
        <v>1423320389</v>
      </c>
      <c r="L85" s="8">
        <f t="shared" si="7"/>
        <v>42042.407280092586</v>
      </c>
      <c r="M85" t="b">
        <v>0</v>
      </c>
      <c r="N85">
        <v>13</v>
      </c>
      <c r="O85" t="b">
        <v>1</v>
      </c>
      <c r="P85" t="s">
        <v>8266</v>
      </c>
      <c r="Q85" s="11">
        <f t="shared" si="8"/>
        <v>1.0249999999999999</v>
      </c>
      <c r="R85" s="12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8">
        <f t="shared" si="6"/>
        <v>40678.54960648148</v>
      </c>
      <c r="K86">
        <v>1302891086</v>
      </c>
      <c r="L86" s="8">
        <f t="shared" si="7"/>
        <v>40648.54960648148</v>
      </c>
      <c r="M86" t="b">
        <v>0</v>
      </c>
      <c r="N86">
        <v>7</v>
      </c>
      <c r="O86" t="b">
        <v>1</v>
      </c>
      <c r="P86" t="s">
        <v>8266</v>
      </c>
      <c r="Q86" s="11">
        <f t="shared" si="8"/>
        <v>1</v>
      </c>
      <c r="R86" s="12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8">
        <f t="shared" si="6"/>
        <v>40808.917094907403</v>
      </c>
      <c r="K87">
        <v>1314154837</v>
      </c>
      <c r="L87" s="8">
        <f t="shared" si="7"/>
        <v>40778.917094907403</v>
      </c>
      <c r="M87" t="b">
        <v>0</v>
      </c>
      <c r="N87">
        <v>21</v>
      </c>
      <c r="O87" t="b">
        <v>1</v>
      </c>
      <c r="P87" t="s">
        <v>8266</v>
      </c>
      <c r="Q87" s="11">
        <f t="shared" si="8"/>
        <v>1.2549999999999999</v>
      </c>
      <c r="R87" s="12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8">
        <f t="shared" si="6"/>
        <v>42365.389409722215</v>
      </c>
      <c r="K88">
        <v>1444828845</v>
      </c>
      <c r="L88" s="8">
        <f t="shared" si="7"/>
        <v>42291.347743055558</v>
      </c>
      <c r="M88" t="b">
        <v>0</v>
      </c>
      <c r="N88">
        <v>17</v>
      </c>
      <c r="O88" t="b">
        <v>1</v>
      </c>
      <c r="P88" t="s">
        <v>8266</v>
      </c>
      <c r="Q88" s="11">
        <f t="shared" si="8"/>
        <v>1.0646666666666667</v>
      </c>
      <c r="R88" s="12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8">
        <f t="shared" si="6"/>
        <v>40331.861805555556</v>
      </c>
      <c r="K89">
        <v>1274705803</v>
      </c>
      <c r="L89" s="8">
        <f t="shared" si="7"/>
        <v>40322.331053240734</v>
      </c>
      <c r="M89" t="b">
        <v>0</v>
      </c>
      <c r="N89">
        <v>25</v>
      </c>
      <c r="O89" t="b">
        <v>1</v>
      </c>
      <c r="P89" t="s">
        <v>8266</v>
      </c>
      <c r="Q89" s="11">
        <f t="shared" si="8"/>
        <v>1.046</v>
      </c>
      <c r="R89" s="12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8">
        <f t="shared" si="6"/>
        <v>41812.450590277775</v>
      </c>
      <c r="K90">
        <v>1401205731</v>
      </c>
      <c r="L90" s="8">
        <f t="shared" si="7"/>
        <v>41786.450590277775</v>
      </c>
      <c r="M90" t="b">
        <v>0</v>
      </c>
      <c r="N90">
        <v>60</v>
      </c>
      <c r="O90" t="b">
        <v>1</v>
      </c>
      <c r="P90" t="s">
        <v>8266</v>
      </c>
      <c r="Q90" s="11">
        <f t="shared" si="8"/>
        <v>1.0285714285714285</v>
      </c>
      <c r="R90" s="12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8">
        <f t="shared" si="6"/>
        <v>41427.543888888889</v>
      </c>
      <c r="K91">
        <v>1368036192</v>
      </c>
      <c r="L91" s="8">
        <f t="shared" si="7"/>
        <v>41402.543888888889</v>
      </c>
      <c r="M91" t="b">
        <v>0</v>
      </c>
      <c r="N91">
        <v>56</v>
      </c>
      <c r="O91" t="b">
        <v>1</v>
      </c>
      <c r="P91" t="s">
        <v>8266</v>
      </c>
      <c r="Q91" s="11">
        <f t="shared" si="8"/>
        <v>1.1506666666666667</v>
      </c>
      <c r="R91" s="12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8">
        <f t="shared" si="6"/>
        <v>40736.089108796295</v>
      </c>
      <c r="K92">
        <v>1307862499</v>
      </c>
      <c r="L92" s="8">
        <f t="shared" si="7"/>
        <v>40706.089108796295</v>
      </c>
      <c r="M92" t="b">
        <v>0</v>
      </c>
      <c r="N92">
        <v>16</v>
      </c>
      <c r="O92" t="b">
        <v>1</v>
      </c>
      <c r="P92" t="s">
        <v>8266</v>
      </c>
      <c r="Q92" s="11">
        <f t="shared" si="8"/>
        <v>1.004</v>
      </c>
      <c r="R92" s="12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8">
        <f t="shared" si="6"/>
        <v>40680.194027777776</v>
      </c>
      <c r="K93">
        <v>1300354764</v>
      </c>
      <c r="L93" s="8">
        <f t="shared" si="7"/>
        <v>40619.194027777776</v>
      </c>
      <c r="M93" t="b">
        <v>0</v>
      </c>
      <c r="N93">
        <v>46</v>
      </c>
      <c r="O93" t="b">
        <v>1</v>
      </c>
      <c r="P93" t="s">
        <v>8266</v>
      </c>
      <c r="Q93" s="11">
        <f t="shared" si="8"/>
        <v>1.2</v>
      </c>
      <c r="R93" s="12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8">
        <f t="shared" si="6"/>
        <v>42767.124999999993</v>
      </c>
      <c r="K94">
        <v>1481949983</v>
      </c>
      <c r="L94" s="8">
        <f t="shared" si="7"/>
        <v>42720.990543981483</v>
      </c>
      <c r="M94" t="b">
        <v>0</v>
      </c>
      <c r="N94">
        <v>43</v>
      </c>
      <c r="O94" t="b">
        <v>1</v>
      </c>
      <c r="P94" t="s">
        <v>8266</v>
      </c>
      <c r="Q94" s="11">
        <f t="shared" si="8"/>
        <v>1.052</v>
      </c>
      <c r="R94" s="12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8">
        <f t="shared" si="6"/>
        <v>41093.666666666664</v>
      </c>
      <c r="K95">
        <v>1338928537</v>
      </c>
      <c r="L95" s="8">
        <f t="shared" si="7"/>
        <v>41065.649733796294</v>
      </c>
      <c r="M95" t="b">
        <v>0</v>
      </c>
      <c r="N95">
        <v>15</v>
      </c>
      <c r="O95" t="b">
        <v>1</v>
      </c>
      <c r="P95" t="s">
        <v>8266</v>
      </c>
      <c r="Q95" s="11">
        <f t="shared" si="8"/>
        <v>1.1060000000000001</v>
      </c>
      <c r="R95" s="12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8">
        <f t="shared" si="6"/>
        <v>41736.509513888886</v>
      </c>
      <c r="K96">
        <v>1395162822</v>
      </c>
      <c r="L96" s="8">
        <f t="shared" si="7"/>
        <v>41716.509513888886</v>
      </c>
      <c r="M96" t="b">
        <v>0</v>
      </c>
      <c r="N96">
        <v>12</v>
      </c>
      <c r="O96" t="b">
        <v>1</v>
      </c>
      <c r="P96" t="s">
        <v>8266</v>
      </c>
      <c r="Q96" s="11">
        <f t="shared" si="8"/>
        <v>1.04</v>
      </c>
      <c r="R96" s="12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8">
        <f t="shared" si="6"/>
        <v>40964.796770833331</v>
      </c>
      <c r="K97">
        <v>1327622841</v>
      </c>
      <c r="L97" s="8">
        <f t="shared" si="7"/>
        <v>40934.796770833331</v>
      </c>
      <c r="M97" t="b">
        <v>0</v>
      </c>
      <c r="N97">
        <v>21</v>
      </c>
      <c r="O97" t="b">
        <v>1</v>
      </c>
      <c r="P97" t="s">
        <v>8266</v>
      </c>
      <c r="Q97" s="11">
        <f t="shared" si="8"/>
        <v>1.3142857142857143</v>
      </c>
      <c r="R97" s="12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8">
        <f t="shared" si="6"/>
        <v>40390.916666666664</v>
      </c>
      <c r="K98">
        <v>1274889241</v>
      </c>
      <c r="L98" s="8">
        <f t="shared" si="7"/>
        <v>40324.45417824074</v>
      </c>
      <c r="M98" t="b">
        <v>0</v>
      </c>
      <c r="N98">
        <v>34</v>
      </c>
      <c r="O98" t="b">
        <v>1</v>
      </c>
      <c r="P98" t="s">
        <v>8266</v>
      </c>
      <c r="Q98" s="11">
        <f t="shared" si="8"/>
        <v>1.1466666666666667</v>
      </c>
      <c r="R98" s="12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8">
        <f t="shared" si="6"/>
        <v>40735.926874999997</v>
      </c>
      <c r="K99">
        <v>1307848482</v>
      </c>
      <c r="L99" s="8">
        <f t="shared" si="7"/>
        <v>40705.926874999997</v>
      </c>
      <c r="M99" t="b">
        <v>0</v>
      </c>
      <c r="N99">
        <v>8</v>
      </c>
      <c r="O99" t="b">
        <v>1</v>
      </c>
      <c r="P99" t="s">
        <v>8266</v>
      </c>
      <c r="Q99" s="11">
        <f t="shared" si="8"/>
        <v>1.0625</v>
      </c>
      <c r="R99" s="12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8">
        <f t="shared" si="6"/>
        <v>41250.770833333328</v>
      </c>
      <c r="K100">
        <v>1351796674</v>
      </c>
      <c r="L100" s="8">
        <f t="shared" si="7"/>
        <v>41214.586504629624</v>
      </c>
      <c r="M100" t="b">
        <v>0</v>
      </c>
      <c r="N100">
        <v>60</v>
      </c>
      <c r="O100" t="b">
        <v>1</v>
      </c>
      <c r="P100" t="s">
        <v>8266</v>
      </c>
      <c r="Q100" s="11">
        <f t="shared" si="8"/>
        <v>1.0625</v>
      </c>
      <c r="R100" s="12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8">
        <f t="shared" si="6"/>
        <v>41661.694432870368</v>
      </c>
      <c r="K101">
        <v>1387834799</v>
      </c>
      <c r="L101" s="8">
        <f t="shared" si="7"/>
        <v>41631.694432870368</v>
      </c>
      <c r="M101" t="b">
        <v>0</v>
      </c>
      <c r="N101">
        <v>39</v>
      </c>
      <c r="O101" t="b">
        <v>1</v>
      </c>
      <c r="P101" t="s">
        <v>8266</v>
      </c>
      <c r="Q101" s="11">
        <f t="shared" si="8"/>
        <v>1.0601933333333333</v>
      </c>
      <c r="R101" s="12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8">
        <f t="shared" si="6"/>
        <v>41217.586643518516</v>
      </c>
      <c r="K102">
        <v>1350324286</v>
      </c>
      <c r="L102" s="8">
        <f t="shared" si="7"/>
        <v>41197.544976851852</v>
      </c>
      <c r="M102" t="b">
        <v>0</v>
      </c>
      <c r="N102">
        <v>26</v>
      </c>
      <c r="O102" t="b">
        <v>1</v>
      </c>
      <c r="P102" t="s">
        <v>8266</v>
      </c>
      <c r="Q102" s="11">
        <f t="shared" si="8"/>
        <v>1</v>
      </c>
      <c r="R102" s="12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8">
        <f t="shared" si="6"/>
        <v>41298.568402777775</v>
      </c>
      <c r="K103">
        <v>1356979110</v>
      </c>
      <c r="L103" s="8">
        <f t="shared" si="7"/>
        <v>41274.568402777775</v>
      </c>
      <c r="M103" t="b">
        <v>0</v>
      </c>
      <c r="N103">
        <v>35</v>
      </c>
      <c r="O103" t="b">
        <v>1</v>
      </c>
      <c r="P103" t="s">
        <v>8266</v>
      </c>
      <c r="Q103" s="11">
        <f t="shared" si="8"/>
        <v>1</v>
      </c>
      <c r="R103" s="12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8">
        <f t="shared" si="6"/>
        <v>40534.922835648147</v>
      </c>
      <c r="K104">
        <v>1290481733</v>
      </c>
      <c r="L104" s="8">
        <f t="shared" si="7"/>
        <v>40504.922835648147</v>
      </c>
      <c r="M104" t="b">
        <v>0</v>
      </c>
      <c r="N104">
        <v>65</v>
      </c>
      <c r="O104" t="b">
        <v>1</v>
      </c>
      <c r="P104" t="s">
        <v>8266</v>
      </c>
      <c r="Q104" s="11">
        <f t="shared" si="8"/>
        <v>1.2775000000000001</v>
      </c>
      <c r="R104" s="12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8">
        <f t="shared" si="6"/>
        <v>41705.597569444442</v>
      </c>
      <c r="K105">
        <v>1392232830</v>
      </c>
      <c r="L105" s="8">
        <f t="shared" si="7"/>
        <v>41682.597569444442</v>
      </c>
      <c r="M105" t="b">
        <v>0</v>
      </c>
      <c r="N105">
        <v>49</v>
      </c>
      <c r="O105" t="b">
        <v>1</v>
      </c>
      <c r="P105" t="s">
        <v>8266</v>
      </c>
      <c r="Q105" s="11">
        <f t="shared" si="8"/>
        <v>1.0515384615384615</v>
      </c>
      <c r="R105" s="12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8">
        <f t="shared" si="6"/>
        <v>40635.833333333328</v>
      </c>
      <c r="K106">
        <v>1299775266</v>
      </c>
      <c r="L106" s="8">
        <f t="shared" si="7"/>
        <v>40612.486874999995</v>
      </c>
      <c r="M106" t="b">
        <v>0</v>
      </c>
      <c r="N106">
        <v>10</v>
      </c>
      <c r="O106" t="b">
        <v>1</v>
      </c>
      <c r="P106" t="s">
        <v>8266</v>
      </c>
      <c r="Q106" s="11">
        <f t="shared" si="8"/>
        <v>1.2</v>
      </c>
      <c r="R106" s="12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8">
        <f t="shared" si="6"/>
        <v>42503.791666666664</v>
      </c>
      <c r="K107">
        <v>1461605020</v>
      </c>
      <c r="L107" s="8">
        <f t="shared" si="7"/>
        <v>42485.516435185178</v>
      </c>
      <c r="M107" t="b">
        <v>0</v>
      </c>
      <c r="N107">
        <v>60</v>
      </c>
      <c r="O107" t="b">
        <v>1</v>
      </c>
      <c r="P107" t="s">
        <v>8266</v>
      </c>
      <c r="Q107" s="11">
        <f t="shared" si="8"/>
        <v>1.074090909090909</v>
      </c>
      <c r="R107" s="12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8">
        <f t="shared" si="6"/>
        <v>41001.568298611113</v>
      </c>
      <c r="K108">
        <v>1332182301</v>
      </c>
      <c r="L108" s="8">
        <f t="shared" si="7"/>
        <v>40987.568298611113</v>
      </c>
      <c r="M108" t="b">
        <v>0</v>
      </c>
      <c r="N108">
        <v>27</v>
      </c>
      <c r="O108" t="b">
        <v>1</v>
      </c>
      <c r="P108" t="s">
        <v>8266</v>
      </c>
      <c r="Q108" s="11">
        <f t="shared" si="8"/>
        <v>1.0049999999999999</v>
      </c>
      <c r="R108" s="12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8">
        <f t="shared" si="6"/>
        <v>40657.774155092593</v>
      </c>
      <c r="K109">
        <v>1301787287</v>
      </c>
      <c r="L109" s="8">
        <f t="shared" si="7"/>
        <v>40635.774155092593</v>
      </c>
      <c r="M109" t="b">
        <v>0</v>
      </c>
      <c r="N109">
        <v>69</v>
      </c>
      <c r="O109" t="b">
        <v>1</v>
      </c>
      <c r="P109" t="s">
        <v>8266</v>
      </c>
      <c r="Q109" s="11">
        <f t="shared" si="8"/>
        <v>1.0246666666666666</v>
      </c>
      <c r="R109" s="12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8">
        <f t="shared" si="6"/>
        <v>41425.404745370368</v>
      </c>
      <c r="K110">
        <v>1364827370</v>
      </c>
      <c r="L110" s="8">
        <f t="shared" si="7"/>
        <v>41365.404745370368</v>
      </c>
      <c r="M110" t="b">
        <v>0</v>
      </c>
      <c r="N110">
        <v>47</v>
      </c>
      <c r="O110" t="b">
        <v>1</v>
      </c>
      <c r="P110" t="s">
        <v>8266</v>
      </c>
      <c r="Q110" s="11">
        <f t="shared" si="8"/>
        <v>2.4666666666666668</v>
      </c>
      <c r="R110" s="12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8">
        <f t="shared" si="6"/>
        <v>40599.817476851851</v>
      </c>
      <c r="K111">
        <v>1296088630</v>
      </c>
      <c r="L111" s="8">
        <f t="shared" si="7"/>
        <v>40569.817476851851</v>
      </c>
      <c r="M111" t="b">
        <v>0</v>
      </c>
      <c r="N111">
        <v>47</v>
      </c>
      <c r="O111" t="b">
        <v>1</v>
      </c>
      <c r="P111" t="s">
        <v>8266</v>
      </c>
      <c r="Q111" s="11">
        <f t="shared" si="8"/>
        <v>2.1949999999999998</v>
      </c>
      <c r="R111" s="12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8">
        <f t="shared" si="6"/>
        <v>41592.040972222218</v>
      </c>
      <c r="K112">
        <v>1381445253</v>
      </c>
      <c r="L112" s="8">
        <f t="shared" si="7"/>
        <v>41557.741354166668</v>
      </c>
      <c r="M112" t="b">
        <v>0</v>
      </c>
      <c r="N112">
        <v>26</v>
      </c>
      <c r="O112" t="b">
        <v>1</v>
      </c>
      <c r="P112" t="s">
        <v>8266</v>
      </c>
      <c r="Q112" s="11">
        <f t="shared" si="8"/>
        <v>1.3076923076923077</v>
      </c>
      <c r="R112" s="12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8">
        <f t="shared" si="6"/>
        <v>42155.124849537031</v>
      </c>
      <c r="K113">
        <v>1430467187</v>
      </c>
      <c r="L113" s="8">
        <f t="shared" si="7"/>
        <v>42125.124849537031</v>
      </c>
      <c r="M113" t="b">
        <v>0</v>
      </c>
      <c r="N113">
        <v>53</v>
      </c>
      <c r="O113" t="b">
        <v>1</v>
      </c>
      <c r="P113" t="s">
        <v>8266</v>
      </c>
      <c r="Q113" s="11">
        <f t="shared" si="8"/>
        <v>1.5457142857142858</v>
      </c>
      <c r="R113" s="12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8">
        <f t="shared" si="6"/>
        <v>41741.875</v>
      </c>
      <c r="K114">
        <v>1395277318</v>
      </c>
      <c r="L114" s="8">
        <f t="shared" si="7"/>
        <v>41717.834699074068</v>
      </c>
      <c r="M114" t="b">
        <v>0</v>
      </c>
      <c r="N114">
        <v>81</v>
      </c>
      <c r="O114" t="b">
        <v>1</v>
      </c>
      <c r="P114" t="s">
        <v>8266</v>
      </c>
      <c r="Q114" s="11">
        <f t="shared" si="8"/>
        <v>1.04</v>
      </c>
      <c r="R114" s="12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8">
        <f t="shared" si="6"/>
        <v>40761.416666666664</v>
      </c>
      <c r="K115">
        <v>1311963128</v>
      </c>
      <c r="L115" s="8">
        <f t="shared" si="7"/>
        <v>40753.550092592588</v>
      </c>
      <c r="M115" t="b">
        <v>0</v>
      </c>
      <c r="N115">
        <v>78</v>
      </c>
      <c r="O115" t="b">
        <v>1</v>
      </c>
      <c r="P115" t="s">
        <v>8266</v>
      </c>
      <c r="Q115" s="11">
        <f t="shared" si="8"/>
        <v>1.41</v>
      </c>
      <c r="R115" s="12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8">
        <f t="shared" si="6"/>
        <v>40921.065833333334</v>
      </c>
      <c r="K116">
        <v>1321252488</v>
      </c>
      <c r="L116" s="8">
        <f t="shared" si="7"/>
        <v>40861.065833333334</v>
      </c>
      <c r="M116" t="b">
        <v>0</v>
      </c>
      <c r="N116">
        <v>35</v>
      </c>
      <c r="O116" t="b">
        <v>1</v>
      </c>
      <c r="P116" t="s">
        <v>8266</v>
      </c>
      <c r="Q116" s="11">
        <f t="shared" si="8"/>
        <v>1.0333333333333334</v>
      </c>
      <c r="R116" s="12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8">
        <f t="shared" si="6"/>
        <v>40943.530601851846</v>
      </c>
      <c r="K117">
        <v>1326217444</v>
      </c>
      <c r="L117" s="8">
        <f t="shared" si="7"/>
        <v>40918.530601851846</v>
      </c>
      <c r="M117" t="b">
        <v>0</v>
      </c>
      <c r="N117">
        <v>22</v>
      </c>
      <c r="O117" t="b">
        <v>1</v>
      </c>
      <c r="P117" t="s">
        <v>8266</v>
      </c>
      <c r="Q117" s="11">
        <f t="shared" si="8"/>
        <v>1.4044444444444444</v>
      </c>
      <c r="R117" s="12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8">
        <f t="shared" si="6"/>
        <v>40641.247164351851</v>
      </c>
      <c r="K118">
        <v>1298289355</v>
      </c>
      <c r="L118" s="8">
        <f t="shared" si="7"/>
        <v>40595.288831018515</v>
      </c>
      <c r="M118" t="b">
        <v>0</v>
      </c>
      <c r="N118">
        <v>57</v>
      </c>
      <c r="O118" t="b">
        <v>1</v>
      </c>
      <c r="P118" t="s">
        <v>8266</v>
      </c>
      <c r="Q118" s="11">
        <f t="shared" si="8"/>
        <v>1.1365714285714286</v>
      </c>
      <c r="R118" s="12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8">
        <f t="shared" si="6"/>
        <v>40338.583333333328</v>
      </c>
      <c r="K119">
        <v>1268337744</v>
      </c>
      <c r="L119" s="8">
        <f t="shared" si="7"/>
        <v>40248.626666666663</v>
      </c>
      <c r="M119" t="b">
        <v>0</v>
      </c>
      <c r="N119">
        <v>27</v>
      </c>
      <c r="O119" t="b">
        <v>1</v>
      </c>
      <c r="P119" t="s">
        <v>8266</v>
      </c>
      <c r="Q119" s="11">
        <f t="shared" si="8"/>
        <v>1.0049377777777779</v>
      </c>
      <c r="R119" s="12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8">
        <f t="shared" si="6"/>
        <v>40752.845324074071</v>
      </c>
      <c r="K120">
        <v>1309310236</v>
      </c>
      <c r="L120" s="8">
        <f t="shared" si="7"/>
        <v>40722.845324074071</v>
      </c>
      <c r="M120" t="b">
        <v>0</v>
      </c>
      <c r="N120">
        <v>39</v>
      </c>
      <c r="O120" t="b">
        <v>1</v>
      </c>
      <c r="P120" t="s">
        <v>8266</v>
      </c>
      <c r="Q120" s="11">
        <f t="shared" si="8"/>
        <v>1.1303159999999999</v>
      </c>
      <c r="R120" s="12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8">
        <f t="shared" si="6"/>
        <v>40768.75</v>
      </c>
      <c r="K121">
        <v>1310693986</v>
      </c>
      <c r="L121" s="8">
        <f t="shared" si="7"/>
        <v>40738.860949074071</v>
      </c>
      <c r="M121" t="b">
        <v>0</v>
      </c>
      <c r="N121">
        <v>37</v>
      </c>
      <c r="O121" t="b">
        <v>1</v>
      </c>
      <c r="P121" t="s">
        <v>8266</v>
      </c>
      <c r="Q121" s="11">
        <f t="shared" si="8"/>
        <v>1.0455692307692308</v>
      </c>
      <c r="R121" s="12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8">
        <f t="shared" si="6"/>
        <v>42645.841516203705</v>
      </c>
      <c r="K122">
        <v>1472865107</v>
      </c>
      <c r="L122" s="8">
        <f t="shared" si="7"/>
        <v>42615.841516203705</v>
      </c>
      <c r="M122" t="b">
        <v>0</v>
      </c>
      <c r="N122">
        <v>1</v>
      </c>
      <c r="O122" t="b">
        <v>0</v>
      </c>
      <c r="P122" t="s">
        <v>8267</v>
      </c>
      <c r="Q122" s="11">
        <f t="shared" si="8"/>
        <v>1.4285714285714287E-4</v>
      </c>
      <c r="R122" s="12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8">
        <f t="shared" si="6"/>
        <v>42112.219444444439</v>
      </c>
      <c r="K123">
        <v>1427993710</v>
      </c>
      <c r="L123" s="8">
        <f t="shared" si="7"/>
        <v>42096.496643518512</v>
      </c>
      <c r="M123" t="b">
        <v>0</v>
      </c>
      <c r="N123">
        <v>1</v>
      </c>
      <c r="O123" t="b">
        <v>0</v>
      </c>
      <c r="P123" t="s">
        <v>8267</v>
      </c>
      <c r="Q123" s="11">
        <f t="shared" si="8"/>
        <v>3.3333333333333332E-4</v>
      </c>
      <c r="R123" s="12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8">
        <f t="shared" si="6"/>
        <v>42653.223460648143</v>
      </c>
      <c r="K124">
        <v>1470910907</v>
      </c>
      <c r="L124" s="8">
        <f t="shared" si="7"/>
        <v>42593.223460648143</v>
      </c>
      <c r="M124" t="b">
        <v>0</v>
      </c>
      <c r="N124">
        <v>0</v>
      </c>
      <c r="O124" t="b">
        <v>0</v>
      </c>
      <c r="P124" t="s">
        <v>8267</v>
      </c>
      <c r="Q124" s="11">
        <f t="shared" si="8"/>
        <v>0</v>
      </c>
      <c r="R124" s="12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8">
        <f t="shared" si="6"/>
        <v>41940.708333333328</v>
      </c>
      <c r="K125">
        <v>1411411564</v>
      </c>
      <c r="L125" s="8">
        <f t="shared" si="7"/>
        <v>41904.573657407404</v>
      </c>
      <c r="M125" t="b">
        <v>0</v>
      </c>
      <c r="N125">
        <v>6</v>
      </c>
      <c r="O125" t="b">
        <v>0</v>
      </c>
      <c r="P125" t="s">
        <v>8267</v>
      </c>
      <c r="Q125" s="11">
        <f t="shared" si="8"/>
        <v>2.7454545454545453E-3</v>
      </c>
      <c r="R125" s="12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8">
        <f t="shared" si="6"/>
        <v>42139.720393518517</v>
      </c>
      <c r="K126">
        <v>1429568242</v>
      </c>
      <c r="L126" s="8">
        <f t="shared" si="7"/>
        <v>42114.720393518517</v>
      </c>
      <c r="M126" t="b">
        <v>0</v>
      </c>
      <c r="N126">
        <v>0</v>
      </c>
      <c r="O126" t="b">
        <v>0</v>
      </c>
      <c r="P126" t="s">
        <v>8267</v>
      </c>
      <c r="Q126" s="11">
        <f t="shared" si="8"/>
        <v>0</v>
      </c>
      <c r="R126" s="12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8">
        <f t="shared" si="6"/>
        <v>42769.78564814815</v>
      </c>
      <c r="K127">
        <v>1480981880</v>
      </c>
      <c r="L127" s="8">
        <f t="shared" si="7"/>
        <v>42709.78564814815</v>
      </c>
      <c r="M127" t="b">
        <v>0</v>
      </c>
      <c r="N127">
        <v>6</v>
      </c>
      <c r="O127" t="b">
        <v>0</v>
      </c>
      <c r="P127" t="s">
        <v>8267</v>
      </c>
      <c r="Q127" s="11">
        <f t="shared" si="8"/>
        <v>0.14000000000000001</v>
      </c>
      <c r="R127" s="12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8">
        <f t="shared" si="6"/>
        <v>42165.874999999993</v>
      </c>
      <c r="K128">
        <v>1431353337</v>
      </c>
      <c r="L128" s="8">
        <f t="shared" si="7"/>
        <v>42135.381215277775</v>
      </c>
      <c r="M128" t="b">
        <v>0</v>
      </c>
      <c r="N128">
        <v>13</v>
      </c>
      <c r="O128" t="b">
        <v>0</v>
      </c>
      <c r="P128" t="s">
        <v>8267</v>
      </c>
      <c r="Q128" s="11">
        <f t="shared" si="8"/>
        <v>5.5480000000000002E-2</v>
      </c>
      <c r="R128" s="12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8">
        <f t="shared" si="6"/>
        <v>42097.37431712963</v>
      </c>
      <c r="K129">
        <v>1425481141</v>
      </c>
      <c r="L129" s="8">
        <f t="shared" si="7"/>
        <v>42067.415983796294</v>
      </c>
      <c r="M129" t="b">
        <v>0</v>
      </c>
      <c r="N129">
        <v>4</v>
      </c>
      <c r="O129" t="b">
        <v>0</v>
      </c>
      <c r="P129" t="s">
        <v>8267</v>
      </c>
      <c r="Q129" s="11">
        <f t="shared" si="8"/>
        <v>2.375E-2</v>
      </c>
      <c r="R129" s="12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8">
        <f t="shared" si="6"/>
        <v>42663.019594907404</v>
      </c>
      <c r="K130">
        <v>1473917293</v>
      </c>
      <c r="L130" s="8">
        <f t="shared" si="7"/>
        <v>42628.019594907404</v>
      </c>
      <c r="M130" t="b">
        <v>0</v>
      </c>
      <c r="N130">
        <v>6</v>
      </c>
      <c r="O130" t="b">
        <v>0</v>
      </c>
      <c r="P130" t="s">
        <v>8267</v>
      </c>
      <c r="Q130" s="11">
        <f t="shared" si="8"/>
        <v>1.8669999999999999E-2</v>
      </c>
      <c r="R130" s="12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8">
        <f t="shared" ref="J131:J194" si="12">(((I131/60)/60)/24)+DATE(1970,1,1)+(-5/24)</f>
        <v>41942.728969907403</v>
      </c>
      <c r="K131">
        <v>1409524183</v>
      </c>
      <c r="L131" s="8">
        <f t="shared" ref="L131:L194" si="13">(((K131/60)/60)/24)+DATE(1970,1,1)+(-5/24)</f>
        <v>41882.728969907403</v>
      </c>
      <c r="M131" t="b">
        <v>0</v>
      </c>
      <c r="N131">
        <v>0</v>
      </c>
      <c r="O131" t="b">
        <v>0</v>
      </c>
      <c r="P131" t="s">
        <v>8267</v>
      </c>
      <c r="Q131" s="11">
        <f t="shared" ref="Q131:Q194" si="14">E131/D131</f>
        <v>0</v>
      </c>
      <c r="R131" s="12" t="e">
        <f t="shared" ref="R131:R194" si="15">E131/N131</f>
        <v>#DIV/0!</v>
      </c>
      <c r="S131" t="str">
        <f t="shared" ref="S131:S194" si="16">LEFT(P131,FIND("/",P131)-1)</f>
        <v>film &amp; video</v>
      </c>
      <c r="T131" t="str">
        <f t="shared" ref="T131:T194" si="17">RIGHT(P131,LEN(P131)-FIND("/",P131))</f>
        <v>science fiction</v>
      </c>
    </row>
    <row r="132" spans="1:20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8">
        <f t="shared" si="12"/>
        <v>41806.636111111111</v>
      </c>
      <c r="K132">
        <v>1400536692</v>
      </c>
      <c r="L132" s="8">
        <f t="shared" si="13"/>
        <v>41778.707083333327</v>
      </c>
      <c r="M132" t="b">
        <v>0</v>
      </c>
      <c r="N132">
        <v>0</v>
      </c>
      <c r="O132" t="b">
        <v>0</v>
      </c>
      <c r="P132" t="s">
        <v>8267</v>
      </c>
      <c r="Q132" s="11">
        <f t="shared" si="14"/>
        <v>0</v>
      </c>
      <c r="R132" s="12" t="e">
        <f t="shared" si="15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8">
        <f t="shared" si="12"/>
        <v>42556.791666666664</v>
      </c>
      <c r="K133">
        <v>1466453161</v>
      </c>
      <c r="L133" s="8">
        <f t="shared" si="13"/>
        <v>42541.629178240742</v>
      </c>
      <c r="M133" t="b">
        <v>0</v>
      </c>
      <c r="N133">
        <v>0</v>
      </c>
      <c r="O133" t="b">
        <v>0</v>
      </c>
      <c r="P133" t="s">
        <v>8267</v>
      </c>
      <c r="Q133" s="11">
        <f t="shared" si="14"/>
        <v>0</v>
      </c>
      <c r="R133" s="12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8">
        <f t="shared" si="12"/>
        <v>41950.645914351851</v>
      </c>
      <c r="K134">
        <v>1411500607</v>
      </c>
      <c r="L134" s="8">
        <f t="shared" si="13"/>
        <v>41905.60424768518</v>
      </c>
      <c r="M134" t="b">
        <v>0</v>
      </c>
      <c r="N134">
        <v>81</v>
      </c>
      <c r="O134" t="b">
        <v>0</v>
      </c>
      <c r="P134" t="s">
        <v>8267</v>
      </c>
      <c r="Q134" s="11">
        <f t="shared" si="14"/>
        <v>9.5687499999999995E-2</v>
      </c>
      <c r="R134" s="12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8">
        <f t="shared" si="12"/>
        <v>42521.521527777775</v>
      </c>
      <c r="K135">
        <v>1462130584</v>
      </c>
      <c r="L135" s="8">
        <f t="shared" si="13"/>
        <v>42491.599351851844</v>
      </c>
      <c r="M135" t="b">
        <v>0</v>
      </c>
      <c r="N135">
        <v>0</v>
      </c>
      <c r="O135" t="b">
        <v>0</v>
      </c>
      <c r="P135" t="s">
        <v>8267</v>
      </c>
      <c r="Q135" s="11">
        <f t="shared" si="14"/>
        <v>0</v>
      </c>
      <c r="R135" s="12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8">
        <f t="shared" si="12"/>
        <v>42251.499999999993</v>
      </c>
      <c r="K136">
        <v>1438811418</v>
      </c>
      <c r="L136" s="8">
        <f t="shared" si="13"/>
        <v>42221.701597222222</v>
      </c>
      <c r="M136" t="b">
        <v>0</v>
      </c>
      <c r="N136">
        <v>0</v>
      </c>
      <c r="O136" t="b">
        <v>0</v>
      </c>
      <c r="P136" t="s">
        <v>8267</v>
      </c>
      <c r="Q136" s="11">
        <f t="shared" si="14"/>
        <v>0</v>
      </c>
      <c r="R136" s="12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8">
        <f t="shared" si="12"/>
        <v>41821.583333333328</v>
      </c>
      <c r="K137">
        <v>1401354597</v>
      </c>
      <c r="L137" s="8">
        <f t="shared" si="13"/>
        <v>41788.173576388886</v>
      </c>
      <c r="M137" t="b">
        <v>0</v>
      </c>
      <c r="N137">
        <v>5</v>
      </c>
      <c r="O137" t="b">
        <v>0</v>
      </c>
      <c r="P137" t="s">
        <v>8267</v>
      </c>
      <c r="Q137" s="11">
        <f t="shared" si="14"/>
        <v>0.13433333333333333</v>
      </c>
      <c r="R137" s="12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8">
        <f t="shared" si="12"/>
        <v>42140.219444444439</v>
      </c>
      <c r="K138">
        <v>1427968234</v>
      </c>
      <c r="L138" s="8">
        <f t="shared" si="13"/>
        <v>42096.201782407406</v>
      </c>
      <c r="M138" t="b">
        <v>0</v>
      </c>
      <c r="N138">
        <v>0</v>
      </c>
      <c r="O138" t="b">
        <v>0</v>
      </c>
      <c r="P138" t="s">
        <v>8267</v>
      </c>
      <c r="Q138" s="11">
        <f t="shared" si="14"/>
        <v>0</v>
      </c>
      <c r="R138" s="12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8">
        <f t="shared" si="12"/>
        <v>42289.365659722222</v>
      </c>
      <c r="K139">
        <v>1440337593</v>
      </c>
      <c r="L139" s="8">
        <f t="shared" si="13"/>
        <v>42239.365659722222</v>
      </c>
      <c r="M139" t="b">
        <v>0</v>
      </c>
      <c r="N139">
        <v>0</v>
      </c>
      <c r="O139" t="b">
        <v>0</v>
      </c>
      <c r="P139" t="s">
        <v>8267</v>
      </c>
      <c r="Q139" s="11">
        <f t="shared" si="14"/>
        <v>0</v>
      </c>
      <c r="R139" s="12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8">
        <f t="shared" si="12"/>
        <v>42216.999305555553</v>
      </c>
      <c r="K140">
        <v>1435731041</v>
      </c>
      <c r="L140" s="8">
        <f t="shared" si="13"/>
        <v>42186.049085648141</v>
      </c>
      <c r="M140" t="b">
        <v>0</v>
      </c>
      <c r="N140">
        <v>58</v>
      </c>
      <c r="O140" t="b">
        <v>0</v>
      </c>
      <c r="P140" t="s">
        <v>8267</v>
      </c>
      <c r="Q140" s="11">
        <f t="shared" si="14"/>
        <v>3.1413333333333335E-2</v>
      </c>
      <c r="R140" s="12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8">
        <f t="shared" si="12"/>
        <v>42197.712638888886</v>
      </c>
      <c r="K141">
        <v>1435874772</v>
      </c>
      <c r="L141" s="8">
        <f t="shared" si="13"/>
        <v>42187.712638888886</v>
      </c>
      <c r="M141" t="b">
        <v>0</v>
      </c>
      <c r="N141">
        <v>1</v>
      </c>
      <c r="O141" t="b">
        <v>0</v>
      </c>
      <c r="P141" t="s">
        <v>8267</v>
      </c>
      <c r="Q141" s="11">
        <f t="shared" si="14"/>
        <v>1</v>
      </c>
      <c r="R141" s="12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8">
        <f t="shared" si="12"/>
        <v>42082.948287037034</v>
      </c>
      <c r="K142">
        <v>1424234732</v>
      </c>
      <c r="L142" s="8">
        <f t="shared" si="13"/>
        <v>42052.989953703705</v>
      </c>
      <c r="M142" t="b">
        <v>0</v>
      </c>
      <c r="N142">
        <v>0</v>
      </c>
      <c r="O142" t="b">
        <v>0</v>
      </c>
      <c r="P142" t="s">
        <v>8267</v>
      </c>
      <c r="Q142" s="11">
        <f t="shared" si="14"/>
        <v>0</v>
      </c>
      <c r="R142" s="12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8">
        <f t="shared" si="12"/>
        <v>42154.944710648146</v>
      </c>
      <c r="K143">
        <v>1429155623</v>
      </c>
      <c r="L143" s="8">
        <f t="shared" si="13"/>
        <v>42109.944710648146</v>
      </c>
      <c r="M143" t="b">
        <v>0</v>
      </c>
      <c r="N143">
        <v>28</v>
      </c>
      <c r="O143" t="b">
        <v>0</v>
      </c>
      <c r="P143" t="s">
        <v>8267</v>
      </c>
      <c r="Q143" s="11">
        <f t="shared" si="14"/>
        <v>0.10775</v>
      </c>
      <c r="R143" s="12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8">
        <f t="shared" si="12"/>
        <v>41959.726597222216</v>
      </c>
      <c r="K144">
        <v>1414358778</v>
      </c>
      <c r="L144" s="8">
        <f t="shared" si="13"/>
        <v>41938.684930555552</v>
      </c>
      <c r="M144" t="b">
        <v>0</v>
      </c>
      <c r="N144">
        <v>1</v>
      </c>
      <c r="O144" t="b">
        <v>0</v>
      </c>
      <c r="P144" t="s">
        <v>8267</v>
      </c>
      <c r="Q144" s="11">
        <f t="shared" si="14"/>
        <v>3.3333333333333335E-3</v>
      </c>
      <c r="R144" s="12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8">
        <f t="shared" si="12"/>
        <v>42616.038194444445</v>
      </c>
      <c r="K145">
        <v>1467941542</v>
      </c>
      <c r="L145" s="8">
        <f t="shared" si="13"/>
        <v>42558.855810185189</v>
      </c>
      <c r="M145" t="b">
        <v>0</v>
      </c>
      <c r="N145">
        <v>0</v>
      </c>
      <c r="O145" t="b">
        <v>0</v>
      </c>
      <c r="P145" t="s">
        <v>8267</v>
      </c>
      <c r="Q145" s="11">
        <f t="shared" si="14"/>
        <v>0</v>
      </c>
      <c r="R145" s="12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8">
        <f t="shared" si="12"/>
        <v>42107.512407407405</v>
      </c>
      <c r="K146">
        <v>1423765072</v>
      </c>
      <c r="L146" s="8">
        <f t="shared" si="13"/>
        <v>42047.554074074076</v>
      </c>
      <c r="M146" t="b">
        <v>0</v>
      </c>
      <c r="N146">
        <v>37</v>
      </c>
      <c r="O146" t="b">
        <v>0</v>
      </c>
      <c r="P146" t="s">
        <v>8267</v>
      </c>
      <c r="Q146" s="11">
        <f t="shared" si="14"/>
        <v>0.27600000000000002</v>
      </c>
      <c r="R146" s="12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8">
        <f t="shared" si="12"/>
        <v>42227.333935185183</v>
      </c>
      <c r="K147">
        <v>1436965252</v>
      </c>
      <c r="L147" s="8">
        <f t="shared" si="13"/>
        <v>42200.333935185183</v>
      </c>
      <c r="M147" t="b">
        <v>0</v>
      </c>
      <c r="N147">
        <v>9</v>
      </c>
      <c r="O147" t="b">
        <v>0</v>
      </c>
      <c r="P147" t="s">
        <v>8267</v>
      </c>
      <c r="Q147" s="11">
        <f t="shared" si="14"/>
        <v>7.5111111111111115E-2</v>
      </c>
      <c r="R147" s="12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8">
        <f t="shared" si="12"/>
        <v>42752.807847222219</v>
      </c>
      <c r="K148">
        <v>1479514998</v>
      </c>
      <c r="L148" s="8">
        <f t="shared" si="13"/>
        <v>42692.807847222219</v>
      </c>
      <c r="M148" t="b">
        <v>0</v>
      </c>
      <c r="N148">
        <v>3</v>
      </c>
      <c r="O148" t="b">
        <v>0</v>
      </c>
      <c r="P148" t="s">
        <v>8267</v>
      </c>
      <c r="Q148" s="11">
        <f t="shared" si="14"/>
        <v>5.7499999999999999E-3</v>
      </c>
      <c r="R148" s="12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8">
        <f t="shared" si="12"/>
        <v>42012.554166666661</v>
      </c>
      <c r="K149">
        <v>1417026340</v>
      </c>
      <c r="L149" s="8">
        <f t="shared" si="13"/>
        <v>41969.559490740743</v>
      </c>
      <c r="M149" t="b">
        <v>0</v>
      </c>
      <c r="N149">
        <v>0</v>
      </c>
      <c r="O149" t="b">
        <v>0</v>
      </c>
      <c r="P149" t="s">
        <v>8267</v>
      </c>
      <c r="Q149" s="11">
        <f t="shared" si="14"/>
        <v>0</v>
      </c>
      <c r="R149" s="12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8">
        <f t="shared" si="12"/>
        <v>42427.073333333326</v>
      </c>
      <c r="K150">
        <v>1453963536</v>
      </c>
      <c r="L150" s="8">
        <f t="shared" si="13"/>
        <v>42397.073333333326</v>
      </c>
      <c r="M150" t="b">
        <v>0</v>
      </c>
      <c r="N150">
        <v>2</v>
      </c>
      <c r="O150" t="b">
        <v>0</v>
      </c>
      <c r="P150" t="s">
        <v>8267</v>
      </c>
      <c r="Q150" s="11">
        <f t="shared" si="14"/>
        <v>8.0000000000000004E-4</v>
      </c>
      <c r="R150" s="12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8">
        <f t="shared" si="12"/>
        <v>41998.124999999993</v>
      </c>
      <c r="K151">
        <v>1416888470</v>
      </c>
      <c r="L151" s="8">
        <f t="shared" si="13"/>
        <v>41967.963773148142</v>
      </c>
      <c r="M151" t="b">
        <v>0</v>
      </c>
      <c r="N151">
        <v>6</v>
      </c>
      <c r="O151" t="b">
        <v>0</v>
      </c>
      <c r="P151" t="s">
        <v>8267</v>
      </c>
      <c r="Q151" s="11">
        <f t="shared" si="14"/>
        <v>9.1999999999999998E-3</v>
      </c>
      <c r="R151" s="12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8">
        <f t="shared" si="12"/>
        <v>42149.95349537037</v>
      </c>
      <c r="K152">
        <v>1427428382</v>
      </c>
      <c r="L152" s="8">
        <f t="shared" si="13"/>
        <v>42089.95349537037</v>
      </c>
      <c r="M152" t="b">
        <v>0</v>
      </c>
      <c r="N152">
        <v>67</v>
      </c>
      <c r="O152" t="b">
        <v>0</v>
      </c>
      <c r="P152" t="s">
        <v>8267</v>
      </c>
      <c r="Q152" s="11">
        <f t="shared" si="14"/>
        <v>0.23163076923076922</v>
      </c>
      <c r="R152" s="12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8">
        <f t="shared" si="12"/>
        <v>42173.342488425922</v>
      </c>
      <c r="K153">
        <v>1429449191</v>
      </c>
      <c r="L153" s="8">
        <f t="shared" si="13"/>
        <v>42113.342488425922</v>
      </c>
      <c r="M153" t="b">
        <v>0</v>
      </c>
      <c r="N153">
        <v>5</v>
      </c>
      <c r="O153" t="b">
        <v>0</v>
      </c>
      <c r="P153" t="s">
        <v>8267</v>
      </c>
      <c r="Q153" s="11">
        <f t="shared" si="14"/>
        <v>5.5999999999999995E-4</v>
      </c>
      <c r="R153" s="12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8">
        <f t="shared" si="12"/>
        <v>41904.869212962964</v>
      </c>
      <c r="K154">
        <v>1408845100</v>
      </c>
      <c r="L154" s="8">
        <f t="shared" si="13"/>
        <v>41874.869212962964</v>
      </c>
      <c r="M154" t="b">
        <v>0</v>
      </c>
      <c r="N154">
        <v>2</v>
      </c>
      <c r="O154" t="b">
        <v>0</v>
      </c>
      <c r="P154" t="s">
        <v>8267</v>
      </c>
      <c r="Q154" s="11">
        <f t="shared" si="14"/>
        <v>7.8947368421052633E-5</v>
      </c>
      <c r="R154" s="12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8">
        <f t="shared" si="12"/>
        <v>41975.419490740744</v>
      </c>
      <c r="K155">
        <v>1413900244</v>
      </c>
      <c r="L155" s="8">
        <f t="shared" si="13"/>
        <v>41933.377824074072</v>
      </c>
      <c r="M155" t="b">
        <v>0</v>
      </c>
      <c r="N155">
        <v>10</v>
      </c>
      <c r="O155" t="b">
        <v>0</v>
      </c>
      <c r="P155" t="s">
        <v>8267</v>
      </c>
      <c r="Q155" s="11">
        <f t="shared" si="14"/>
        <v>7.1799999999999998E-3</v>
      </c>
      <c r="R155" s="12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8">
        <f t="shared" si="12"/>
        <v>42158.339062499996</v>
      </c>
      <c r="K156">
        <v>1429621695</v>
      </c>
      <c r="L156" s="8">
        <f t="shared" si="13"/>
        <v>42115.339062499996</v>
      </c>
      <c r="M156" t="b">
        <v>0</v>
      </c>
      <c r="N156">
        <v>3</v>
      </c>
      <c r="O156" t="b">
        <v>0</v>
      </c>
      <c r="P156" t="s">
        <v>8267</v>
      </c>
      <c r="Q156" s="11">
        <f t="shared" si="14"/>
        <v>2.6666666666666668E-2</v>
      </c>
      <c r="R156" s="12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8">
        <f t="shared" si="12"/>
        <v>42208.351099537038</v>
      </c>
      <c r="K157">
        <v>1434201935</v>
      </c>
      <c r="L157" s="8">
        <f t="shared" si="13"/>
        <v>42168.351099537038</v>
      </c>
      <c r="M157" t="b">
        <v>0</v>
      </c>
      <c r="N157">
        <v>4</v>
      </c>
      <c r="O157" t="b">
        <v>0</v>
      </c>
      <c r="P157" t="s">
        <v>8267</v>
      </c>
      <c r="Q157" s="11">
        <f t="shared" si="14"/>
        <v>6.0000000000000002E-5</v>
      </c>
      <c r="R157" s="12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8">
        <f t="shared" si="12"/>
        <v>41853.916620370372</v>
      </c>
      <c r="K158">
        <v>1401850796</v>
      </c>
      <c r="L158" s="8">
        <f t="shared" si="13"/>
        <v>41793.916620370372</v>
      </c>
      <c r="M158" t="b">
        <v>0</v>
      </c>
      <c r="N158">
        <v>15</v>
      </c>
      <c r="O158" t="b">
        <v>0</v>
      </c>
      <c r="P158" t="s">
        <v>8267</v>
      </c>
      <c r="Q158" s="11">
        <f t="shared" si="14"/>
        <v>5.0999999999999997E-2</v>
      </c>
      <c r="R158" s="12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8">
        <f t="shared" si="12"/>
        <v>42426.703379629624</v>
      </c>
      <c r="K159">
        <v>1453931572</v>
      </c>
      <c r="L159" s="8">
        <f t="shared" si="13"/>
        <v>42396.703379629624</v>
      </c>
      <c r="M159" t="b">
        <v>0</v>
      </c>
      <c r="N159">
        <v>2</v>
      </c>
      <c r="O159" t="b">
        <v>0</v>
      </c>
      <c r="P159" t="s">
        <v>8267</v>
      </c>
      <c r="Q159" s="11">
        <f t="shared" si="14"/>
        <v>2.671118530884808E-3</v>
      </c>
      <c r="R159" s="12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8">
        <f t="shared" si="12"/>
        <v>41933.868379629625</v>
      </c>
      <c r="K160">
        <v>1411350628</v>
      </c>
      <c r="L160" s="8">
        <f t="shared" si="13"/>
        <v>41903.868379629625</v>
      </c>
      <c r="M160" t="b">
        <v>0</v>
      </c>
      <c r="N160">
        <v>0</v>
      </c>
      <c r="O160" t="b">
        <v>0</v>
      </c>
      <c r="P160" t="s">
        <v>8267</v>
      </c>
      <c r="Q160" s="11">
        <f t="shared" si="14"/>
        <v>0</v>
      </c>
      <c r="R160" s="12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8">
        <f t="shared" si="12"/>
        <v>42554.226215277777</v>
      </c>
      <c r="K161">
        <v>1464085545</v>
      </c>
      <c r="L161" s="8">
        <f t="shared" si="13"/>
        <v>42514.226215277777</v>
      </c>
      <c r="M161" t="b">
        <v>0</v>
      </c>
      <c r="N161">
        <v>1</v>
      </c>
      <c r="O161" t="b">
        <v>0</v>
      </c>
      <c r="P161" t="s">
        <v>8267</v>
      </c>
      <c r="Q161" s="11">
        <f t="shared" si="14"/>
        <v>2.0000000000000002E-5</v>
      </c>
      <c r="R161" s="12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8">
        <f t="shared" si="12"/>
        <v>42231.704756944448</v>
      </c>
      <c r="K162">
        <v>1434491691</v>
      </c>
      <c r="L162" s="8">
        <f t="shared" si="13"/>
        <v>42171.704756944448</v>
      </c>
      <c r="M162" t="b">
        <v>0</v>
      </c>
      <c r="N162">
        <v>0</v>
      </c>
      <c r="O162" t="b">
        <v>0</v>
      </c>
      <c r="P162" t="s">
        <v>8268</v>
      </c>
      <c r="Q162" s="11">
        <f t="shared" si="14"/>
        <v>0</v>
      </c>
      <c r="R162" s="12" t="e">
        <f t="shared" si="15"/>
        <v>#DIV/0!</v>
      </c>
      <c r="S162" t="str">
        <f t="shared" si="16"/>
        <v>film &amp; video</v>
      </c>
      <c r="T162" t="str">
        <f t="shared" si="17"/>
        <v>drama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8">
        <f t="shared" si="12"/>
        <v>41822.479108796295</v>
      </c>
      <c r="K163">
        <v>1401726595</v>
      </c>
      <c r="L163" s="8">
        <f t="shared" si="13"/>
        <v>41792.479108796295</v>
      </c>
      <c r="M163" t="b">
        <v>0</v>
      </c>
      <c r="N163">
        <v>1</v>
      </c>
      <c r="O163" t="b">
        <v>0</v>
      </c>
      <c r="P163" t="s">
        <v>8268</v>
      </c>
      <c r="Q163" s="11">
        <f t="shared" si="14"/>
        <v>1E-4</v>
      </c>
      <c r="R163" s="12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8">
        <f t="shared" si="12"/>
        <v>41867.779166666667</v>
      </c>
      <c r="K164">
        <v>1405393356</v>
      </c>
      <c r="L164" s="8">
        <f t="shared" si="13"/>
        <v>41834.91847222222</v>
      </c>
      <c r="M164" t="b">
        <v>0</v>
      </c>
      <c r="N164">
        <v>10</v>
      </c>
      <c r="O164" t="b">
        <v>0</v>
      </c>
      <c r="P164" t="s">
        <v>8268</v>
      </c>
      <c r="Q164" s="11">
        <f t="shared" si="14"/>
        <v>0.15535714285714286</v>
      </c>
      <c r="R164" s="12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8">
        <f t="shared" si="12"/>
        <v>42277.791666666664</v>
      </c>
      <c r="K165">
        <v>1440716654</v>
      </c>
      <c r="L165" s="8">
        <f t="shared" si="13"/>
        <v>42243.752939814811</v>
      </c>
      <c r="M165" t="b">
        <v>0</v>
      </c>
      <c r="N165">
        <v>0</v>
      </c>
      <c r="O165" t="b">
        <v>0</v>
      </c>
      <c r="P165" t="s">
        <v>8268</v>
      </c>
      <c r="Q165" s="11">
        <f t="shared" si="14"/>
        <v>0</v>
      </c>
      <c r="R165" s="12" t="e">
        <f t="shared" si="15"/>
        <v>#DIV/0!</v>
      </c>
      <c r="S165" t="str">
        <f t="shared" si="16"/>
        <v>film &amp; video</v>
      </c>
      <c r="T165" t="str">
        <f t="shared" si="17"/>
        <v>drama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8">
        <f t="shared" si="12"/>
        <v>41901.554409722223</v>
      </c>
      <c r="K166">
        <v>1405966701</v>
      </c>
      <c r="L166" s="8">
        <f t="shared" si="13"/>
        <v>41841.554409722223</v>
      </c>
      <c r="M166" t="b">
        <v>0</v>
      </c>
      <c r="N166">
        <v>7</v>
      </c>
      <c r="O166" t="b">
        <v>0</v>
      </c>
      <c r="P166" t="s">
        <v>8268</v>
      </c>
      <c r="Q166" s="11">
        <f t="shared" si="14"/>
        <v>5.3333333333333332E-3</v>
      </c>
      <c r="R166" s="12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8">
        <f t="shared" si="12"/>
        <v>42381.450509259252</v>
      </c>
      <c r="K167">
        <v>1450021724</v>
      </c>
      <c r="L167" s="8">
        <f t="shared" si="13"/>
        <v>42351.450509259252</v>
      </c>
      <c r="M167" t="b">
        <v>0</v>
      </c>
      <c r="N167">
        <v>0</v>
      </c>
      <c r="O167" t="b">
        <v>0</v>
      </c>
      <c r="P167" t="s">
        <v>8268</v>
      </c>
      <c r="Q167" s="11">
        <f t="shared" si="14"/>
        <v>0</v>
      </c>
      <c r="R167" s="12" t="e">
        <f t="shared" si="15"/>
        <v>#DIV/0!</v>
      </c>
      <c r="S167" t="str">
        <f t="shared" si="16"/>
        <v>film &amp; video</v>
      </c>
      <c r="T167" t="str">
        <f t="shared" si="17"/>
        <v>drama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8">
        <f t="shared" si="12"/>
        <v>42750.867615740739</v>
      </c>
      <c r="K168">
        <v>1481939362</v>
      </c>
      <c r="L168" s="8">
        <f t="shared" si="13"/>
        <v>42720.867615740739</v>
      </c>
      <c r="M168" t="b">
        <v>0</v>
      </c>
      <c r="N168">
        <v>1</v>
      </c>
      <c r="O168" t="b">
        <v>0</v>
      </c>
      <c r="P168" t="s">
        <v>8268</v>
      </c>
      <c r="Q168" s="11">
        <f t="shared" si="14"/>
        <v>0.6</v>
      </c>
      <c r="R168" s="12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8">
        <f t="shared" si="12"/>
        <v>42220.719155092585</v>
      </c>
      <c r="K169">
        <v>1433542535</v>
      </c>
      <c r="L169" s="8">
        <f t="shared" si="13"/>
        <v>42160.719155092585</v>
      </c>
      <c r="M169" t="b">
        <v>0</v>
      </c>
      <c r="N169">
        <v>2</v>
      </c>
      <c r="O169" t="b">
        <v>0</v>
      </c>
      <c r="P169" t="s">
        <v>8268</v>
      </c>
      <c r="Q169" s="11">
        <f t="shared" si="14"/>
        <v>1E-4</v>
      </c>
      <c r="R169" s="12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8">
        <f t="shared" si="12"/>
        <v>42082.585300925923</v>
      </c>
      <c r="K170">
        <v>1424203370</v>
      </c>
      <c r="L170" s="8">
        <f t="shared" si="13"/>
        <v>42052.626967592594</v>
      </c>
      <c r="M170" t="b">
        <v>0</v>
      </c>
      <c r="N170">
        <v>3</v>
      </c>
      <c r="O170" t="b">
        <v>0</v>
      </c>
      <c r="P170" t="s">
        <v>8268</v>
      </c>
      <c r="Q170" s="11">
        <f t="shared" si="14"/>
        <v>4.0625000000000001E-2</v>
      </c>
      <c r="R170" s="12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8">
        <f t="shared" si="12"/>
        <v>41930.296979166662</v>
      </c>
      <c r="K171">
        <v>1411042059</v>
      </c>
      <c r="L171" s="8">
        <f t="shared" si="13"/>
        <v>41900.296979166662</v>
      </c>
      <c r="M171" t="b">
        <v>0</v>
      </c>
      <c r="N171">
        <v>10</v>
      </c>
      <c r="O171" t="b">
        <v>0</v>
      </c>
      <c r="P171" t="s">
        <v>8268</v>
      </c>
      <c r="Q171" s="11">
        <f t="shared" si="14"/>
        <v>0.224</v>
      </c>
      <c r="R171" s="12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8">
        <f t="shared" si="12"/>
        <v>42246.019444444442</v>
      </c>
      <c r="K172">
        <v>1438385283</v>
      </c>
      <c r="L172" s="8">
        <f t="shared" si="13"/>
        <v>42216.769479166665</v>
      </c>
      <c r="M172" t="b">
        <v>0</v>
      </c>
      <c r="N172">
        <v>10</v>
      </c>
      <c r="O172" t="b">
        <v>0</v>
      </c>
      <c r="P172" t="s">
        <v>8268</v>
      </c>
      <c r="Q172" s="11">
        <f t="shared" si="14"/>
        <v>3.2500000000000001E-2</v>
      </c>
      <c r="R172" s="12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8">
        <f t="shared" si="12"/>
        <v>42593.972384259258</v>
      </c>
      <c r="K173">
        <v>1465791614</v>
      </c>
      <c r="L173" s="8">
        <f t="shared" si="13"/>
        <v>42533.972384259258</v>
      </c>
      <c r="M173" t="b">
        <v>0</v>
      </c>
      <c r="N173">
        <v>1</v>
      </c>
      <c r="O173" t="b">
        <v>0</v>
      </c>
      <c r="P173" t="s">
        <v>8268</v>
      </c>
      <c r="Q173" s="11">
        <f t="shared" si="14"/>
        <v>2.0000000000000002E-5</v>
      </c>
      <c r="R173" s="12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8">
        <f t="shared" si="12"/>
        <v>42082.14494212962</v>
      </c>
      <c r="K174">
        <v>1423733323</v>
      </c>
      <c r="L174" s="8">
        <f t="shared" si="13"/>
        <v>42047.186608796292</v>
      </c>
      <c r="M174" t="b">
        <v>0</v>
      </c>
      <c r="N174">
        <v>0</v>
      </c>
      <c r="O174" t="b">
        <v>0</v>
      </c>
      <c r="P174" t="s">
        <v>8268</v>
      </c>
      <c r="Q174" s="11">
        <f t="shared" si="14"/>
        <v>0</v>
      </c>
      <c r="R174" s="12" t="e">
        <f t="shared" si="15"/>
        <v>#DIV/0!</v>
      </c>
      <c r="S174" t="str">
        <f t="shared" si="16"/>
        <v>film &amp; video</v>
      </c>
      <c r="T174" t="str">
        <f t="shared" si="17"/>
        <v>drama</v>
      </c>
    </row>
    <row r="175" spans="1:20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8">
        <f t="shared" si="12"/>
        <v>42063.364675925921</v>
      </c>
      <c r="K175">
        <v>1422539108</v>
      </c>
      <c r="L175" s="8">
        <f t="shared" si="13"/>
        <v>42033.364675925921</v>
      </c>
      <c r="M175" t="b">
        <v>0</v>
      </c>
      <c r="N175">
        <v>0</v>
      </c>
      <c r="O175" t="b">
        <v>0</v>
      </c>
      <c r="P175" t="s">
        <v>8268</v>
      </c>
      <c r="Q175" s="11">
        <f t="shared" si="14"/>
        <v>0</v>
      </c>
      <c r="R175" s="12" t="e">
        <f t="shared" si="15"/>
        <v>#DIV/0!</v>
      </c>
      <c r="S175" t="str">
        <f t="shared" si="16"/>
        <v>film &amp; video</v>
      </c>
      <c r="T175" t="str">
        <f t="shared" si="17"/>
        <v>drama</v>
      </c>
    </row>
    <row r="176" spans="1:20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8">
        <f t="shared" si="12"/>
        <v>42132.55064814815</v>
      </c>
      <c r="K176">
        <v>1425924776</v>
      </c>
      <c r="L176" s="8">
        <f t="shared" si="13"/>
        <v>42072.55064814815</v>
      </c>
      <c r="M176" t="b">
        <v>0</v>
      </c>
      <c r="N176">
        <v>0</v>
      </c>
      <c r="O176" t="b">
        <v>0</v>
      </c>
      <c r="P176" t="s">
        <v>8268</v>
      </c>
      <c r="Q176" s="11">
        <f t="shared" si="14"/>
        <v>0</v>
      </c>
      <c r="R176" s="12" t="e">
        <f t="shared" si="15"/>
        <v>#DIV/0!</v>
      </c>
      <c r="S176" t="str">
        <f t="shared" si="16"/>
        <v>film &amp; video</v>
      </c>
      <c r="T176" t="str">
        <f t="shared" si="17"/>
        <v>drama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8">
        <f t="shared" si="12"/>
        <v>41880.569571759253</v>
      </c>
      <c r="K177">
        <v>1407177611</v>
      </c>
      <c r="L177" s="8">
        <f t="shared" si="13"/>
        <v>41855.569571759253</v>
      </c>
      <c r="M177" t="b">
        <v>0</v>
      </c>
      <c r="N177">
        <v>26</v>
      </c>
      <c r="O177" t="b">
        <v>0</v>
      </c>
      <c r="P177" t="s">
        <v>8268</v>
      </c>
      <c r="Q177" s="11">
        <f t="shared" si="14"/>
        <v>6.4850000000000005E-2</v>
      </c>
      <c r="R177" s="12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8">
        <f t="shared" si="12"/>
        <v>42221.615729166668</v>
      </c>
      <c r="K178">
        <v>1436211999</v>
      </c>
      <c r="L178" s="8">
        <f t="shared" si="13"/>
        <v>42191.615729166668</v>
      </c>
      <c r="M178" t="b">
        <v>0</v>
      </c>
      <c r="N178">
        <v>0</v>
      </c>
      <c r="O178" t="b">
        <v>0</v>
      </c>
      <c r="P178" t="s">
        <v>8268</v>
      </c>
      <c r="Q178" s="11">
        <f t="shared" si="14"/>
        <v>0</v>
      </c>
      <c r="R178" s="12" t="e">
        <f t="shared" si="15"/>
        <v>#DIV/0!</v>
      </c>
      <c r="S178" t="str">
        <f t="shared" si="16"/>
        <v>film &amp; video</v>
      </c>
      <c r="T178" t="str">
        <f t="shared" si="17"/>
        <v>drama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8">
        <f t="shared" si="12"/>
        <v>42086.797754629624</v>
      </c>
      <c r="K179">
        <v>1425690526</v>
      </c>
      <c r="L179" s="8">
        <f t="shared" si="13"/>
        <v>42069.839421296296</v>
      </c>
      <c r="M179" t="b">
        <v>0</v>
      </c>
      <c r="N179">
        <v>7</v>
      </c>
      <c r="O179" t="b">
        <v>0</v>
      </c>
      <c r="P179" t="s">
        <v>8268</v>
      </c>
      <c r="Q179" s="11">
        <f t="shared" si="14"/>
        <v>0.4</v>
      </c>
      <c r="R179" s="12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8">
        <f t="shared" si="12"/>
        <v>42334.788715277777</v>
      </c>
      <c r="K180">
        <v>1445986545</v>
      </c>
      <c r="L180" s="8">
        <f t="shared" si="13"/>
        <v>42304.747048611105</v>
      </c>
      <c r="M180" t="b">
        <v>0</v>
      </c>
      <c r="N180">
        <v>0</v>
      </c>
      <c r="O180" t="b">
        <v>0</v>
      </c>
      <c r="P180" t="s">
        <v>8268</v>
      </c>
      <c r="Q180" s="11">
        <f t="shared" si="14"/>
        <v>0</v>
      </c>
      <c r="R180" s="12" t="e">
        <f t="shared" si="15"/>
        <v>#DIV/0!</v>
      </c>
      <c r="S180" t="str">
        <f t="shared" si="16"/>
        <v>film &amp; video</v>
      </c>
      <c r="T180" t="str">
        <f t="shared" si="17"/>
        <v>drama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8">
        <f t="shared" si="12"/>
        <v>42432.872164351851</v>
      </c>
      <c r="K181">
        <v>1454464555</v>
      </c>
      <c r="L181" s="8">
        <f t="shared" si="13"/>
        <v>42402.872164351851</v>
      </c>
      <c r="M181" t="b">
        <v>0</v>
      </c>
      <c r="N181">
        <v>2</v>
      </c>
      <c r="O181" t="b">
        <v>0</v>
      </c>
      <c r="P181" t="s">
        <v>8268</v>
      </c>
      <c r="Q181" s="11">
        <f t="shared" si="14"/>
        <v>0.2</v>
      </c>
      <c r="R181" s="12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8">
        <f t="shared" si="12"/>
        <v>42107.583333333336</v>
      </c>
      <c r="K182">
        <v>1425512843</v>
      </c>
      <c r="L182" s="8">
        <f t="shared" si="13"/>
        <v>42067.782905092587</v>
      </c>
      <c r="M182" t="b">
        <v>0</v>
      </c>
      <c r="N182">
        <v>13</v>
      </c>
      <c r="O182" t="b">
        <v>0</v>
      </c>
      <c r="P182" t="s">
        <v>8268</v>
      </c>
      <c r="Q182" s="11">
        <f t="shared" si="14"/>
        <v>0.33416666666666667</v>
      </c>
      <c r="R182" s="12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8">
        <f t="shared" si="12"/>
        <v>42177.533506944441</v>
      </c>
      <c r="K183">
        <v>1432403295</v>
      </c>
      <c r="L183" s="8">
        <f t="shared" si="13"/>
        <v>42147.533506944441</v>
      </c>
      <c r="M183" t="b">
        <v>0</v>
      </c>
      <c r="N183">
        <v>4</v>
      </c>
      <c r="O183" t="b">
        <v>0</v>
      </c>
      <c r="P183" t="s">
        <v>8268</v>
      </c>
      <c r="Q183" s="11">
        <f t="shared" si="14"/>
        <v>0.21092608822670172</v>
      </c>
      <c r="R183" s="12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8">
        <f t="shared" si="12"/>
        <v>42741.803611111107</v>
      </c>
      <c r="K184">
        <v>1481156232</v>
      </c>
      <c r="L184" s="8">
        <f t="shared" si="13"/>
        <v>42711.803611111107</v>
      </c>
      <c r="M184" t="b">
        <v>0</v>
      </c>
      <c r="N184">
        <v>0</v>
      </c>
      <c r="O184" t="b">
        <v>0</v>
      </c>
      <c r="P184" t="s">
        <v>8268</v>
      </c>
      <c r="Q184" s="11">
        <f t="shared" si="14"/>
        <v>0</v>
      </c>
      <c r="R184" s="12" t="e">
        <f t="shared" si="15"/>
        <v>#DIV/0!</v>
      </c>
      <c r="S184" t="str">
        <f t="shared" si="16"/>
        <v>film &amp; video</v>
      </c>
      <c r="T184" t="str">
        <f t="shared" si="17"/>
        <v>drama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8">
        <f t="shared" si="12"/>
        <v>41969.643634259257</v>
      </c>
      <c r="K185">
        <v>1414438010</v>
      </c>
      <c r="L185" s="8">
        <f t="shared" si="13"/>
        <v>41939.601967592593</v>
      </c>
      <c r="M185" t="b">
        <v>0</v>
      </c>
      <c r="N185">
        <v>12</v>
      </c>
      <c r="O185" t="b">
        <v>0</v>
      </c>
      <c r="P185" t="s">
        <v>8268</v>
      </c>
      <c r="Q185" s="11">
        <f t="shared" si="14"/>
        <v>0.35855999999999999</v>
      </c>
      <c r="R185" s="12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8">
        <f t="shared" si="12"/>
        <v>41882.957638888889</v>
      </c>
      <c r="K186">
        <v>1404586762</v>
      </c>
      <c r="L186" s="8">
        <f t="shared" si="13"/>
        <v>41825.58289351852</v>
      </c>
      <c r="M186" t="b">
        <v>0</v>
      </c>
      <c r="N186">
        <v>2</v>
      </c>
      <c r="O186" t="b">
        <v>0</v>
      </c>
      <c r="P186" t="s">
        <v>8268</v>
      </c>
      <c r="Q186" s="11">
        <f t="shared" si="14"/>
        <v>3.4000000000000002E-2</v>
      </c>
      <c r="R186" s="12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8">
        <f t="shared" si="12"/>
        <v>42600.702997685185</v>
      </c>
      <c r="K187">
        <v>1468965139</v>
      </c>
      <c r="L187" s="8">
        <f t="shared" si="13"/>
        <v>42570.702997685185</v>
      </c>
      <c r="M187" t="b">
        <v>0</v>
      </c>
      <c r="N187">
        <v>10</v>
      </c>
      <c r="O187" t="b">
        <v>0</v>
      </c>
      <c r="P187" t="s">
        <v>8268</v>
      </c>
      <c r="Q187" s="11">
        <f t="shared" si="14"/>
        <v>5.5E-2</v>
      </c>
      <c r="R187" s="12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8">
        <f t="shared" si="12"/>
        <v>42797.624999999993</v>
      </c>
      <c r="K188">
        <v>1485977434</v>
      </c>
      <c r="L188" s="8">
        <f t="shared" si="13"/>
        <v>42767.604560185187</v>
      </c>
      <c r="M188" t="b">
        <v>0</v>
      </c>
      <c r="N188">
        <v>0</v>
      </c>
      <c r="O188" t="b">
        <v>0</v>
      </c>
      <c r="P188" t="s">
        <v>8268</v>
      </c>
      <c r="Q188" s="11">
        <f t="shared" si="14"/>
        <v>0</v>
      </c>
      <c r="R188" s="12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8">
        <f t="shared" si="12"/>
        <v>42206.082638888889</v>
      </c>
      <c r="K189">
        <v>1435383457</v>
      </c>
      <c r="L189" s="8">
        <f t="shared" si="13"/>
        <v>42182.02612268518</v>
      </c>
      <c r="M189" t="b">
        <v>0</v>
      </c>
      <c r="N189">
        <v>5</v>
      </c>
      <c r="O189" t="b">
        <v>0</v>
      </c>
      <c r="P189" t="s">
        <v>8268</v>
      </c>
      <c r="Q189" s="11">
        <f t="shared" si="14"/>
        <v>0.16</v>
      </c>
      <c r="R189" s="12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8">
        <f t="shared" si="12"/>
        <v>41886.974710648145</v>
      </c>
      <c r="K190">
        <v>1407299015</v>
      </c>
      <c r="L190" s="8">
        <f t="shared" si="13"/>
        <v>41856.974710648145</v>
      </c>
      <c r="M190" t="b">
        <v>0</v>
      </c>
      <c r="N190">
        <v>0</v>
      </c>
      <c r="O190" t="b">
        <v>0</v>
      </c>
      <c r="P190" t="s">
        <v>8268</v>
      </c>
      <c r="Q190" s="11">
        <f t="shared" si="14"/>
        <v>0</v>
      </c>
      <c r="R190" s="12" t="e">
        <f t="shared" si="15"/>
        <v>#DIV/0!</v>
      </c>
      <c r="S190" t="str">
        <f t="shared" si="16"/>
        <v>film &amp; video</v>
      </c>
      <c r="T190" t="str">
        <f t="shared" si="17"/>
        <v>drama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8">
        <f t="shared" si="12"/>
        <v>42616.482372685183</v>
      </c>
      <c r="K191">
        <v>1467736477</v>
      </c>
      <c r="L191" s="8">
        <f t="shared" si="13"/>
        <v>42556.482372685183</v>
      </c>
      <c r="M191" t="b">
        <v>0</v>
      </c>
      <c r="N191">
        <v>5</v>
      </c>
      <c r="O191" t="b">
        <v>0</v>
      </c>
      <c r="P191" t="s">
        <v>8268</v>
      </c>
      <c r="Q191" s="11">
        <f t="shared" si="14"/>
        <v>6.8999999999999997E-4</v>
      </c>
      <c r="R191" s="12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8">
        <f t="shared" si="12"/>
        <v>42537.442662037036</v>
      </c>
      <c r="K192">
        <v>1465227446</v>
      </c>
      <c r="L192" s="8">
        <f t="shared" si="13"/>
        <v>42527.442662037036</v>
      </c>
      <c r="M192" t="b">
        <v>0</v>
      </c>
      <c r="N192">
        <v>1</v>
      </c>
      <c r="O192" t="b">
        <v>0</v>
      </c>
      <c r="P192" t="s">
        <v>8268</v>
      </c>
      <c r="Q192" s="11">
        <f t="shared" si="14"/>
        <v>4.1666666666666666E-3</v>
      </c>
      <c r="R192" s="12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8">
        <f t="shared" si="12"/>
        <v>42279.233078703699</v>
      </c>
      <c r="K193">
        <v>1440326138</v>
      </c>
      <c r="L193" s="8">
        <f t="shared" si="13"/>
        <v>42239.233078703699</v>
      </c>
      <c r="M193" t="b">
        <v>0</v>
      </c>
      <c r="N193">
        <v>3</v>
      </c>
      <c r="O193" t="b">
        <v>0</v>
      </c>
      <c r="P193" t="s">
        <v>8268</v>
      </c>
      <c r="Q193" s="11">
        <f t="shared" si="14"/>
        <v>0.05</v>
      </c>
      <c r="R193" s="12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8">
        <f t="shared" si="12"/>
        <v>41929.583703703705</v>
      </c>
      <c r="K194">
        <v>1410980432</v>
      </c>
      <c r="L194" s="8">
        <f t="shared" si="13"/>
        <v>41899.583703703705</v>
      </c>
      <c r="M194" t="b">
        <v>0</v>
      </c>
      <c r="N194">
        <v>3</v>
      </c>
      <c r="O194" t="b">
        <v>0</v>
      </c>
      <c r="P194" t="s">
        <v>8268</v>
      </c>
      <c r="Q194" s="11">
        <f t="shared" si="14"/>
        <v>1.7E-5</v>
      </c>
      <c r="R194" s="12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8">
        <f t="shared" ref="J195:J258" si="18">(((I195/60)/60)/24)+DATE(1970,1,1)+(-5/24)</f>
        <v>41971.768124999995</v>
      </c>
      <c r="K195">
        <v>1412029566</v>
      </c>
      <c r="L195" s="8">
        <f t="shared" ref="L195:L258" si="19">(((K195/60)/60)/24)+DATE(1970,1,1)+(-5/24)</f>
        <v>41911.726458333331</v>
      </c>
      <c r="M195" t="b">
        <v>0</v>
      </c>
      <c r="N195">
        <v>0</v>
      </c>
      <c r="O195" t="b">
        <v>0</v>
      </c>
      <c r="P195" t="s">
        <v>8268</v>
      </c>
      <c r="Q195" s="11">
        <f t="shared" ref="Q195:Q258" si="20">E195/D195</f>
        <v>0</v>
      </c>
      <c r="R195" s="12" t="e">
        <f t="shared" ref="R195:R258" si="21">E195/N195</f>
        <v>#DIV/0!</v>
      </c>
      <c r="S195" t="str">
        <f t="shared" ref="S195:S258" si="22">LEFT(P195,FIND("/",P195)-1)</f>
        <v>film &amp; video</v>
      </c>
      <c r="T195" t="str">
        <f t="shared" ref="T195:T258" si="23">RIGHT(P195,LEN(P195)-FIND("/",P195))</f>
        <v>drama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8">
        <f t="shared" si="18"/>
        <v>42435.788553240738</v>
      </c>
      <c r="K196">
        <v>1452124531</v>
      </c>
      <c r="L196" s="8">
        <f t="shared" si="19"/>
        <v>42375.788553240738</v>
      </c>
      <c r="M196" t="b">
        <v>0</v>
      </c>
      <c r="N196">
        <v>3</v>
      </c>
      <c r="O196" t="b">
        <v>0</v>
      </c>
      <c r="P196" t="s">
        <v>8268</v>
      </c>
      <c r="Q196" s="11">
        <f t="shared" si="20"/>
        <v>1.1999999999999999E-3</v>
      </c>
      <c r="R196" s="12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8">
        <f t="shared" si="18"/>
        <v>42195.462175925924</v>
      </c>
      <c r="K197">
        <v>1431360332</v>
      </c>
      <c r="L197" s="8">
        <f t="shared" si="19"/>
        <v>42135.462175925924</v>
      </c>
      <c r="M197" t="b">
        <v>0</v>
      </c>
      <c r="N197">
        <v>0</v>
      </c>
      <c r="O197" t="b">
        <v>0</v>
      </c>
      <c r="P197" t="s">
        <v>8268</v>
      </c>
      <c r="Q197" s="11">
        <f t="shared" si="20"/>
        <v>0</v>
      </c>
      <c r="R197" s="12" t="e">
        <f t="shared" si="21"/>
        <v>#DIV/0!</v>
      </c>
      <c r="S197" t="str">
        <f t="shared" si="22"/>
        <v>film &amp; video</v>
      </c>
      <c r="T197" t="str">
        <f t="shared" si="23"/>
        <v>drama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8">
        <f t="shared" si="18"/>
        <v>42287.666666666664</v>
      </c>
      <c r="K198">
        <v>1442062898</v>
      </c>
      <c r="L198" s="8">
        <f t="shared" si="19"/>
        <v>42259.334467592591</v>
      </c>
      <c r="M198" t="b">
        <v>0</v>
      </c>
      <c r="N198">
        <v>19</v>
      </c>
      <c r="O198" t="b">
        <v>0</v>
      </c>
      <c r="P198" t="s">
        <v>8268</v>
      </c>
      <c r="Q198" s="11">
        <f t="shared" si="20"/>
        <v>0.41857142857142859</v>
      </c>
      <c r="R198" s="12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8">
        <f t="shared" si="18"/>
        <v>42783.666666666664</v>
      </c>
      <c r="K199">
        <v>1483734100</v>
      </c>
      <c r="L199" s="8">
        <f t="shared" si="19"/>
        <v>42741.640046296299</v>
      </c>
      <c r="M199" t="b">
        <v>0</v>
      </c>
      <c r="N199">
        <v>8</v>
      </c>
      <c r="O199" t="b">
        <v>0</v>
      </c>
      <c r="P199" t="s">
        <v>8268</v>
      </c>
      <c r="Q199" s="11">
        <f t="shared" si="20"/>
        <v>0.1048</v>
      </c>
      <c r="R199" s="12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8">
        <f t="shared" si="18"/>
        <v>41917.175023148149</v>
      </c>
      <c r="K200">
        <v>1409908322</v>
      </c>
      <c r="L200" s="8">
        <f t="shared" si="19"/>
        <v>41887.175023148149</v>
      </c>
      <c r="M200" t="b">
        <v>0</v>
      </c>
      <c r="N200">
        <v>6</v>
      </c>
      <c r="O200" t="b">
        <v>0</v>
      </c>
      <c r="P200" t="s">
        <v>8268</v>
      </c>
      <c r="Q200" s="11">
        <f t="shared" si="20"/>
        <v>1.116E-2</v>
      </c>
      <c r="R200" s="12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8">
        <f t="shared" si="18"/>
        <v>42613.915532407402</v>
      </c>
      <c r="K201">
        <v>1470106702</v>
      </c>
      <c r="L201" s="8">
        <f t="shared" si="19"/>
        <v>42583.915532407402</v>
      </c>
      <c r="M201" t="b">
        <v>0</v>
      </c>
      <c r="N201">
        <v>0</v>
      </c>
      <c r="O201" t="b">
        <v>0</v>
      </c>
      <c r="P201" t="s">
        <v>8268</v>
      </c>
      <c r="Q201" s="11">
        <f t="shared" si="20"/>
        <v>0</v>
      </c>
      <c r="R201" s="12" t="e">
        <f t="shared" si="21"/>
        <v>#DIV/0!</v>
      </c>
      <c r="S201" t="str">
        <f t="shared" si="22"/>
        <v>film &amp; video</v>
      </c>
      <c r="T201" t="str">
        <f t="shared" si="23"/>
        <v>drama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8">
        <f t="shared" si="18"/>
        <v>41896.875034722223</v>
      </c>
      <c r="K202">
        <v>1408154403</v>
      </c>
      <c r="L202" s="8">
        <f t="shared" si="19"/>
        <v>41866.875034722223</v>
      </c>
      <c r="M202" t="b">
        <v>0</v>
      </c>
      <c r="N202">
        <v>18</v>
      </c>
      <c r="O202" t="b">
        <v>0</v>
      </c>
      <c r="P202" t="s">
        <v>8268</v>
      </c>
      <c r="Q202" s="11">
        <f t="shared" si="20"/>
        <v>0.26192500000000002</v>
      </c>
      <c r="R202" s="12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8">
        <f t="shared" si="18"/>
        <v>42043.610289351847</v>
      </c>
      <c r="K203">
        <v>1421696329</v>
      </c>
      <c r="L203" s="8">
        <f t="shared" si="19"/>
        <v>42023.610289351847</v>
      </c>
      <c r="M203" t="b">
        <v>0</v>
      </c>
      <c r="N203">
        <v>7</v>
      </c>
      <c r="O203" t="b">
        <v>0</v>
      </c>
      <c r="P203" t="s">
        <v>8268</v>
      </c>
      <c r="Q203" s="11">
        <f t="shared" si="20"/>
        <v>0.58461538461538465</v>
      </c>
      <c r="R203" s="12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8">
        <f t="shared" si="18"/>
        <v>42285.665972222218</v>
      </c>
      <c r="K204">
        <v>1441750564</v>
      </c>
      <c r="L204" s="8">
        <f t="shared" si="19"/>
        <v>42255.719490740739</v>
      </c>
      <c r="M204" t="b">
        <v>0</v>
      </c>
      <c r="N204">
        <v>0</v>
      </c>
      <c r="O204" t="b">
        <v>0</v>
      </c>
      <c r="P204" t="s">
        <v>8268</v>
      </c>
      <c r="Q204" s="11">
        <f t="shared" si="20"/>
        <v>0</v>
      </c>
      <c r="R204" s="12" t="e">
        <f t="shared" si="21"/>
        <v>#DIV/0!</v>
      </c>
      <c r="S204" t="str">
        <f t="shared" si="22"/>
        <v>film &amp; video</v>
      </c>
      <c r="T204" t="str">
        <f t="shared" si="23"/>
        <v>drama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8">
        <f t="shared" si="18"/>
        <v>42033.639629629623</v>
      </c>
      <c r="K205">
        <v>1417378864</v>
      </c>
      <c r="L205" s="8">
        <f t="shared" si="19"/>
        <v>41973.639629629623</v>
      </c>
      <c r="M205" t="b">
        <v>0</v>
      </c>
      <c r="N205">
        <v>8</v>
      </c>
      <c r="O205" t="b">
        <v>0</v>
      </c>
      <c r="P205" t="s">
        <v>8268</v>
      </c>
      <c r="Q205" s="11">
        <f t="shared" si="20"/>
        <v>0.2984</v>
      </c>
      <c r="R205" s="12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8">
        <f t="shared" si="18"/>
        <v>42586.375034722216</v>
      </c>
      <c r="K206">
        <v>1467727203</v>
      </c>
      <c r="L206" s="8">
        <f t="shared" si="19"/>
        <v>42556.375034722216</v>
      </c>
      <c r="M206" t="b">
        <v>0</v>
      </c>
      <c r="N206">
        <v>1293</v>
      </c>
      <c r="O206" t="b">
        <v>0</v>
      </c>
      <c r="P206" t="s">
        <v>8268</v>
      </c>
      <c r="Q206" s="11">
        <f t="shared" si="20"/>
        <v>0.50721666666666665</v>
      </c>
      <c r="R206" s="12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8">
        <f t="shared" si="18"/>
        <v>42283.423865740733</v>
      </c>
      <c r="K207">
        <v>1441120222</v>
      </c>
      <c r="L207" s="8">
        <f t="shared" si="19"/>
        <v>42248.423865740733</v>
      </c>
      <c r="M207" t="b">
        <v>0</v>
      </c>
      <c r="N207">
        <v>17</v>
      </c>
      <c r="O207" t="b">
        <v>0</v>
      </c>
      <c r="P207" t="s">
        <v>8268</v>
      </c>
      <c r="Q207" s="11">
        <f t="shared" si="20"/>
        <v>0.16250000000000001</v>
      </c>
      <c r="R207" s="12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8">
        <f t="shared" si="18"/>
        <v>42587.79609953703</v>
      </c>
      <c r="K208">
        <v>1468627583</v>
      </c>
      <c r="L208" s="8">
        <f t="shared" si="19"/>
        <v>42566.79609953703</v>
      </c>
      <c r="M208" t="b">
        <v>0</v>
      </c>
      <c r="N208">
        <v>0</v>
      </c>
      <c r="O208" t="b">
        <v>0</v>
      </c>
      <c r="P208" t="s">
        <v>8268</v>
      </c>
      <c r="Q208" s="11">
        <f t="shared" si="20"/>
        <v>0</v>
      </c>
      <c r="R208" s="12" t="e">
        <f t="shared" si="21"/>
        <v>#DIV/0!</v>
      </c>
      <c r="S208" t="str">
        <f t="shared" si="22"/>
        <v>film &amp; video</v>
      </c>
      <c r="T208" t="str">
        <f t="shared" si="23"/>
        <v>drama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8">
        <f t="shared" si="18"/>
        <v>42007.988865740735</v>
      </c>
      <c r="K209">
        <v>1417754638</v>
      </c>
      <c r="L209" s="8">
        <f t="shared" si="19"/>
        <v>41977.988865740735</v>
      </c>
      <c r="M209" t="b">
        <v>0</v>
      </c>
      <c r="N209">
        <v>13</v>
      </c>
      <c r="O209" t="b">
        <v>0</v>
      </c>
      <c r="P209" t="s">
        <v>8268</v>
      </c>
      <c r="Q209" s="11">
        <f t="shared" si="20"/>
        <v>0.15214285714285714</v>
      </c>
      <c r="R209" s="12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8">
        <f t="shared" si="18"/>
        <v>41989.16165509259</v>
      </c>
      <c r="K210">
        <v>1416127967</v>
      </c>
      <c r="L210" s="8">
        <f t="shared" si="19"/>
        <v>41959.16165509259</v>
      </c>
      <c r="M210" t="b">
        <v>0</v>
      </c>
      <c r="N210">
        <v>0</v>
      </c>
      <c r="O210" t="b">
        <v>0</v>
      </c>
      <c r="P210" t="s">
        <v>8268</v>
      </c>
      <c r="Q210" s="11">
        <f t="shared" si="20"/>
        <v>0</v>
      </c>
      <c r="R210" s="12" t="e">
        <f t="shared" si="21"/>
        <v>#DIV/0!</v>
      </c>
      <c r="S210" t="str">
        <f t="shared" si="22"/>
        <v>film &amp; video</v>
      </c>
      <c r="T210" t="str">
        <f t="shared" si="23"/>
        <v>drama</v>
      </c>
    </row>
    <row r="211" spans="1:20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8">
        <f t="shared" si="18"/>
        <v>42195.714525462965</v>
      </c>
      <c r="K211">
        <v>1433974135</v>
      </c>
      <c r="L211" s="8">
        <f t="shared" si="19"/>
        <v>42165.714525462965</v>
      </c>
      <c r="M211" t="b">
        <v>0</v>
      </c>
      <c r="N211">
        <v>0</v>
      </c>
      <c r="O211" t="b">
        <v>0</v>
      </c>
      <c r="P211" t="s">
        <v>8268</v>
      </c>
      <c r="Q211" s="11">
        <f t="shared" si="20"/>
        <v>0</v>
      </c>
      <c r="R211" s="12" t="e">
        <f t="shared" si="21"/>
        <v>#DIV/0!</v>
      </c>
      <c r="S211" t="str">
        <f t="shared" si="22"/>
        <v>film &amp; video</v>
      </c>
      <c r="T211" t="str">
        <f t="shared" si="23"/>
        <v>drama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8">
        <f t="shared" si="18"/>
        <v>42277.999999999993</v>
      </c>
      <c r="K212">
        <v>1441157592</v>
      </c>
      <c r="L212" s="8">
        <f t="shared" si="19"/>
        <v>42248.856388888882</v>
      </c>
      <c r="M212" t="b">
        <v>0</v>
      </c>
      <c r="N212">
        <v>33</v>
      </c>
      <c r="O212" t="b">
        <v>0</v>
      </c>
      <c r="P212" t="s">
        <v>8268</v>
      </c>
      <c r="Q212" s="11">
        <f t="shared" si="20"/>
        <v>0.2525</v>
      </c>
      <c r="R212" s="12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8">
        <f t="shared" si="18"/>
        <v>42265.951585648152</v>
      </c>
      <c r="K213">
        <v>1440042617</v>
      </c>
      <c r="L213" s="8">
        <f t="shared" si="19"/>
        <v>42235.951585648152</v>
      </c>
      <c r="M213" t="b">
        <v>0</v>
      </c>
      <c r="N213">
        <v>12</v>
      </c>
      <c r="O213" t="b">
        <v>0</v>
      </c>
      <c r="P213" t="s">
        <v>8268</v>
      </c>
      <c r="Q213" s="11">
        <f t="shared" si="20"/>
        <v>0.44600000000000001</v>
      </c>
      <c r="R213" s="12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8">
        <f t="shared" si="18"/>
        <v>42476.631018518521</v>
      </c>
      <c r="K214">
        <v>1455656920</v>
      </c>
      <c r="L214" s="8">
        <f t="shared" si="19"/>
        <v>42416.672685185178</v>
      </c>
      <c r="M214" t="b">
        <v>0</v>
      </c>
      <c r="N214">
        <v>1</v>
      </c>
      <c r="O214" t="b">
        <v>0</v>
      </c>
      <c r="P214" t="s">
        <v>8268</v>
      </c>
      <c r="Q214" s="11">
        <f t="shared" si="20"/>
        <v>1.5873015873015873E-4</v>
      </c>
      <c r="R214" s="12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8">
        <f t="shared" si="18"/>
        <v>42232.379641203697</v>
      </c>
      <c r="K215">
        <v>1437142547</v>
      </c>
      <c r="L215" s="8">
        <f t="shared" si="19"/>
        <v>42202.385960648149</v>
      </c>
      <c r="M215" t="b">
        <v>0</v>
      </c>
      <c r="N215">
        <v>1</v>
      </c>
      <c r="O215" t="b">
        <v>0</v>
      </c>
      <c r="P215" t="s">
        <v>8268</v>
      </c>
      <c r="Q215" s="11">
        <f t="shared" si="20"/>
        <v>4.0000000000000002E-4</v>
      </c>
      <c r="R215" s="12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8">
        <f t="shared" si="18"/>
        <v>42069.432280092595</v>
      </c>
      <c r="K216">
        <v>1420471349</v>
      </c>
      <c r="L216" s="8">
        <f t="shared" si="19"/>
        <v>42009.432280092595</v>
      </c>
      <c r="M216" t="b">
        <v>0</v>
      </c>
      <c r="N216">
        <v>1</v>
      </c>
      <c r="O216" t="b">
        <v>0</v>
      </c>
      <c r="P216" t="s">
        <v>8268</v>
      </c>
      <c r="Q216" s="11">
        <f t="shared" si="20"/>
        <v>8.0000000000000007E-5</v>
      </c>
      <c r="R216" s="12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8">
        <f t="shared" si="18"/>
        <v>42417.790972222218</v>
      </c>
      <c r="K217">
        <v>1452058282</v>
      </c>
      <c r="L217" s="8">
        <f t="shared" si="19"/>
        <v>42375.021782407406</v>
      </c>
      <c r="M217" t="b">
        <v>0</v>
      </c>
      <c r="N217">
        <v>1</v>
      </c>
      <c r="O217" t="b">
        <v>0</v>
      </c>
      <c r="P217" t="s">
        <v>8268</v>
      </c>
      <c r="Q217" s="11">
        <f t="shared" si="20"/>
        <v>2.2727272727272726E-3</v>
      </c>
      <c r="R217" s="12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8">
        <f t="shared" si="18"/>
        <v>42116.708761574067</v>
      </c>
      <c r="K218">
        <v>1425423637</v>
      </c>
      <c r="L218" s="8">
        <f t="shared" si="19"/>
        <v>42066.750428240739</v>
      </c>
      <c r="M218" t="b">
        <v>0</v>
      </c>
      <c r="N218">
        <v>84</v>
      </c>
      <c r="O218" t="b">
        <v>0</v>
      </c>
      <c r="P218" t="s">
        <v>8268</v>
      </c>
      <c r="Q218" s="11">
        <f t="shared" si="20"/>
        <v>0.55698440000000005</v>
      </c>
      <c r="R218" s="12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8">
        <f t="shared" si="18"/>
        <v>42001.432280092595</v>
      </c>
      <c r="K219">
        <v>1417101749</v>
      </c>
      <c r="L219" s="8">
        <f t="shared" si="19"/>
        <v>41970.432280092595</v>
      </c>
      <c r="M219" t="b">
        <v>0</v>
      </c>
      <c r="N219">
        <v>38</v>
      </c>
      <c r="O219" t="b">
        <v>0</v>
      </c>
      <c r="P219" t="s">
        <v>8268</v>
      </c>
      <c r="Q219" s="11">
        <f t="shared" si="20"/>
        <v>0.11942999999999999</v>
      </c>
      <c r="R219" s="12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8">
        <f t="shared" si="18"/>
        <v>42139.420011574075</v>
      </c>
      <c r="K220">
        <v>1426518289</v>
      </c>
      <c r="L220" s="8">
        <f t="shared" si="19"/>
        <v>42079.420011574075</v>
      </c>
      <c r="M220" t="b">
        <v>0</v>
      </c>
      <c r="N220">
        <v>1</v>
      </c>
      <c r="O220" t="b">
        <v>0</v>
      </c>
      <c r="P220" t="s">
        <v>8268</v>
      </c>
      <c r="Q220" s="11">
        <f t="shared" si="20"/>
        <v>0.02</v>
      </c>
      <c r="R220" s="12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8">
        <f t="shared" si="18"/>
        <v>42461.082638888889</v>
      </c>
      <c r="K221">
        <v>1456732225</v>
      </c>
      <c r="L221" s="8">
        <f t="shared" si="19"/>
        <v>42429.118344907409</v>
      </c>
      <c r="M221" t="b">
        <v>0</v>
      </c>
      <c r="N221">
        <v>76</v>
      </c>
      <c r="O221" t="b">
        <v>0</v>
      </c>
      <c r="P221" t="s">
        <v>8268</v>
      </c>
      <c r="Q221" s="11">
        <f t="shared" si="20"/>
        <v>0.17630000000000001</v>
      </c>
      <c r="R221" s="12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8">
        <f t="shared" si="18"/>
        <v>42236.629166666658</v>
      </c>
      <c r="K222">
        <v>1436542030</v>
      </c>
      <c r="L222" s="8">
        <f t="shared" si="19"/>
        <v>42195.435532407406</v>
      </c>
      <c r="M222" t="b">
        <v>0</v>
      </c>
      <c r="N222">
        <v>3</v>
      </c>
      <c r="O222" t="b">
        <v>0</v>
      </c>
      <c r="P222" t="s">
        <v>8268</v>
      </c>
      <c r="Q222" s="11">
        <f t="shared" si="20"/>
        <v>7.1999999999999998E-3</v>
      </c>
      <c r="R222" s="12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8">
        <f t="shared" si="18"/>
        <v>42091.587546296294</v>
      </c>
      <c r="K223">
        <v>1422389164</v>
      </c>
      <c r="L223" s="8">
        <f t="shared" si="19"/>
        <v>42031.629212962966</v>
      </c>
      <c r="M223" t="b">
        <v>0</v>
      </c>
      <c r="N223">
        <v>0</v>
      </c>
      <c r="O223" t="b">
        <v>0</v>
      </c>
      <c r="P223" t="s">
        <v>8268</v>
      </c>
      <c r="Q223" s="11">
        <f t="shared" si="20"/>
        <v>0</v>
      </c>
      <c r="R223" s="12" t="e">
        <f t="shared" si="21"/>
        <v>#DIV/0!</v>
      </c>
      <c r="S223" t="str">
        <f t="shared" si="22"/>
        <v>film &amp; video</v>
      </c>
      <c r="T223" t="str">
        <f t="shared" si="23"/>
        <v>drama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8">
        <f t="shared" si="18"/>
        <v>42089.902083333327</v>
      </c>
      <c r="K224">
        <v>1422383318</v>
      </c>
      <c r="L224" s="8">
        <f t="shared" si="19"/>
        <v>42031.561550925922</v>
      </c>
      <c r="M224" t="b">
        <v>0</v>
      </c>
      <c r="N224">
        <v>2</v>
      </c>
      <c r="O224" t="b">
        <v>0</v>
      </c>
      <c r="P224" t="s">
        <v>8268</v>
      </c>
      <c r="Q224" s="11">
        <f t="shared" si="20"/>
        <v>0.13</v>
      </c>
      <c r="R224" s="12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8">
        <f t="shared" si="18"/>
        <v>42511.836805555555</v>
      </c>
      <c r="K225">
        <v>1461287350</v>
      </c>
      <c r="L225" s="8">
        <f t="shared" si="19"/>
        <v>42481.839699074073</v>
      </c>
      <c r="M225" t="b">
        <v>0</v>
      </c>
      <c r="N225">
        <v>0</v>
      </c>
      <c r="O225" t="b">
        <v>0</v>
      </c>
      <c r="P225" t="s">
        <v>8268</v>
      </c>
      <c r="Q225" s="11">
        <f t="shared" si="20"/>
        <v>0</v>
      </c>
      <c r="R225" s="12" t="e">
        <f t="shared" si="21"/>
        <v>#DIV/0!</v>
      </c>
      <c r="S225" t="str">
        <f t="shared" si="22"/>
        <v>film &amp; video</v>
      </c>
      <c r="T225" t="str">
        <f t="shared" si="23"/>
        <v>drama</v>
      </c>
    </row>
    <row r="226" spans="1:20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8">
        <f t="shared" si="18"/>
        <v>42195.026921296296</v>
      </c>
      <c r="K226">
        <v>1431322726</v>
      </c>
      <c r="L226" s="8">
        <f t="shared" si="19"/>
        <v>42135.026921296296</v>
      </c>
      <c r="M226" t="b">
        <v>0</v>
      </c>
      <c r="N226">
        <v>0</v>
      </c>
      <c r="O226" t="b">
        <v>0</v>
      </c>
      <c r="P226" t="s">
        <v>8268</v>
      </c>
      <c r="Q226" s="11">
        <f t="shared" si="20"/>
        <v>0</v>
      </c>
      <c r="R226" s="12" t="e">
        <f t="shared" si="21"/>
        <v>#DIV/0!</v>
      </c>
      <c r="S226" t="str">
        <f t="shared" si="22"/>
        <v>film &amp; video</v>
      </c>
      <c r="T226" t="str">
        <f t="shared" si="23"/>
        <v>drama</v>
      </c>
    </row>
    <row r="227" spans="1:20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8">
        <f t="shared" si="18"/>
        <v>42468.711273148147</v>
      </c>
      <c r="K227">
        <v>1457564654</v>
      </c>
      <c r="L227" s="8">
        <f t="shared" si="19"/>
        <v>42438.752939814811</v>
      </c>
      <c r="M227" t="b">
        <v>0</v>
      </c>
      <c r="N227">
        <v>0</v>
      </c>
      <c r="O227" t="b">
        <v>0</v>
      </c>
      <c r="P227" t="s">
        <v>8268</v>
      </c>
      <c r="Q227" s="11">
        <f t="shared" si="20"/>
        <v>0</v>
      </c>
      <c r="R227" s="12" t="e">
        <f t="shared" si="21"/>
        <v>#DIV/0!</v>
      </c>
      <c r="S227" t="str">
        <f t="shared" si="22"/>
        <v>film &amp; video</v>
      </c>
      <c r="T227" t="str">
        <f t="shared" si="23"/>
        <v>drama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8">
        <f t="shared" si="18"/>
        <v>42155.186805555553</v>
      </c>
      <c r="K228">
        <v>1428854344</v>
      </c>
      <c r="L228" s="8">
        <f t="shared" si="19"/>
        <v>42106.457685185182</v>
      </c>
      <c r="M228" t="b">
        <v>0</v>
      </c>
      <c r="N228">
        <v>2</v>
      </c>
      <c r="O228" t="b">
        <v>0</v>
      </c>
      <c r="P228" t="s">
        <v>8268</v>
      </c>
      <c r="Q228" s="11">
        <f t="shared" si="20"/>
        <v>8.6206896551724137E-3</v>
      </c>
      <c r="R228" s="12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8">
        <f t="shared" si="18"/>
        <v>42194.685659722221</v>
      </c>
      <c r="K229">
        <v>1433885241</v>
      </c>
      <c r="L229" s="8">
        <f t="shared" si="19"/>
        <v>42164.685659722221</v>
      </c>
      <c r="M229" t="b">
        <v>0</v>
      </c>
      <c r="N229">
        <v>0</v>
      </c>
      <c r="O229" t="b">
        <v>0</v>
      </c>
      <c r="P229" t="s">
        <v>8268</v>
      </c>
      <c r="Q229" s="11">
        <f t="shared" si="20"/>
        <v>0</v>
      </c>
      <c r="R229" s="12" t="e">
        <f t="shared" si="21"/>
        <v>#DIV/0!</v>
      </c>
      <c r="S229" t="str">
        <f t="shared" si="22"/>
        <v>film &amp; video</v>
      </c>
      <c r="T229" t="str">
        <f t="shared" si="23"/>
        <v>drama</v>
      </c>
    </row>
    <row r="230" spans="1:20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8">
        <f t="shared" si="18"/>
        <v>42156.478067129625</v>
      </c>
      <c r="K230">
        <v>1427992105</v>
      </c>
      <c r="L230" s="8">
        <f t="shared" si="19"/>
        <v>42096.478067129625</v>
      </c>
      <c r="M230" t="b">
        <v>0</v>
      </c>
      <c r="N230">
        <v>0</v>
      </c>
      <c r="O230" t="b">
        <v>0</v>
      </c>
      <c r="P230" t="s">
        <v>8268</v>
      </c>
      <c r="Q230" s="11">
        <f t="shared" si="20"/>
        <v>0</v>
      </c>
      <c r="R230" s="12" t="e">
        <f t="shared" si="21"/>
        <v>#DIV/0!</v>
      </c>
      <c r="S230" t="str">
        <f t="shared" si="22"/>
        <v>film &amp; video</v>
      </c>
      <c r="T230" t="str">
        <f t="shared" si="23"/>
        <v>drama</v>
      </c>
    </row>
    <row r="231" spans="1:20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8">
        <f t="shared" si="18"/>
        <v>42413.725659722222</v>
      </c>
      <c r="K231">
        <v>1452810297</v>
      </c>
      <c r="L231" s="8">
        <f t="shared" si="19"/>
        <v>42383.725659722222</v>
      </c>
      <c r="M231" t="b">
        <v>0</v>
      </c>
      <c r="N231">
        <v>0</v>
      </c>
      <c r="O231" t="b">
        <v>0</v>
      </c>
      <c r="P231" t="s">
        <v>8268</v>
      </c>
      <c r="Q231" s="11">
        <f t="shared" si="20"/>
        <v>0</v>
      </c>
      <c r="R231" s="12" t="e">
        <f t="shared" si="21"/>
        <v>#DIV/0!</v>
      </c>
      <c r="S231" t="str">
        <f t="shared" si="22"/>
        <v>film &amp; video</v>
      </c>
      <c r="T231" t="str">
        <f t="shared" si="23"/>
        <v>drama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8">
        <f t="shared" si="18"/>
        <v>42159.568877314807</v>
      </c>
      <c r="K232">
        <v>1430851151</v>
      </c>
      <c r="L232" s="8">
        <f t="shared" si="19"/>
        <v>42129.568877314807</v>
      </c>
      <c r="M232" t="b">
        <v>0</v>
      </c>
      <c r="N232">
        <v>2</v>
      </c>
      <c r="O232" t="b">
        <v>0</v>
      </c>
      <c r="P232" t="s">
        <v>8268</v>
      </c>
      <c r="Q232" s="11">
        <f t="shared" si="20"/>
        <v>4.0000000000000001E-3</v>
      </c>
      <c r="R232" s="12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8">
        <f t="shared" si="18"/>
        <v>42371.750590277778</v>
      </c>
      <c r="K233">
        <v>1449183651</v>
      </c>
      <c r="L233" s="8">
        <f t="shared" si="19"/>
        <v>42341.750590277778</v>
      </c>
      <c r="M233" t="b">
        <v>0</v>
      </c>
      <c r="N233">
        <v>0</v>
      </c>
      <c r="O233" t="b">
        <v>0</v>
      </c>
      <c r="P233" t="s">
        <v>8268</v>
      </c>
      <c r="Q233" s="11">
        <f t="shared" si="20"/>
        <v>0</v>
      </c>
      <c r="R233" s="12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8">
        <f t="shared" si="18"/>
        <v>42062.617430555554</v>
      </c>
      <c r="K234">
        <v>1422474546</v>
      </c>
      <c r="L234" s="8">
        <f t="shared" si="19"/>
        <v>42032.617430555554</v>
      </c>
      <c r="M234" t="b">
        <v>0</v>
      </c>
      <c r="N234">
        <v>7</v>
      </c>
      <c r="O234" t="b">
        <v>0</v>
      </c>
      <c r="P234" t="s">
        <v>8268</v>
      </c>
      <c r="Q234" s="11">
        <f t="shared" si="20"/>
        <v>2.75E-2</v>
      </c>
      <c r="R234" s="12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8">
        <f t="shared" si="18"/>
        <v>42642.703379629624</v>
      </c>
      <c r="K235">
        <v>1472593972</v>
      </c>
      <c r="L235" s="8">
        <f t="shared" si="19"/>
        <v>42612.703379629624</v>
      </c>
      <c r="M235" t="b">
        <v>0</v>
      </c>
      <c r="N235">
        <v>0</v>
      </c>
      <c r="O235" t="b">
        <v>0</v>
      </c>
      <c r="P235" t="s">
        <v>8268</v>
      </c>
      <c r="Q235" s="11">
        <f t="shared" si="20"/>
        <v>0</v>
      </c>
      <c r="R235" s="12" t="e">
        <f t="shared" si="21"/>
        <v>#DIV/0!</v>
      </c>
      <c r="S235" t="str">
        <f t="shared" si="22"/>
        <v>film &amp; video</v>
      </c>
      <c r="T235" t="str">
        <f t="shared" si="23"/>
        <v>drama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8">
        <f t="shared" si="18"/>
        <v>42175.82707175926</v>
      </c>
      <c r="K236">
        <v>1431391859</v>
      </c>
      <c r="L236" s="8">
        <f t="shared" si="19"/>
        <v>42135.82707175926</v>
      </c>
      <c r="M236" t="b">
        <v>0</v>
      </c>
      <c r="N236">
        <v>5</v>
      </c>
      <c r="O236" t="b">
        <v>0</v>
      </c>
      <c r="P236" t="s">
        <v>8268</v>
      </c>
      <c r="Q236" s="11">
        <f t="shared" si="20"/>
        <v>0.40100000000000002</v>
      </c>
      <c r="R236" s="12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8">
        <f t="shared" si="18"/>
        <v>42194.700196759259</v>
      </c>
      <c r="K237">
        <v>1433886497</v>
      </c>
      <c r="L237" s="8">
        <f t="shared" si="19"/>
        <v>42164.700196759259</v>
      </c>
      <c r="M237" t="b">
        <v>0</v>
      </c>
      <c r="N237">
        <v>0</v>
      </c>
      <c r="O237" t="b">
        <v>0</v>
      </c>
      <c r="P237" t="s">
        <v>8268</v>
      </c>
      <c r="Q237" s="11">
        <f t="shared" si="20"/>
        <v>0</v>
      </c>
      <c r="R237" s="12" t="e">
        <f t="shared" si="21"/>
        <v>#DIV/0!</v>
      </c>
      <c r="S237" t="str">
        <f t="shared" si="22"/>
        <v>film &amp; video</v>
      </c>
      <c r="T237" t="str">
        <f t="shared" si="23"/>
        <v>drama</v>
      </c>
    </row>
    <row r="238" spans="1:20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8">
        <f t="shared" si="18"/>
        <v>42373.791666666664</v>
      </c>
      <c r="K238">
        <v>1447380099</v>
      </c>
      <c r="L238" s="8">
        <f t="shared" si="19"/>
        <v>42320.876145833325</v>
      </c>
      <c r="M238" t="b">
        <v>0</v>
      </c>
      <c r="N238">
        <v>0</v>
      </c>
      <c r="O238" t="b">
        <v>0</v>
      </c>
      <c r="P238" t="s">
        <v>8268</v>
      </c>
      <c r="Q238" s="11">
        <f t="shared" si="20"/>
        <v>0</v>
      </c>
      <c r="R238" s="12" t="e">
        <f t="shared" si="21"/>
        <v>#DIV/0!</v>
      </c>
      <c r="S238" t="str">
        <f t="shared" si="22"/>
        <v>film &amp; video</v>
      </c>
      <c r="T238" t="str">
        <f t="shared" si="23"/>
        <v>drama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8">
        <f t="shared" si="18"/>
        <v>42437.368854166663</v>
      </c>
      <c r="K239">
        <v>1452261069</v>
      </c>
      <c r="L239" s="8">
        <f t="shared" si="19"/>
        <v>42377.368854166663</v>
      </c>
      <c r="M239" t="b">
        <v>0</v>
      </c>
      <c r="N239">
        <v>1</v>
      </c>
      <c r="O239" t="b">
        <v>0</v>
      </c>
      <c r="P239" t="s">
        <v>8268</v>
      </c>
      <c r="Q239" s="11">
        <f t="shared" si="20"/>
        <v>3.3333333333333335E-3</v>
      </c>
      <c r="R239" s="12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8">
        <f t="shared" si="18"/>
        <v>42734.166666666664</v>
      </c>
      <c r="K240">
        <v>1481324760</v>
      </c>
      <c r="L240" s="8">
        <f t="shared" si="19"/>
        <v>42713.754166666658</v>
      </c>
      <c r="M240" t="b">
        <v>0</v>
      </c>
      <c r="N240">
        <v>0</v>
      </c>
      <c r="O240" t="b">
        <v>0</v>
      </c>
      <c r="P240" t="s">
        <v>8268</v>
      </c>
      <c r="Q240" s="11">
        <f t="shared" si="20"/>
        <v>0</v>
      </c>
      <c r="R240" s="12" t="e">
        <f t="shared" si="21"/>
        <v>#DIV/0!</v>
      </c>
      <c r="S240" t="str">
        <f t="shared" si="22"/>
        <v>film &amp; video</v>
      </c>
      <c r="T240" t="str">
        <f t="shared" si="23"/>
        <v>drama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8">
        <f t="shared" si="18"/>
        <v>42316.291666666664</v>
      </c>
      <c r="K241">
        <v>1445308730</v>
      </c>
      <c r="L241" s="8">
        <f t="shared" si="19"/>
        <v>42296.901967592588</v>
      </c>
      <c r="M241" t="b">
        <v>0</v>
      </c>
      <c r="N241">
        <v>5</v>
      </c>
      <c r="O241" t="b">
        <v>0</v>
      </c>
      <c r="P241" t="s">
        <v>8268</v>
      </c>
      <c r="Q241" s="11">
        <f t="shared" si="20"/>
        <v>0.25</v>
      </c>
      <c r="R241" s="12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8">
        <f t="shared" si="18"/>
        <v>41399.500127314815</v>
      </c>
      <c r="K242">
        <v>1363885211</v>
      </c>
      <c r="L242" s="8">
        <f t="shared" si="19"/>
        <v>41354.500127314815</v>
      </c>
      <c r="M242" t="b">
        <v>1</v>
      </c>
      <c r="N242">
        <v>137</v>
      </c>
      <c r="O242" t="b">
        <v>1</v>
      </c>
      <c r="P242" t="s">
        <v>8269</v>
      </c>
      <c r="Q242" s="11">
        <f t="shared" si="20"/>
        <v>1.0763413333333334</v>
      </c>
      <c r="R242" s="12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8">
        <f t="shared" si="18"/>
        <v>41994.489629629628</v>
      </c>
      <c r="K243">
        <v>1415292304</v>
      </c>
      <c r="L243" s="8">
        <f t="shared" si="19"/>
        <v>41949.489629629628</v>
      </c>
      <c r="M243" t="b">
        <v>1</v>
      </c>
      <c r="N243">
        <v>376</v>
      </c>
      <c r="O243" t="b">
        <v>1</v>
      </c>
      <c r="P243" t="s">
        <v>8269</v>
      </c>
      <c r="Q243" s="11">
        <f t="shared" si="20"/>
        <v>1.1263736263736264</v>
      </c>
      <c r="R243" s="12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8">
        <f t="shared" si="18"/>
        <v>40897.28460648148</v>
      </c>
      <c r="K244">
        <v>1321357790</v>
      </c>
      <c r="L244" s="8">
        <f t="shared" si="19"/>
        <v>40862.28460648148</v>
      </c>
      <c r="M244" t="b">
        <v>1</v>
      </c>
      <c r="N244">
        <v>202</v>
      </c>
      <c r="O244" t="b">
        <v>1</v>
      </c>
      <c r="P244" t="s">
        <v>8269</v>
      </c>
      <c r="Q244" s="11">
        <f t="shared" si="20"/>
        <v>1.1346153846153846</v>
      </c>
      <c r="R244" s="12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8">
        <f t="shared" si="18"/>
        <v>41691.839166666665</v>
      </c>
      <c r="K245">
        <v>1390439304</v>
      </c>
      <c r="L245" s="8">
        <f t="shared" si="19"/>
        <v>41661.839166666665</v>
      </c>
      <c r="M245" t="b">
        <v>1</v>
      </c>
      <c r="N245">
        <v>328</v>
      </c>
      <c r="O245" t="b">
        <v>1</v>
      </c>
      <c r="P245" t="s">
        <v>8269</v>
      </c>
      <c r="Q245" s="11">
        <f t="shared" si="20"/>
        <v>1.0259199999999999</v>
      </c>
      <c r="R245" s="12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8">
        <f t="shared" si="18"/>
        <v>40253.087499999994</v>
      </c>
      <c r="K246">
        <v>1265269559</v>
      </c>
      <c r="L246" s="8">
        <f t="shared" si="19"/>
        <v>40213.115266203698</v>
      </c>
      <c r="M246" t="b">
        <v>1</v>
      </c>
      <c r="N246">
        <v>84</v>
      </c>
      <c r="O246" t="b">
        <v>1</v>
      </c>
      <c r="P246" t="s">
        <v>8269</v>
      </c>
      <c r="Q246" s="11">
        <f t="shared" si="20"/>
        <v>1.1375714285714287</v>
      </c>
      <c r="R246" s="12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8">
        <f t="shared" si="18"/>
        <v>41136.844733796293</v>
      </c>
      <c r="K247">
        <v>1342487785</v>
      </c>
      <c r="L247" s="8">
        <f t="shared" si="19"/>
        <v>41106.844733796293</v>
      </c>
      <c r="M247" t="b">
        <v>1</v>
      </c>
      <c r="N247">
        <v>96</v>
      </c>
      <c r="O247" t="b">
        <v>1</v>
      </c>
      <c r="P247" t="s">
        <v>8269</v>
      </c>
      <c r="Q247" s="11">
        <f t="shared" si="20"/>
        <v>1.0371999999999999</v>
      </c>
      <c r="R247" s="12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8">
        <f t="shared" si="18"/>
        <v>40530.196817129625</v>
      </c>
      <c r="K248">
        <v>1288341805</v>
      </c>
      <c r="L248" s="8">
        <f t="shared" si="19"/>
        <v>40480.155150462961</v>
      </c>
      <c r="M248" t="b">
        <v>1</v>
      </c>
      <c r="N248">
        <v>223</v>
      </c>
      <c r="O248" t="b">
        <v>1</v>
      </c>
      <c r="P248" t="s">
        <v>8269</v>
      </c>
      <c r="Q248" s="11">
        <f t="shared" si="20"/>
        <v>3.0546000000000002</v>
      </c>
      <c r="R248" s="12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8">
        <f t="shared" si="18"/>
        <v>40466.943749999999</v>
      </c>
      <c r="K249">
        <v>1284042614</v>
      </c>
      <c r="L249" s="8">
        <f t="shared" si="19"/>
        <v>40430.395995370367</v>
      </c>
      <c r="M249" t="b">
        <v>1</v>
      </c>
      <c r="N249">
        <v>62</v>
      </c>
      <c r="O249" t="b">
        <v>1</v>
      </c>
      <c r="P249" t="s">
        <v>8269</v>
      </c>
      <c r="Q249" s="11">
        <f t="shared" si="20"/>
        <v>1.341</v>
      </c>
      <c r="R249" s="12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8">
        <f t="shared" si="18"/>
        <v>40915.566076388888</v>
      </c>
      <c r="K250">
        <v>1322073309</v>
      </c>
      <c r="L250" s="8">
        <f t="shared" si="19"/>
        <v>40870.566076388888</v>
      </c>
      <c r="M250" t="b">
        <v>1</v>
      </c>
      <c r="N250">
        <v>146</v>
      </c>
      <c r="O250" t="b">
        <v>1</v>
      </c>
      <c r="P250" t="s">
        <v>8269</v>
      </c>
      <c r="Q250" s="11">
        <f t="shared" si="20"/>
        <v>1.0133294117647058</v>
      </c>
      <c r="R250" s="12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8">
        <f t="shared" si="18"/>
        <v>40412.527777777774</v>
      </c>
      <c r="K251">
        <v>1275603020</v>
      </c>
      <c r="L251" s="8">
        <f t="shared" si="19"/>
        <v>40332.715509259258</v>
      </c>
      <c r="M251" t="b">
        <v>1</v>
      </c>
      <c r="N251">
        <v>235</v>
      </c>
      <c r="O251" t="b">
        <v>1</v>
      </c>
      <c r="P251" t="s">
        <v>8269</v>
      </c>
      <c r="Q251" s="11">
        <f t="shared" si="20"/>
        <v>1.1292</v>
      </c>
      <c r="R251" s="12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8">
        <f t="shared" si="18"/>
        <v>41431.357534722221</v>
      </c>
      <c r="K252">
        <v>1367933691</v>
      </c>
      <c r="L252" s="8">
        <f t="shared" si="19"/>
        <v>41401.357534722221</v>
      </c>
      <c r="M252" t="b">
        <v>1</v>
      </c>
      <c r="N252">
        <v>437</v>
      </c>
      <c r="O252" t="b">
        <v>1</v>
      </c>
      <c r="P252" t="s">
        <v>8269</v>
      </c>
      <c r="Q252" s="11">
        <f t="shared" si="20"/>
        <v>1.0558333333333334</v>
      </c>
      <c r="R252" s="12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8">
        <f t="shared" si="18"/>
        <v>41045.583333333328</v>
      </c>
      <c r="K253">
        <v>1334429646</v>
      </c>
      <c r="L253" s="8">
        <f t="shared" si="19"/>
        <v>41013.579236111109</v>
      </c>
      <c r="M253" t="b">
        <v>1</v>
      </c>
      <c r="N253">
        <v>77</v>
      </c>
      <c r="O253" t="b">
        <v>1</v>
      </c>
      <c r="P253" t="s">
        <v>8269</v>
      </c>
      <c r="Q253" s="11">
        <f t="shared" si="20"/>
        <v>1.2557142857142858</v>
      </c>
      <c r="R253" s="12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8">
        <f t="shared" si="18"/>
        <v>40329.957638888889</v>
      </c>
      <c r="K254">
        <v>1269878058</v>
      </c>
      <c r="L254" s="8">
        <f t="shared" si="19"/>
        <v>40266.454375000001</v>
      </c>
      <c r="M254" t="b">
        <v>1</v>
      </c>
      <c r="N254">
        <v>108</v>
      </c>
      <c r="O254" t="b">
        <v>1</v>
      </c>
      <c r="P254" t="s">
        <v>8269</v>
      </c>
      <c r="Q254" s="11">
        <f t="shared" si="20"/>
        <v>1.8455999999999999</v>
      </c>
      <c r="R254" s="12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8">
        <f t="shared" si="18"/>
        <v>40954.44253472222</v>
      </c>
      <c r="K255">
        <v>1326728235</v>
      </c>
      <c r="L255" s="8">
        <f t="shared" si="19"/>
        <v>40924.44253472222</v>
      </c>
      <c r="M255" t="b">
        <v>1</v>
      </c>
      <c r="N255">
        <v>7</v>
      </c>
      <c r="O255" t="b">
        <v>1</v>
      </c>
      <c r="P255" t="s">
        <v>8269</v>
      </c>
      <c r="Q255" s="11">
        <f t="shared" si="20"/>
        <v>1.0073333333333334</v>
      </c>
      <c r="R255" s="12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8">
        <f t="shared" si="18"/>
        <v>42293.874999999993</v>
      </c>
      <c r="K256">
        <v>1442443910</v>
      </c>
      <c r="L256" s="8">
        <f t="shared" si="19"/>
        <v>42263.744328703695</v>
      </c>
      <c r="M256" t="b">
        <v>1</v>
      </c>
      <c r="N256">
        <v>314</v>
      </c>
      <c r="O256" t="b">
        <v>1</v>
      </c>
      <c r="P256" t="s">
        <v>8269</v>
      </c>
      <c r="Q256" s="11">
        <f t="shared" si="20"/>
        <v>1.1694724999999999</v>
      </c>
      <c r="R256" s="12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8">
        <f t="shared" si="18"/>
        <v>40618.276412037034</v>
      </c>
      <c r="K257">
        <v>1297687082</v>
      </c>
      <c r="L257" s="8">
        <f t="shared" si="19"/>
        <v>40588.318078703705</v>
      </c>
      <c r="M257" t="b">
        <v>1</v>
      </c>
      <c r="N257">
        <v>188</v>
      </c>
      <c r="O257" t="b">
        <v>1</v>
      </c>
      <c r="P257" t="s">
        <v>8269</v>
      </c>
      <c r="Q257" s="11">
        <f t="shared" si="20"/>
        <v>1.0673325</v>
      </c>
      <c r="R257" s="12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8">
        <f t="shared" si="18"/>
        <v>41349.560960648145</v>
      </c>
      <c r="K258">
        <v>1360866467</v>
      </c>
      <c r="L258" s="8">
        <f t="shared" si="19"/>
        <v>41319.560960648145</v>
      </c>
      <c r="M258" t="b">
        <v>1</v>
      </c>
      <c r="N258">
        <v>275</v>
      </c>
      <c r="O258" t="b">
        <v>1</v>
      </c>
      <c r="P258" t="s">
        <v>8269</v>
      </c>
      <c r="Q258" s="11">
        <f t="shared" si="20"/>
        <v>1.391</v>
      </c>
      <c r="R258" s="12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8">
        <f t="shared" ref="J259:J322" si="24">(((I259/60)/60)/24)+DATE(1970,1,1)+(-5/24)</f>
        <v>42509.418541666666</v>
      </c>
      <c r="K259">
        <v>1461078162</v>
      </c>
      <c r="L259" s="8">
        <f t="shared" ref="L259:L322" si="25">(((K259/60)/60)/24)+DATE(1970,1,1)+(-5/24)</f>
        <v>42479.418541666666</v>
      </c>
      <c r="M259" t="b">
        <v>1</v>
      </c>
      <c r="N259">
        <v>560</v>
      </c>
      <c r="O259" t="b">
        <v>1</v>
      </c>
      <c r="P259" t="s">
        <v>8269</v>
      </c>
      <c r="Q259" s="11">
        <f t="shared" ref="Q259:Q322" si="26">E259/D259</f>
        <v>1.0672648571428571</v>
      </c>
      <c r="R259" s="12">
        <f t="shared" ref="R259:R322" si="27">E259/N259</f>
        <v>66.70405357142856</v>
      </c>
      <c r="S259" t="str">
        <f t="shared" ref="S259:S322" si="28">LEFT(P259,FIND("/",P259)-1)</f>
        <v>film &amp; video</v>
      </c>
      <c r="T259" t="str">
        <f t="shared" ref="T259:T322" si="29">RIGHT(P259,LEN(P259)-FIND("/",P259))</f>
        <v>documentary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8">
        <f t="shared" si="24"/>
        <v>40711.843356481477</v>
      </c>
      <c r="K260">
        <v>1305767666</v>
      </c>
      <c r="L260" s="8">
        <f t="shared" si="25"/>
        <v>40681.843356481477</v>
      </c>
      <c r="M260" t="b">
        <v>1</v>
      </c>
      <c r="N260">
        <v>688</v>
      </c>
      <c r="O260" t="b">
        <v>1</v>
      </c>
      <c r="P260" t="s">
        <v>8269</v>
      </c>
      <c r="Q260" s="11">
        <f t="shared" si="26"/>
        <v>1.9114</v>
      </c>
      <c r="R260" s="12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8">
        <f t="shared" si="24"/>
        <v>42102.529733796291</v>
      </c>
      <c r="K261">
        <v>1425922969</v>
      </c>
      <c r="L261" s="8">
        <f t="shared" si="25"/>
        <v>42072.529733796291</v>
      </c>
      <c r="M261" t="b">
        <v>1</v>
      </c>
      <c r="N261">
        <v>942</v>
      </c>
      <c r="O261" t="b">
        <v>1</v>
      </c>
      <c r="P261" t="s">
        <v>8269</v>
      </c>
      <c r="Q261" s="11">
        <f t="shared" si="26"/>
        <v>1.3193789333333332</v>
      </c>
      <c r="R261" s="12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8">
        <f t="shared" si="24"/>
        <v>40376.207638888889</v>
      </c>
      <c r="K262">
        <v>1275415679</v>
      </c>
      <c r="L262" s="8">
        <f t="shared" si="25"/>
        <v>40330.547210648147</v>
      </c>
      <c r="M262" t="b">
        <v>1</v>
      </c>
      <c r="N262">
        <v>88</v>
      </c>
      <c r="O262" t="b">
        <v>1</v>
      </c>
      <c r="P262" t="s">
        <v>8269</v>
      </c>
      <c r="Q262" s="11">
        <f t="shared" si="26"/>
        <v>1.0640000000000001</v>
      </c>
      <c r="R262" s="12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8">
        <f t="shared" si="24"/>
        <v>41067.413194444445</v>
      </c>
      <c r="K263">
        <v>1334783704</v>
      </c>
      <c r="L263" s="8">
        <f t="shared" si="25"/>
        <v>41017.677129629628</v>
      </c>
      <c r="M263" t="b">
        <v>1</v>
      </c>
      <c r="N263">
        <v>220</v>
      </c>
      <c r="O263" t="b">
        <v>1</v>
      </c>
      <c r="P263" t="s">
        <v>8269</v>
      </c>
      <c r="Q263" s="11">
        <f t="shared" si="26"/>
        <v>1.0740000000000001</v>
      </c>
      <c r="R263" s="12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8">
        <f t="shared" si="24"/>
        <v>40600.039675925924</v>
      </c>
      <c r="K264">
        <v>1294811828</v>
      </c>
      <c r="L264" s="8">
        <f t="shared" si="25"/>
        <v>40555.039675925924</v>
      </c>
      <c r="M264" t="b">
        <v>1</v>
      </c>
      <c r="N264">
        <v>145</v>
      </c>
      <c r="O264" t="b">
        <v>1</v>
      </c>
      <c r="P264" t="s">
        <v>8269</v>
      </c>
      <c r="Q264" s="11">
        <f t="shared" si="26"/>
        <v>2.4</v>
      </c>
      <c r="R264" s="12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8">
        <f t="shared" si="24"/>
        <v>41179.746458333328</v>
      </c>
      <c r="K265">
        <v>1346194494</v>
      </c>
      <c r="L265" s="8">
        <f t="shared" si="25"/>
        <v>41149.746458333328</v>
      </c>
      <c r="M265" t="b">
        <v>1</v>
      </c>
      <c r="N265">
        <v>963</v>
      </c>
      <c r="O265" t="b">
        <v>1</v>
      </c>
      <c r="P265" t="s">
        <v>8269</v>
      </c>
      <c r="Q265" s="11">
        <f t="shared" si="26"/>
        <v>1.1808107999999999</v>
      </c>
      <c r="R265" s="12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8">
        <f t="shared" si="24"/>
        <v>41040.411979166667</v>
      </c>
      <c r="K266">
        <v>1334155995</v>
      </c>
      <c r="L266" s="8">
        <f t="shared" si="25"/>
        <v>41010.411979166667</v>
      </c>
      <c r="M266" t="b">
        <v>1</v>
      </c>
      <c r="N266">
        <v>91</v>
      </c>
      <c r="O266" t="b">
        <v>1</v>
      </c>
      <c r="P266" t="s">
        <v>8269</v>
      </c>
      <c r="Q266" s="11">
        <f t="shared" si="26"/>
        <v>1.1819999999999999</v>
      </c>
      <c r="R266" s="12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8">
        <f t="shared" si="24"/>
        <v>40308.636111111111</v>
      </c>
      <c r="K267">
        <v>1269928430</v>
      </c>
      <c r="L267" s="8">
        <f t="shared" si="25"/>
        <v>40267.037384259253</v>
      </c>
      <c r="M267" t="b">
        <v>1</v>
      </c>
      <c r="N267">
        <v>58</v>
      </c>
      <c r="O267" t="b">
        <v>1</v>
      </c>
      <c r="P267" t="s">
        <v>8269</v>
      </c>
      <c r="Q267" s="11">
        <f t="shared" si="26"/>
        <v>1.111</v>
      </c>
      <c r="R267" s="12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8">
        <f t="shared" si="24"/>
        <v>40290.95208333333</v>
      </c>
      <c r="K268">
        <v>1264565507</v>
      </c>
      <c r="L268" s="8">
        <f t="shared" si="25"/>
        <v>40204.966516203705</v>
      </c>
      <c r="M268" t="b">
        <v>1</v>
      </c>
      <c r="N268">
        <v>36</v>
      </c>
      <c r="O268" t="b">
        <v>1</v>
      </c>
      <c r="P268" t="s">
        <v>8269</v>
      </c>
      <c r="Q268" s="11">
        <f t="shared" si="26"/>
        <v>1.4550000000000001</v>
      </c>
      <c r="R268" s="12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8">
        <f t="shared" si="24"/>
        <v>41815.244201388887</v>
      </c>
      <c r="K269">
        <v>1401101499</v>
      </c>
      <c r="L269" s="8">
        <f t="shared" si="25"/>
        <v>41785.244201388887</v>
      </c>
      <c r="M269" t="b">
        <v>1</v>
      </c>
      <c r="N269">
        <v>165</v>
      </c>
      <c r="O269" t="b">
        <v>1</v>
      </c>
      <c r="P269" t="s">
        <v>8269</v>
      </c>
      <c r="Q269" s="11">
        <f t="shared" si="26"/>
        <v>1.3162883248730965</v>
      </c>
      <c r="R269" s="12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8">
        <f t="shared" si="24"/>
        <v>40853.985856481479</v>
      </c>
      <c r="K270">
        <v>1316749178</v>
      </c>
      <c r="L270" s="8">
        <f t="shared" si="25"/>
        <v>40808.944189814814</v>
      </c>
      <c r="M270" t="b">
        <v>1</v>
      </c>
      <c r="N270">
        <v>111</v>
      </c>
      <c r="O270" t="b">
        <v>1</v>
      </c>
      <c r="P270" t="s">
        <v>8269</v>
      </c>
      <c r="Q270" s="11">
        <f t="shared" si="26"/>
        <v>1.1140000000000001</v>
      </c>
      <c r="R270" s="12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8">
        <f t="shared" si="24"/>
        <v>42787.988680555551</v>
      </c>
      <c r="K271">
        <v>1485146622</v>
      </c>
      <c r="L271" s="8">
        <f t="shared" si="25"/>
        <v>42757.988680555551</v>
      </c>
      <c r="M271" t="b">
        <v>1</v>
      </c>
      <c r="N271">
        <v>1596</v>
      </c>
      <c r="O271" t="b">
        <v>1</v>
      </c>
      <c r="P271" t="s">
        <v>8269</v>
      </c>
      <c r="Q271" s="11">
        <f t="shared" si="26"/>
        <v>1.4723377</v>
      </c>
      <c r="R271" s="12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8">
        <f t="shared" si="24"/>
        <v>40687.958333333328</v>
      </c>
      <c r="K272">
        <v>1301950070</v>
      </c>
      <c r="L272" s="8">
        <f t="shared" si="25"/>
        <v>40637.658217592587</v>
      </c>
      <c r="M272" t="b">
        <v>1</v>
      </c>
      <c r="N272">
        <v>61</v>
      </c>
      <c r="O272" t="b">
        <v>1</v>
      </c>
      <c r="P272" t="s">
        <v>8269</v>
      </c>
      <c r="Q272" s="11">
        <f t="shared" si="26"/>
        <v>1.5260869565217392</v>
      </c>
      <c r="R272" s="12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8">
        <f t="shared" si="24"/>
        <v>41641.125</v>
      </c>
      <c r="K273">
        <v>1386123861</v>
      </c>
      <c r="L273" s="8">
        <f t="shared" si="25"/>
        <v>41611.891909722224</v>
      </c>
      <c r="M273" t="b">
        <v>1</v>
      </c>
      <c r="N273">
        <v>287</v>
      </c>
      <c r="O273" t="b">
        <v>1</v>
      </c>
      <c r="P273" t="s">
        <v>8269</v>
      </c>
      <c r="Q273" s="11">
        <f t="shared" si="26"/>
        <v>1.0468</v>
      </c>
      <c r="R273" s="12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8">
        <f t="shared" si="24"/>
        <v>40296.575694444444</v>
      </c>
      <c r="K274">
        <v>1267220191</v>
      </c>
      <c r="L274" s="8">
        <f t="shared" si="25"/>
        <v>40235.692025462959</v>
      </c>
      <c r="M274" t="b">
        <v>1</v>
      </c>
      <c r="N274">
        <v>65</v>
      </c>
      <c r="O274" t="b">
        <v>1</v>
      </c>
      <c r="P274" t="s">
        <v>8269</v>
      </c>
      <c r="Q274" s="11">
        <f t="shared" si="26"/>
        <v>1.7743366666666667</v>
      </c>
      <c r="R274" s="12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8">
        <f t="shared" si="24"/>
        <v>40727.29011574074</v>
      </c>
      <c r="K275">
        <v>1307102266</v>
      </c>
      <c r="L275" s="8">
        <f t="shared" si="25"/>
        <v>40697.29011574074</v>
      </c>
      <c r="M275" t="b">
        <v>1</v>
      </c>
      <c r="N275">
        <v>118</v>
      </c>
      <c r="O275" t="b">
        <v>1</v>
      </c>
      <c r="P275" t="s">
        <v>8269</v>
      </c>
      <c r="Q275" s="11">
        <f t="shared" si="26"/>
        <v>1.077758</v>
      </c>
      <c r="R275" s="12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8">
        <f t="shared" si="24"/>
        <v>41004.082638888889</v>
      </c>
      <c r="K276">
        <v>1330638829</v>
      </c>
      <c r="L276" s="8">
        <f t="shared" si="25"/>
        <v>40969.704039351847</v>
      </c>
      <c r="M276" t="b">
        <v>1</v>
      </c>
      <c r="N276">
        <v>113</v>
      </c>
      <c r="O276" t="b">
        <v>1</v>
      </c>
      <c r="P276" t="s">
        <v>8269</v>
      </c>
      <c r="Q276" s="11">
        <f t="shared" si="26"/>
        <v>1.56</v>
      </c>
      <c r="R276" s="12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8">
        <f t="shared" si="24"/>
        <v>41222.865347222221</v>
      </c>
      <c r="K277">
        <v>1349916366</v>
      </c>
      <c r="L277" s="8">
        <f t="shared" si="25"/>
        <v>41192.823680555557</v>
      </c>
      <c r="M277" t="b">
        <v>1</v>
      </c>
      <c r="N277">
        <v>332</v>
      </c>
      <c r="O277" t="b">
        <v>1</v>
      </c>
      <c r="P277" t="s">
        <v>8269</v>
      </c>
      <c r="Q277" s="11">
        <f t="shared" si="26"/>
        <v>1.08395</v>
      </c>
      <c r="R277" s="12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8">
        <f t="shared" si="24"/>
        <v>41026.831874999996</v>
      </c>
      <c r="K278">
        <v>1330394274</v>
      </c>
      <c r="L278" s="8">
        <f t="shared" si="25"/>
        <v>40966.87354166666</v>
      </c>
      <c r="M278" t="b">
        <v>1</v>
      </c>
      <c r="N278">
        <v>62</v>
      </c>
      <c r="O278" t="b">
        <v>1</v>
      </c>
      <c r="P278" t="s">
        <v>8269</v>
      </c>
      <c r="Q278" s="11">
        <f t="shared" si="26"/>
        <v>1.476</v>
      </c>
      <c r="R278" s="12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8">
        <f t="shared" si="24"/>
        <v>42147.68309027778</v>
      </c>
      <c r="K279">
        <v>1429824219</v>
      </c>
      <c r="L279" s="8">
        <f t="shared" si="25"/>
        <v>42117.68309027778</v>
      </c>
      <c r="M279" t="b">
        <v>1</v>
      </c>
      <c r="N279">
        <v>951</v>
      </c>
      <c r="O279" t="b">
        <v>1</v>
      </c>
      <c r="P279" t="s">
        <v>8269</v>
      </c>
      <c r="Q279" s="11">
        <f t="shared" si="26"/>
        <v>1.1038153846153846</v>
      </c>
      <c r="R279" s="12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8">
        <f t="shared" si="24"/>
        <v>41193.832627314812</v>
      </c>
      <c r="K280">
        <v>1347411539</v>
      </c>
      <c r="L280" s="8">
        <f t="shared" si="25"/>
        <v>41163.832627314812</v>
      </c>
      <c r="M280" t="b">
        <v>1</v>
      </c>
      <c r="N280">
        <v>415</v>
      </c>
      <c r="O280" t="b">
        <v>1</v>
      </c>
      <c r="P280" t="s">
        <v>8269</v>
      </c>
      <c r="Q280" s="11">
        <f t="shared" si="26"/>
        <v>1.5034814814814814</v>
      </c>
      <c r="R280" s="12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8">
        <f t="shared" si="24"/>
        <v>42792.875694444439</v>
      </c>
      <c r="K281">
        <v>1485237096</v>
      </c>
      <c r="L281" s="8">
        <f t="shared" si="25"/>
        <v>42759.035833333335</v>
      </c>
      <c r="M281" t="b">
        <v>1</v>
      </c>
      <c r="N281">
        <v>305</v>
      </c>
      <c r="O281" t="b">
        <v>1</v>
      </c>
      <c r="P281" t="s">
        <v>8269</v>
      </c>
      <c r="Q281" s="11">
        <f t="shared" si="26"/>
        <v>1.5731829411764706</v>
      </c>
      <c r="R281" s="12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8">
        <f t="shared" si="24"/>
        <v>41789.382349537031</v>
      </c>
      <c r="K282">
        <v>1397571035</v>
      </c>
      <c r="L282" s="8">
        <f t="shared" si="25"/>
        <v>41744.382349537031</v>
      </c>
      <c r="M282" t="b">
        <v>1</v>
      </c>
      <c r="N282">
        <v>2139</v>
      </c>
      <c r="O282" t="b">
        <v>1</v>
      </c>
      <c r="P282" t="s">
        <v>8269</v>
      </c>
      <c r="Q282" s="11">
        <f t="shared" si="26"/>
        <v>1.5614399999999999</v>
      </c>
      <c r="R282" s="12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8">
        <f t="shared" si="24"/>
        <v>40035.601388888885</v>
      </c>
      <c r="K283">
        <v>1242532513</v>
      </c>
      <c r="L283" s="8">
        <f t="shared" si="25"/>
        <v>39949.955011574071</v>
      </c>
      <c r="M283" t="b">
        <v>1</v>
      </c>
      <c r="N283">
        <v>79</v>
      </c>
      <c r="O283" t="b">
        <v>1</v>
      </c>
      <c r="P283" t="s">
        <v>8269</v>
      </c>
      <c r="Q283" s="11">
        <f t="shared" si="26"/>
        <v>1.2058763636363636</v>
      </c>
      <c r="R283" s="12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8">
        <f t="shared" si="24"/>
        <v>40231.708333333328</v>
      </c>
      <c r="K284">
        <v>1263679492</v>
      </c>
      <c r="L284" s="8">
        <f t="shared" si="25"/>
        <v>40194.711712962962</v>
      </c>
      <c r="M284" t="b">
        <v>1</v>
      </c>
      <c r="N284">
        <v>179</v>
      </c>
      <c r="O284" t="b">
        <v>1</v>
      </c>
      <c r="P284" t="s">
        <v>8269</v>
      </c>
      <c r="Q284" s="11">
        <f t="shared" si="26"/>
        <v>1.0118888888888888</v>
      </c>
      <c r="R284" s="12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8">
        <f t="shared" si="24"/>
        <v>40694.999305555553</v>
      </c>
      <c r="K285">
        <v>1305219744</v>
      </c>
      <c r="L285" s="8">
        <f t="shared" si="25"/>
        <v>40675.501666666663</v>
      </c>
      <c r="M285" t="b">
        <v>1</v>
      </c>
      <c r="N285">
        <v>202</v>
      </c>
      <c r="O285" t="b">
        <v>1</v>
      </c>
      <c r="P285" t="s">
        <v>8269</v>
      </c>
      <c r="Q285" s="11">
        <f t="shared" si="26"/>
        <v>1.142725</v>
      </c>
      <c r="R285" s="12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8">
        <f t="shared" si="24"/>
        <v>40929.529861111107</v>
      </c>
      <c r="K286">
        <v>1325007780</v>
      </c>
      <c r="L286" s="8">
        <f t="shared" si="25"/>
        <v>40904.529861111107</v>
      </c>
      <c r="M286" t="b">
        <v>1</v>
      </c>
      <c r="N286">
        <v>760</v>
      </c>
      <c r="O286" t="b">
        <v>1</v>
      </c>
      <c r="P286" t="s">
        <v>8269</v>
      </c>
      <c r="Q286" s="11">
        <f t="shared" si="26"/>
        <v>1.0462615</v>
      </c>
      <c r="R286" s="12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8">
        <f t="shared" si="24"/>
        <v>41536.547777777778</v>
      </c>
      <c r="K287">
        <v>1377022128</v>
      </c>
      <c r="L287" s="8">
        <f t="shared" si="25"/>
        <v>41506.547777777778</v>
      </c>
      <c r="M287" t="b">
        <v>1</v>
      </c>
      <c r="N287">
        <v>563</v>
      </c>
      <c r="O287" t="b">
        <v>1</v>
      </c>
      <c r="P287" t="s">
        <v>8269</v>
      </c>
      <c r="Q287" s="11">
        <f t="shared" si="26"/>
        <v>2.2882507142857142</v>
      </c>
      <c r="R287" s="12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8">
        <f t="shared" si="24"/>
        <v>41358.566249999996</v>
      </c>
      <c r="K288">
        <v>1360352124</v>
      </c>
      <c r="L288" s="8">
        <f t="shared" si="25"/>
        <v>41313.60791666666</v>
      </c>
      <c r="M288" t="b">
        <v>1</v>
      </c>
      <c r="N288">
        <v>135</v>
      </c>
      <c r="O288" t="b">
        <v>1</v>
      </c>
      <c r="P288" t="s">
        <v>8269</v>
      </c>
      <c r="Q288" s="11">
        <f t="shared" si="26"/>
        <v>1.0915333333333332</v>
      </c>
      <c r="R288" s="12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8">
        <f t="shared" si="24"/>
        <v>41214.958333333328</v>
      </c>
      <c r="K289">
        <v>1349160018</v>
      </c>
      <c r="L289" s="8">
        <f t="shared" si="25"/>
        <v>41184.069652777776</v>
      </c>
      <c r="M289" t="b">
        <v>1</v>
      </c>
      <c r="N289">
        <v>290</v>
      </c>
      <c r="O289" t="b">
        <v>1</v>
      </c>
      <c r="P289" t="s">
        <v>8269</v>
      </c>
      <c r="Q289" s="11">
        <f t="shared" si="26"/>
        <v>1.7629999999999999</v>
      </c>
      <c r="R289" s="12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8">
        <f t="shared" si="24"/>
        <v>41085.960567129623</v>
      </c>
      <c r="K290">
        <v>1337659393</v>
      </c>
      <c r="L290" s="8">
        <f t="shared" si="25"/>
        <v>41050.960567129623</v>
      </c>
      <c r="M290" t="b">
        <v>1</v>
      </c>
      <c r="N290">
        <v>447</v>
      </c>
      <c r="O290" t="b">
        <v>1</v>
      </c>
      <c r="P290" t="s">
        <v>8269</v>
      </c>
      <c r="Q290" s="11">
        <f t="shared" si="26"/>
        <v>1.0321061999999999</v>
      </c>
      <c r="R290" s="12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8">
        <f t="shared" si="24"/>
        <v>41580.248078703698</v>
      </c>
      <c r="K291">
        <v>1380797834</v>
      </c>
      <c r="L291" s="8">
        <f t="shared" si="25"/>
        <v>41550.248078703698</v>
      </c>
      <c r="M291" t="b">
        <v>1</v>
      </c>
      <c r="N291">
        <v>232</v>
      </c>
      <c r="O291" t="b">
        <v>1</v>
      </c>
      <c r="P291" t="s">
        <v>8269</v>
      </c>
      <c r="Q291" s="11">
        <f t="shared" si="26"/>
        <v>1.0482</v>
      </c>
      <c r="R291" s="12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8">
        <f t="shared" si="24"/>
        <v>40576.124305555553</v>
      </c>
      <c r="K292">
        <v>1292316697</v>
      </c>
      <c r="L292" s="8">
        <f t="shared" si="25"/>
        <v>40526.160844907405</v>
      </c>
      <c r="M292" t="b">
        <v>1</v>
      </c>
      <c r="N292">
        <v>168</v>
      </c>
      <c r="O292" t="b">
        <v>1</v>
      </c>
      <c r="P292" t="s">
        <v>8269</v>
      </c>
      <c r="Q292" s="11">
        <f t="shared" si="26"/>
        <v>1.0668444444444445</v>
      </c>
      <c r="R292" s="12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8">
        <f t="shared" si="24"/>
        <v>41394.792361111111</v>
      </c>
      <c r="K293">
        <v>1365791246</v>
      </c>
      <c r="L293" s="8">
        <f t="shared" si="25"/>
        <v>41376.560717592591</v>
      </c>
      <c r="M293" t="b">
        <v>1</v>
      </c>
      <c r="N293">
        <v>128</v>
      </c>
      <c r="O293" t="b">
        <v>1</v>
      </c>
      <c r="P293" t="s">
        <v>8269</v>
      </c>
      <c r="Q293" s="11">
        <f t="shared" si="26"/>
        <v>1.2001999999999999</v>
      </c>
      <c r="R293" s="12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8">
        <f t="shared" si="24"/>
        <v>40844.957638888889</v>
      </c>
      <c r="K294">
        <v>1317064599</v>
      </c>
      <c r="L294" s="8">
        <f t="shared" si="25"/>
        <v>40812.594895833332</v>
      </c>
      <c r="M294" t="b">
        <v>1</v>
      </c>
      <c r="N294">
        <v>493</v>
      </c>
      <c r="O294" t="b">
        <v>1</v>
      </c>
      <c r="P294" t="s">
        <v>8269</v>
      </c>
      <c r="Q294" s="11">
        <f t="shared" si="26"/>
        <v>1.0150693333333334</v>
      </c>
      <c r="R294" s="12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8">
        <f t="shared" si="24"/>
        <v>41749.459652777776</v>
      </c>
      <c r="K295">
        <v>1395417714</v>
      </c>
      <c r="L295" s="8">
        <f t="shared" si="25"/>
        <v>41719.459652777776</v>
      </c>
      <c r="M295" t="b">
        <v>1</v>
      </c>
      <c r="N295">
        <v>131</v>
      </c>
      <c r="O295" t="b">
        <v>1</v>
      </c>
      <c r="P295" t="s">
        <v>8269</v>
      </c>
      <c r="Q295" s="11">
        <f t="shared" si="26"/>
        <v>1.0138461538461538</v>
      </c>
      <c r="R295" s="12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8">
        <f t="shared" si="24"/>
        <v>40378.458333333328</v>
      </c>
      <c r="K296">
        <v>1276480894</v>
      </c>
      <c r="L296" s="8">
        <f t="shared" si="25"/>
        <v>40342.876087962963</v>
      </c>
      <c r="M296" t="b">
        <v>1</v>
      </c>
      <c r="N296">
        <v>50</v>
      </c>
      <c r="O296" t="b">
        <v>1</v>
      </c>
      <c r="P296" t="s">
        <v>8269</v>
      </c>
      <c r="Q296" s="11">
        <f t="shared" si="26"/>
        <v>1</v>
      </c>
      <c r="R296" s="12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8">
        <f t="shared" si="24"/>
        <v>41578.791666666664</v>
      </c>
      <c r="K297">
        <v>1378080409</v>
      </c>
      <c r="L297" s="8">
        <f t="shared" si="25"/>
        <v>41518.796400462961</v>
      </c>
      <c r="M297" t="b">
        <v>1</v>
      </c>
      <c r="N297">
        <v>665</v>
      </c>
      <c r="O297" t="b">
        <v>1</v>
      </c>
      <c r="P297" t="s">
        <v>8269</v>
      </c>
      <c r="Q297" s="11">
        <f t="shared" si="26"/>
        <v>1.3310911999999999</v>
      </c>
      <c r="R297" s="12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8">
        <f t="shared" si="24"/>
        <v>41159.267164351848</v>
      </c>
      <c r="K298">
        <v>1344857083</v>
      </c>
      <c r="L298" s="8">
        <f t="shared" si="25"/>
        <v>41134.267164351848</v>
      </c>
      <c r="M298" t="b">
        <v>1</v>
      </c>
      <c r="N298">
        <v>129</v>
      </c>
      <c r="O298" t="b">
        <v>1</v>
      </c>
      <c r="P298" t="s">
        <v>8269</v>
      </c>
      <c r="Q298" s="11">
        <f t="shared" si="26"/>
        <v>1.187262</v>
      </c>
      <c r="R298" s="12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8">
        <f t="shared" si="24"/>
        <v>42124.957638888889</v>
      </c>
      <c r="K299">
        <v>1427390901</v>
      </c>
      <c r="L299" s="8">
        <f t="shared" si="25"/>
        <v>42089.519687500004</v>
      </c>
      <c r="M299" t="b">
        <v>1</v>
      </c>
      <c r="N299">
        <v>142</v>
      </c>
      <c r="O299" t="b">
        <v>1</v>
      </c>
      <c r="P299" t="s">
        <v>8269</v>
      </c>
      <c r="Q299" s="11">
        <f t="shared" si="26"/>
        <v>1.0064</v>
      </c>
      <c r="R299" s="12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8">
        <f t="shared" si="24"/>
        <v>41768.666666666664</v>
      </c>
      <c r="K300">
        <v>1394536048</v>
      </c>
      <c r="L300" s="8">
        <f t="shared" si="25"/>
        <v>41709.255185185182</v>
      </c>
      <c r="M300" t="b">
        <v>1</v>
      </c>
      <c r="N300">
        <v>2436</v>
      </c>
      <c r="O300" t="b">
        <v>1</v>
      </c>
      <c r="P300" t="s">
        <v>8269</v>
      </c>
      <c r="Q300" s="11">
        <f t="shared" si="26"/>
        <v>1.089324126984127</v>
      </c>
      <c r="R300" s="12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8">
        <f t="shared" si="24"/>
        <v>40499.058564814812</v>
      </c>
      <c r="K301">
        <v>1287379460</v>
      </c>
      <c r="L301" s="8">
        <f t="shared" si="25"/>
        <v>40469.016898148147</v>
      </c>
      <c r="M301" t="b">
        <v>1</v>
      </c>
      <c r="N301">
        <v>244</v>
      </c>
      <c r="O301" t="b">
        <v>1</v>
      </c>
      <c r="P301" t="s">
        <v>8269</v>
      </c>
      <c r="Q301" s="11">
        <f t="shared" si="26"/>
        <v>1.789525</v>
      </c>
      <c r="R301" s="12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8">
        <f t="shared" si="24"/>
        <v>40657.751597222217</v>
      </c>
      <c r="K302">
        <v>1301007738</v>
      </c>
      <c r="L302" s="8">
        <f t="shared" si="25"/>
        <v>40626.751597222217</v>
      </c>
      <c r="M302" t="b">
        <v>1</v>
      </c>
      <c r="N302">
        <v>298</v>
      </c>
      <c r="O302" t="b">
        <v>1</v>
      </c>
      <c r="P302" t="s">
        <v>8269</v>
      </c>
      <c r="Q302" s="11">
        <f t="shared" si="26"/>
        <v>1.0172264</v>
      </c>
      <c r="R302" s="12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8">
        <f t="shared" si="24"/>
        <v>41352.487673611111</v>
      </c>
      <c r="K303">
        <v>1360258935</v>
      </c>
      <c r="L303" s="8">
        <f t="shared" si="25"/>
        <v>41312.529340277775</v>
      </c>
      <c r="M303" t="b">
        <v>1</v>
      </c>
      <c r="N303">
        <v>251</v>
      </c>
      <c r="O303" t="b">
        <v>1</v>
      </c>
      <c r="P303" t="s">
        <v>8269</v>
      </c>
      <c r="Q303" s="11">
        <f t="shared" si="26"/>
        <v>1.1873499999999999</v>
      </c>
      <c r="R303" s="12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8">
        <f t="shared" si="24"/>
        <v>40963.648587962962</v>
      </c>
      <c r="K304">
        <v>1327523638</v>
      </c>
      <c r="L304" s="8">
        <f t="shared" si="25"/>
        <v>40933.648587962962</v>
      </c>
      <c r="M304" t="b">
        <v>1</v>
      </c>
      <c r="N304">
        <v>108</v>
      </c>
      <c r="O304" t="b">
        <v>1</v>
      </c>
      <c r="P304" t="s">
        <v>8269</v>
      </c>
      <c r="Q304" s="11">
        <f t="shared" si="26"/>
        <v>1.0045999999999999</v>
      </c>
      <c r="R304" s="12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8">
        <f t="shared" si="24"/>
        <v>41061.862800925926</v>
      </c>
      <c r="K305">
        <v>1336009346</v>
      </c>
      <c r="L305" s="8">
        <f t="shared" si="25"/>
        <v>41031.862800925926</v>
      </c>
      <c r="M305" t="b">
        <v>1</v>
      </c>
      <c r="N305">
        <v>82</v>
      </c>
      <c r="O305" t="b">
        <v>1</v>
      </c>
      <c r="P305" t="s">
        <v>8269</v>
      </c>
      <c r="Q305" s="11">
        <f t="shared" si="26"/>
        <v>1.3746666666666667</v>
      </c>
      <c r="R305" s="12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8">
        <f t="shared" si="24"/>
        <v>41152.875</v>
      </c>
      <c r="K306">
        <v>1343096197</v>
      </c>
      <c r="L306" s="8">
        <f t="shared" si="25"/>
        <v>41113.88653935185</v>
      </c>
      <c r="M306" t="b">
        <v>1</v>
      </c>
      <c r="N306">
        <v>74</v>
      </c>
      <c r="O306" t="b">
        <v>1</v>
      </c>
      <c r="P306" t="s">
        <v>8269</v>
      </c>
      <c r="Q306" s="11">
        <f t="shared" si="26"/>
        <v>2.3164705882352941</v>
      </c>
      <c r="R306" s="12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8">
        <f t="shared" si="24"/>
        <v>40978.421863425923</v>
      </c>
      <c r="K307">
        <v>1328800049</v>
      </c>
      <c r="L307" s="8">
        <f t="shared" si="25"/>
        <v>40948.421863425923</v>
      </c>
      <c r="M307" t="b">
        <v>1</v>
      </c>
      <c r="N307">
        <v>189</v>
      </c>
      <c r="O307" t="b">
        <v>1</v>
      </c>
      <c r="P307" t="s">
        <v>8269</v>
      </c>
      <c r="Q307" s="11">
        <f t="shared" si="26"/>
        <v>1.3033333333333332</v>
      </c>
      <c r="R307" s="12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8">
        <f t="shared" si="24"/>
        <v>41353.587187500001</v>
      </c>
      <c r="K308">
        <v>1362081933</v>
      </c>
      <c r="L308" s="8">
        <f t="shared" si="25"/>
        <v>41333.628854166665</v>
      </c>
      <c r="M308" t="b">
        <v>1</v>
      </c>
      <c r="N308">
        <v>80</v>
      </c>
      <c r="O308" t="b">
        <v>1</v>
      </c>
      <c r="P308" t="s">
        <v>8269</v>
      </c>
      <c r="Q308" s="11">
        <f t="shared" si="26"/>
        <v>2.9289999999999998</v>
      </c>
      <c r="R308" s="12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8">
        <f t="shared" si="24"/>
        <v>41312.736122685179</v>
      </c>
      <c r="K309">
        <v>1357684801</v>
      </c>
      <c r="L309" s="8">
        <f t="shared" si="25"/>
        <v>41282.736122685179</v>
      </c>
      <c r="M309" t="b">
        <v>1</v>
      </c>
      <c r="N309">
        <v>576</v>
      </c>
      <c r="O309" t="b">
        <v>1</v>
      </c>
      <c r="P309" t="s">
        <v>8269</v>
      </c>
      <c r="Q309" s="11">
        <f t="shared" si="26"/>
        <v>1.1131818181818183</v>
      </c>
      <c r="R309" s="12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8">
        <f t="shared" si="24"/>
        <v>40612.486226851848</v>
      </c>
      <c r="K310">
        <v>1295887210</v>
      </c>
      <c r="L310" s="8">
        <f t="shared" si="25"/>
        <v>40567.486226851848</v>
      </c>
      <c r="M310" t="b">
        <v>1</v>
      </c>
      <c r="N310">
        <v>202</v>
      </c>
      <c r="O310" t="b">
        <v>1</v>
      </c>
      <c r="P310" t="s">
        <v>8269</v>
      </c>
      <c r="Q310" s="11">
        <f t="shared" si="26"/>
        <v>1.0556666666666668</v>
      </c>
      <c r="R310" s="12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8">
        <f t="shared" si="24"/>
        <v>41155.543217592589</v>
      </c>
      <c r="K311">
        <v>1344880934</v>
      </c>
      <c r="L311" s="8">
        <f t="shared" si="25"/>
        <v>41134.543217592589</v>
      </c>
      <c r="M311" t="b">
        <v>1</v>
      </c>
      <c r="N311">
        <v>238</v>
      </c>
      <c r="O311" t="b">
        <v>1</v>
      </c>
      <c r="P311" t="s">
        <v>8269</v>
      </c>
      <c r="Q311" s="11">
        <f t="shared" si="26"/>
        <v>1.1894444444444445</v>
      </c>
      <c r="R311" s="12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8">
        <f t="shared" si="24"/>
        <v>40835.875</v>
      </c>
      <c r="K312">
        <v>1317788623</v>
      </c>
      <c r="L312" s="8">
        <f t="shared" si="25"/>
        <v>40820.974803240737</v>
      </c>
      <c r="M312" t="b">
        <v>1</v>
      </c>
      <c r="N312">
        <v>36</v>
      </c>
      <c r="O312" t="b">
        <v>1</v>
      </c>
      <c r="P312" t="s">
        <v>8269</v>
      </c>
      <c r="Q312" s="11">
        <f t="shared" si="26"/>
        <v>1.04129</v>
      </c>
      <c r="R312" s="12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8">
        <f t="shared" si="24"/>
        <v>40909.124305555553</v>
      </c>
      <c r="K313">
        <v>1321852592</v>
      </c>
      <c r="L313" s="8">
        <f t="shared" si="25"/>
        <v>40868.011481481481</v>
      </c>
      <c r="M313" t="b">
        <v>1</v>
      </c>
      <c r="N313">
        <v>150</v>
      </c>
      <c r="O313" t="b">
        <v>1</v>
      </c>
      <c r="P313" t="s">
        <v>8269</v>
      </c>
      <c r="Q313" s="11">
        <f t="shared" si="26"/>
        <v>1.0410165</v>
      </c>
      <c r="R313" s="12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8">
        <f t="shared" si="24"/>
        <v>41378.669351851851</v>
      </c>
      <c r="K314">
        <v>1363381432</v>
      </c>
      <c r="L314" s="8">
        <f t="shared" si="25"/>
        <v>41348.669351851851</v>
      </c>
      <c r="M314" t="b">
        <v>1</v>
      </c>
      <c r="N314">
        <v>146</v>
      </c>
      <c r="O314" t="b">
        <v>1</v>
      </c>
      <c r="P314" t="s">
        <v>8269</v>
      </c>
      <c r="Q314" s="11">
        <f t="shared" si="26"/>
        <v>1.1187499999999999</v>
      </c>
      <c r="R314" s="12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8">
        <f t="shared" si="24"/>
        <v>40401.457638888889</v>
      </c>
      <c r="K315">
        <v>1277702894</v>
      </c>
      <c r="L315" s="8">
        <f t="shared" si="25"/>
        <v>40357.019606481481</v>
      </c>
      <c r="M315" t="b">
        <v>1</v>
      </c>
      <c r="N315">
        <v>222</v>
      </c>
      <c r="O315" t="b">
        <v>1</v>
      </c>
      <c r="P315" t="s">
        <v>8269</v>
      </c>
      <c r="Q315" s="11">
        <f t="shared" si="26"/>
        <v>1.0473529411764706</v>
      </c>
      <c r="R315" s="12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8">
        <f t="shared" si="24"/>
        <v>41334.624861111108</v>
      </c>
      <c r="K316">
        <v>1359575988</v>
      </c>
      <c r="L316" s="8">
        <f t="shared" si="25"/>
        <v>41304.624861111108</v>
      </c>
      <c r="M316" t="b">
        <v>1</v>
      </c>
      <c r="N316">
        <v>120</v>
      </c>
      <c r="O316" t="b">
        <v>1</v>
      </c>
      <c r="P316" t="s">
        <v>8269</v>
      </c>
      <c r="Q316" s="11">
        <f t="shared" si="26"/>
        <v>3.8515000000000001</v>
      </c>
      <c r="R316" s="12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8">
        <f t="shared" si="24"/>
        <v>41143.564050925925</v>
      </c>
      <c r="K317">
        <v>1343068334</v>
      </c>
      <c r="L317" s="8">
        <f t="shared" si="25"/>
        <v>41113.564050925925</v>
      </c>
      <c r="M317" t="b">
        <v>1</v>
      </c>
      <c r="N317">
        <v>126</v>
      </c>
      <c r="O317" t="b">
        <v>1</v>
      </c>
      <c r="P317" t="s">
        <v>8269</v>
      </c>
      <c r="Q317" s="11">
        <f t="shared" si="26"/>
        <v>1.01248</v>
      </c>
      <c r="R317" s="12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8">
        <f t="shared" si="24"/>
        <v>41983.999305555553</v>
      </c>
      <c r="K318">
        <v>1415398197</v>
      </c>
      <c r="L318" s="8">
        <f t="shared" si="25"/>
        <v>41950.715243055551</v>
      </c>
      <c r="M318" t="b">
        <v>1</v>
      </c>
      <c r="N318">
        <v>158</v>
      </c>
      <c r="O318" t="b">
        <v>1</v>
      </c>
      <c r="P318" t="s">
        <v>8269</v>
      </c>
      <c r="Q318" s="11">
        <f t="shared" si="26"/>
        <v>1.1377333333333333</v>
      </c>
      <c r="R318" s="12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8">
        <f t="shared" si="24"/>
        <v>41619.468553240738</v>
      </c>
      <c r="K319">
        <v>1384186483</v>
      </c>
      <c r="L319" s="8">
        <f t="shared" si="25"/>
        <v>41589.468553240738</v>
      </c>
      <c r="M319" t="b">
        <v>1</v>
      </c>
      <c r="N319">
        <v>316</v>
      </c>
      <c r="O319" t="b">
        <v>1</v>
      </c>
      <c r="P319" t="s">
        <v>8269</v>
      </c>
      <c r="Q319" s="11">
        <f t="shared" si="26"/>
        <v>1.0080333333333333</v>
      </c>
      <c r="R319" s="12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8">
        <f t="shared" si="24"/>
        <v>41359.788784722223</v>
      </c>
      <c r="K320">
        <v>1361753751</v>
      </c>
      <c r="L320" s="8">
        <f t="shared" si="25"/>
        <v>41329.830451388887</v>
      </c>
      <c r="M320" t="b">
        <v>1</v>
      </c>
      <c r="N320">
        <v>284</v>
      </c>
      <c r="O320" t="b">
        <v>1</v>
      </c>
      <c r="P320" t="s">
        <v>8269</v>
      </c>
      <c r="Q320" s="11">
        <f t="shared" si="26"/>
        <v>2.8332000000000002</v>
      </c>
      <c r="R320" s="12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8">
        <f t="shared" si="24"/>
        <v>40211.124305555553</v>
      </c>
      <c r="K321">
        <v>1257538029</v>
      </c>
      <c r="L321" s="8">
        <f t="shared" si="25"/>
        <v>40123.629965277774</v>
      </c>
      <c r="M321" t="b">
        <v>1</v>
      </c>
      <c r="N321">
        <v>51</v>
      </c>
      <c r="O321" t="b">
        <v>1</v>
      </c>
      <c r="P321" t="s">
        <v>8269</v>
      </c>
      <c r="Q321" s="11">
        <f t="shared" si="26"/>
        <v>1.1268</v>
      </c>
      <c r="R321" s="12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8">
        <f t="shared" si="24"/>
        <v>42360.749999999993</v>
      </c>
      <c r="K322">
        <v>1448284433</v>
      </c>
      <c r="L322" s="8">
        <f t="shared" si="25"/>
        <v>42331.34297453703</v>
      </c>
      <c r="M322" t="b">
        <v>1</v>
      </c>
      <c r="N322">
        <v>158</v>
      </c>
      <c r="O322" t="b">
        <v>1</v>
      </c>
      <c r="P322" t="s">
        <v>8269</v>
      </c>
      <c r="Q322" s="11">
        <f t="shared" si="26"/>
        <v>1.0658000000000001</v>
      </c>
      <c r="R322" s="12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8">
        <f t="shared" ref="J323:J386" si="30">(((I323/60)/60)/24)+DATE(1970,1,1)+(-5/24)</f>
        <v>42682.27993055556</v>
      </c>
      <c r="K323">
        <v>1475577786</v>
      </c>
      <c r="L323" s="8">
        <f t="shared" ref="L323:L386" si="31">(((K323/60)/60)/24)+DATE(1970,1,1)+(-5/24)</f>
        <v>42647.238263888888</v>
      </c>
      <c r="M323" t="b">
        <v>1</v>
      </c>
      <c r="N323">
        <v>337</v>
      </c>
      <c r="O323" t="b">
        <v>1</v>
      </c>
      <c r="P323" t="s">
        <v>8269</v>
      </c>
      <c r="Q323" s="11">
        <f t="shared" ref="Q323:Q386" si="32">E323/D323</f>
        <v>1.0266285714285714</v>
      </c>
      <c r="R323" s="12">
        <f t="shared" ref="R323:R386" si="33">E323/N323</f>
        <v>106.62314540059347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documentary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8">
        <f t="shared" si="30"/>
        <v>42503.361666666664</v>
      </c>
      <c r="K324">
        <v>1460554848</v>
      </c>
      <c r="L324" s="8">
        <f t="shared" si="31"/>
        <v>42473.361666666664</v>
      </c>
      <c r="M324" t="b">
        <v>1</v>
      </c>
      <c r="N324">
        <v>186</v>
      </c>
      <c r="O324" t="b">
        <v>1</v>
      </c>
      <c r="P324" t="s">
        <v>8269</v>
      </c>
      <c r="Q324" s="11">
        <f t="shared" si="32"/>
        <v>1.0791200000000001</v>
      </c>
      <c r="R324" s="12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8">
        <f t="shared" si="30"/>
        <v>42725.124305555553</v>
      </c>
      <c r="K325">
        <v>1479886966</v>
      </c>
      <c r="L325" s="8">
        <f t="shared" si="31"/>
        <v>42697.113032407404</v>
      </c>
      <c r="M325" t="b">
        <v>1</v>
      </c>
      <c r="N325">
        <v>58</v>
      </c>
      <c r="O325" t="b">
        <v>1</v>
      </c>
      <c r="P325" t="s">
        <v>8269</v>
      </c>
      <c r="Q325" s="11">
        <f t="shared" si="32"/>
        <v>1.2307407407407407</v>
      </c>
      <c r="R325" s="12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8">
        <f t="shared" si="30"/>
        <v>42217.417916666665</v>
      </c>
      <c r="K326">
        <v>1435590108</v>
      </c>
      <c r="L326" s="8">
        <f t="shared" si="31"/>
        <v>42184.417916666665</v>
      </c>
      <c r="M326" t="b">
        <v>1</v>
      </c>
      <c r="N326">
        <v>82</v>
      </c>
      <c r="O326" t="b">
        <v>1</v>
      </c>
      <c r="P326" t="s">
        <v>8269</v>
      </c>
      <c r="Q326" s="11">
        <f t="shared" si="32"/>
        <v>1.016</v>
      </c>
      <c r="R326" s="12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8">
        <f t="shared" si="30"/>
        <v>42723.979548611103</v>
      </c>
      <c r="K327">
        <v>1479184233</v>
      </c>
      <c r="L327" s="8">
        <f t="shared" si="31"/>
        <v>42688.979548611103</v>
      </c>
      <c r="M327" t="b">
        <v>1</v>
      </c>
      <c r="N327">
        <v>736</v>
      </c>
      <c r="O327" t="b">
        <v>1</v>
      </c>
      <c r="P327" t="s">
        <v>8269</v>
      </c>
      <c r="Q327" s="11">
        <f t="shared" si="32"/>
        <v>1.04396</v>
      </c>
      <c r="R327" s="12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8">
        <f t="shared" si="30"/>
        <v>42808.747916666667</v>
      </c>
      <c r="K328">
        <v>1486625606</v>
      </c>
      <c r="L328" s="8">
        <f t="shared" si="31"/>
        <v>42775.106550925928</v>
      </c>
      <c r="M328" t="b">
        <v>1</v>
      </c>
      <c r="N328">
        <v>1151</v>
      </c>
      <c r="O328" t="b">
        <v>1</v>
      </c>
      <c r="P328" t="s">
        <v>8269</v>
      </c>
      <c r="Q328" s="11">
        <f t="shared" si="32"/>
        <v>1.1292973333333334</v>
      </c>
      <c r="R328" s="12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8">
        <f t="shared" si="30"/>
        <v>42085.124999999993</v>
      </c>
      <c r="K329">
        <v>1424669929</v>
      </c>
      <c r="L329" s="8">
        <f t="shared" si="31"/>
        <v>42058.026956018519</v>
      </c>
      <c r="M329" t="b">
        <v>1</v>
      </c>
      <c r="N329">
        <v>34</v>
      </c>
      <c r="O329" t="b">
        <v>1</v>
      </c>
      <c r="P329" t="s">
        <v>8269</v>
      </c>
      <c r="Q329" s="11">
        <f t="shared" si="32"/>
        <v>1.3640000000000001</v>
      </c>
      <c r="R329" s="12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8">
        <f t="shared" si="30"/>
        <v>42308.958333333336</v>
      </c>
      <c r="K330">
        <v>1443739388</v>
      </c>
      <c r="L330" s="8">
        <f t="shared" si="31"/>
        <v>42278.738287037035</v>
      </c>
      <c r="M330" t="b">
        <v>1</v>
      </c>
      <c r="N330">
        <v>498</v>
      </c>
      <c r="O330" t="b">
        <v>1</v>
      </c>
      <c r="P330" t="s">
        <v>8269</v>
      </c>
      <c r="Q330" s="11">
        <f t="shared" si="32"/>
        <v>1.036144</v>
      </c>
      <c r="R330" s="12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8">
        <f t="shared" si="30"/>
        <v>42314.958333333336</v>
      </c>
      <c r="K331">
        <v>1444821127</v>
      </c>
      <c r="L331" s="8">
        <f t="shared" si="31"/>
        <v>42291.258414351854</v>
      </c>
      <c r="M331" t="b">
        <v>1</v>
      </c>
      <c r="N331">
        <v>167</v>
      </c>
      <c r="O331" t="b">
        <v>1</v>
      </c>
      <c r="P331" t="s">
        <v>8269</v>
      </c>
      <c r="Q331" s="11">
        <f t="shared" si="32"/>
        <v>1.0549999999999999</v>
      </c>
      <c r="R331" s="12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8">
        <f t="shared" si="30"/>
        <v>41410.957638888889</v>
      </c>
      <c r="K332">
        <v>1366028563</v>
      </c>
      <c r="L332" s="8">
        <f t="shared" si="31"/>
        <v>41379.307442129626</v>
      </c>
      <c r="M332" t="b">
        <v>1</v>
      </c>
      <c r="N332">
        <v>340</v>
      </c>
      <c r="O332" t="b">
        <v>1</v>
      </c>
      <c r="P332" t="s">
        <v>8269</v>
      </c>
      <c r="Q332" s="11">
        <f t="shared" si="32"/>
        <v>1.0182857142857142</v>
      </c>
      <c r="R332" s="12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8">
        <f t="shared" si="30"/>
        <v>42538.373078703698</v>
      </c>
      <c r="K333">
        <v>1463493434</v>
      </c>
      <c r="L333" s="8">
        <f t="shared" si="31"/>
        <v>42507.373078703698</v>
      </c>
      <c r="M333" t="b">
        <v>1</v>
      </c>
      <c r="N333">
        <v>438</v>
      </c>
      <c r="O333" t="b">
        <v>1</v>
      </c>
      <c r="P333" t="s">
        <v>8269</v>
      </c>
      <c r="Q333" s="11">
        <f t="shared" si="32"/>
        <v>1.0660499999999999</v>
      </c>
      <c r="R333" s="12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8">
        <f t="shared" si="30"/>
        <v>42305.124999999993</v>
      </c>
      <c r="K334">
        <v>1442420377</v>
      </c>
      <c r="L334" s="8">
        <f t="shared" si="31"/>
        <v>42263.471956018511</v>
      </c>
      <c r="M334" t="b">
        <v>1</v>
      </c>
      <c r="N334">
        <v>555</v>
      </c>
      <c r="O334" t="b">
        <v>1</v>
      </c>
      <c r="P334" t="s">
        <v>8269</v>
      </c>
      <c r="Q334" s="11">
        <f t="shared" si="32"/>
        <v>1.13015</v>
      </c>
      <c r="R334" s="12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8">
        <f t="shared" si="30"/>
        <v>42467.386469907404</v>
      </c>
      <c r="K335">
        <v>1457450191</v>
      </c>
      <c r="L335" s="8">
        <f t="shared" si="31"/>
        <v>42437.428136574068</v>
      </c>
      <c r="M335" t="b">
        <v>1</v>
      </c>
      <c r="N335">
        <v>266</v>
      </c>
      <c r="O335" t="b">
        <v>1</v>
      </c>
      <c r="P335" t="s">
        <v>8269</v>
      </c>
      <c r="Q335" s="11">
        <f t="shared" si="32"/>
        <v>1.252275</v>
      </c>
      <c r="R335" s="12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8">
        <f t="shared" si="30"/>
        <v>42139.583333333336</v>
      </c>
      <c r="K336">
        <v>1428423757</v>
      </c>
      <c r="L336" s="8">
        <f t="shared" si="31"/>
        <v>42101.474039351851</v>
      </c>
      <c r="M336" t="b">
        <v>1</v>
      </c>
      <c r="N336">
        <v>69</v>
      </c>
      <c r="O336" t="b">
        <v>1</v>
      </c>
      <c r="P336" t="s">
        <v>8269</v>
      </c>
      <c r="Q336" s="11">
        <f t="shared" si="32"/>
        <v>1.0119</v>
      </c>
      <c r="R336" s="12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8">
        <f t="shared" si="30"/>
        <v>42132.708333333336</v>
      </c>
      <c r="K337">
        <v>1428428515</v>
      </c>
      <c r="L337" s="8">
        <f t="shared" si="31"/>
        <v>42101.529108796291</v>
      </c>
      <c r="M337" t="b">
        <v>1</v>
      </c>
      <c r="N337">
        <v>80</v>
      </c>
      <c r="O337" t="b">
        <v>1</v>
      </c>
      <c r="P337" t="s">
        <v>8269</v>
      </c>
      <c r="Q337" s="11">
        <f t="shared" si="32"/>
        <v>1.0276470588235294</v>
      </c>
      <c r="R337" s="12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8">
        <f t="shared" si="30"/>
        <v>42321.429606481477</v>
      </c>
      <c r="K338">
        <v>1444832318</v>
      </c>
      <c r="L338" s="8">
        <f t="shared" si="31"/>
        <v>42291.387939814813</v>
      </c>
      <c r="M338" t="b">
        <v>1</v>
      </c>
      <c r="N338">
        <v>493</v>
      </c>
      <c r="O338" t="b">
        <v>1</v>
      </c>
      <c r="P338" t="s">
        <v>8269</v>
      </c>
      <c r="Q338" s="11">
        <f t="shared" si="32"/>
        <v>1.1683911999999999</v>
      </c>
      <c r="R338" s="12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8">
        <f t="shared" si="30"/>
        <v>42076.878564814811</v>
      </c>
      <c r="K339">
        <v>1423710308</v>
      </c>
      <c r="L339" s="8">
        <f t="shared" si="31"/>
        <v>42046.920231481483</v>
      </c>
      <c r="M339" t="b">
        <v>1</v>
      </c>
      <c r="N339">
        <v>31</v>
      </c>
      <c r="O339" t="b">
        <v>1</v>
      </c>
      <c r="P339" t="s">
        <v>8269</v>
      </c>
      <c r="Q339" s="11">
        <f t="shared" si="32"/>
        <v>1.0116833333333335</v>
      </c>
      <c r="R339" s="12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8">
        <f t="shared" si="30"/>
        <v>42615.833333333336</v>
      </c>
      <c r="K340">
        <v>1468001290</v>
      </c>
      <c r="L340" s="8">
        <f t="shared" si="31"/>
        <v>42559.547337962962</v>
      </c>
      <c r="M340" t="b">
        <v>1</v>
      </c>
      <c r="N340">
        <v>236</v>
      </c>
      <c r="O340" t="b">
        <v>1</v>
      </c>
      <c r="P340" t="s">
        <v>8269</v>
      </c>
      <c r="Q340" s="11">
        <f t="shared" si="32"/>
        <v>1.1013360000000001</v>
      </c>
      <c r="R340" s="12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8">
        <f t="shared" si="30"/>
        <v>42123.551712962959</v>
      </c>
      <c r="K341">
        <v>1427739268</v>
      </c>
      <c r="L341" s="8">
        <f t="shared" si="31"/>
        <v>42093.551712962959</v>
      </c>
      <c r="M341" t="b">
        <v>1</v>
      </c>
      <c r="N341">
        <v>89</v>
      </c>
      <c r="O341" t="b">
        <v>1</v>
      </c>
      <c r="P341" t="s">
        <v>8269</v>
      </c>
      <c r="Q341" s="11">
        <f t="shared" si="32"/>
        <v>1.0808333333333333</v>
      </c>
      <c r="R341" s="12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8">
        <f t="shared" si="30"/>
        <v>42802.666666666664</v>
      </c>
      <c r="K342">
        <v>1486397007</v>
      </c>
      <c r="L342" s="8">
        <f t="shared" si="31"/>
        <v>42772.460729166669</v>
      </c>
      <c r="M342" t="b">
        <v>1</v>
      </c>
      <c r="N342">
        <v>299</v>
      </c>
      <c r="O342" t="b">
        <v>1</v>
      </c>
      <c r="P342" t="s">
        <v>8269</v>
      </c>
      <c r="Q342" s="11">
        <f t="shared" si="32"/>
        <v>1.2502285714285715</v>
      </c>
      <c r="R342" s="12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8">
        <f t="shared" si="30"/>
        <v>41912.957638888889</v>
      </c>
      <c r="K343">
        <v>1410555998</v>
      </c>
      <c r="L343" s="8">
        <f t="shared" si="31"/>
        <v>41894.671273148146</v>
      </c>
      <c r="M343" t="b">
        <v>1</v>
      </c>
      <c r="N343">
        <v>55</v>
      </c>
      <c r="O343" t="b">
        <v>1</v>
      </c>
      <c r="P343" t="s">
        <v>8269</v>
      </c>
      <c r="Q343" s="11">
        <f t="shared" si="32"/>
        <v>1.0671428571428572</v>
      </c>
      <c r="R343" s="12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8">
        <f t="shared" si="30"/>
        <v>42489.572511574072</v>
      </c>
      <c r="K344">
        <v>1459363465</v>
      </c>
      <c r="L344" s="8">
        <f t="shared" si="31"/>
        <v>42459.572511574072</v>
      </c>
      <c r="M344" t="b">
        <v>1</v>
      </c>
      <c r="N344">
        <v>325</v>
      </c>
      <c r="O344" t="b">
        <v>1</v>
      </c>
      <c r="P344" t="s">
        <v>8269</v>
      </c>
      <c r="Q344" s="11">
        <f t="shared" si="32"/>
        <v>1.0036639999999999</v>
      </c>
      <c r="R344" s="12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8">
        <f t="shared" si="30"/>
        <v>41956.916666666664</v>
      </c>
      <c r="K345">
        <v>1413308545</v>
      </c>
      <c r="L345" s="8">
        <f t="shared" si="31"/>
        <v>41926.529456018514</v>
      </c>
      <c r="M345" t="b">
        <v>1</v>
      </c>
      <c r="N345">
        <v>524</v>
      </c>
      <c r="O345" t="b">
        <v>1</v>
      </c>
      <c r="P345" t="s">
        <v>8269</v>
      </c>
      <c r="Q345" s="11">
        <f t="shared" si="32"/>
        <v>1.0202863333333334</v>
      </c>
      <c r="R345" s="12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8">
        <f t="shared" si="30"/>
        <v>42155.888888888883</v>
      </c>
      <c r="K346">
        <v>1429312694</v>
      </c>
      <c r="L346" s="8">
        <f t="shared" si="31"/>
        <v>42111.762662037036</v>
      </c>
      <c r="M346" t="b">
        <v>1</v>
      </c>
      <c r="N346">
        <v>285</v>
      </c>
      <c r="O346" t="b">
        <v>1</v>
      </c>
      <c r="P346" t="s">
        <v>8269</v>
      </c>
      <c r="Q346" s="11">
        <f t="shared" si="32"/>
        <v>1.0208358208955224</v>
      </c>
      <c r="R346" s="12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8">
        <f t="shared" si="30"/>
        <v>42144.735995370364</v>
      </c>
      <c r="K347">
        <v>1429569590</v>
      </c>
      <c r="L347" s="8">
        <f t="shared" si="31"/>
        <v>42114.735995370364</v>
      </c>
      <c r="M347" t="b">
        <v>1</v>
      </c>
      <c r="N347">
        <v>179</v>
      </c>
      <c r="O347" t="b">
        <v>1</v>
      </c>
      <c r="P347" t="s">
        <v>8269</v>
      </c>
      <c r="Q347" s="11">
        <f t="shared" si="32"/>
        <v>1.2327586206896552</v>
      </c>
      <c r="R347" s="12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8">
        <f t="shared" si="30"/>
        <v>42291.291909722226</v>
      </c>
      <c r="K348">
        <v>1442232021</v>
      </c>
      <c r="L348" s="8">
        <f t="shared" si="31"/>
        <v>42261.291909722226</v>
      </c>
      <c r="M348" t="b">
        <v>1</v>
      </c>
      <c r="N348">
        <v>188</v>
      </c>
      <c r="O348" t="b">
        <v>1</v>
      </c>
      <c r="P348" t="s">
        <v>8269</v>
      </c>
      <c r="Q348" s="11">
        <f t="shared" si="32"/>
        <v>1.7028880000000002</v>
      </c>
      <c r="R348" s="12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8">
        <f t="shared" si="30"/>
        <v>42322.32880787037</v>
      </c>
      <c r="K349">
        <v>1444910009</v>
      </c>
      <c r="L349" s="8">
        <f t="shared" si="31"/>
        <v>42292.287141203698</v>
      </c>
      <c r="M349" t="b">
        <v>1</v>
      </c>
      <c r="N349">
        <v>379</v>
      </c>
      <c r="O349" t="b">
        <v>1</v>
      </c>
      <c r="P349" t="s">
        <v>8269</v>
      </c>
      <c r="Q349" s="11">
        <f t="shared" si="32"/>
        <v>1.1159049999999999</v>
      </c>
      <c r="R349" s="12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8">
        <f t="shared" si="30"/>
        <v>42237.378657407404</v>
      </c>
      <c r="K350">
        <v>1437573916</v>
      </c>
      <c r="L350" s="8">
        <f t="shared" si="31"/>
        <v>42207.378657407404</v>
      </c>
      <c r="M350" t="b">
        <v>1</v>
      </c>
      <c r="N350">
        <v>119</v>
      </c>
      <c r="O350" t="b">
        <v>1</v>
      </c>
      <c r="P350" t="s">
        <v>8269</v>
      </c>
      <c r="Q350" s="11">
        <f t="shared" si="32"/>
        <v>1.03</v>
      </c>
      <c r="R350" s="12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8">
        <f t="shared" si="30"/>
        <v>42790.290601851848</v>
      </c>
      <c r="K351">
        <v>1485345508</v>
      </c>
      <c r="L351" s="8">
        <f t="shared" si="31"/>
        <v>42760.290601851848</v>
      </c>
      <c r="M351" t="b">
        <v>1</v>
      </c>
      <c r="N351">
        <v>167</v>
      </c>
      <c r="O351" t="b">
        <v>1</v>
      </c>
      <c r="P351" t="s">
        <v>8269</v>
      </c>
      <c r="Q351" s="11">
        <f t="shared" si="32"/>
        <v>1.0663570159857905</v>
      </c>
      <c r="R351" s="12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8">
        <f t="shared" si="30"/>
        <v>42623.957638888889</v>
      </c>
      <c r="K352">
        <v>1470274509</v>
      </c>
      <c r="L352" s="8">
        <f t="shared" si="31"/>
        <v>42585.857743055552</v>
      </c>
      <c r="M352" t="b">
        <v>1</v>
      </c>
      <c r="N352">
        <v>221</v>
      </c>
      <c r="O352" t="b">
        <v>1</v>
      </c>
      <c r="P352" t="s">
        <v>8269</v>
      </c>
      <c r="Q352" s="11">
        <f t="shared" si="32"/>
        <v>1.1476</v>
      </c>
      <c r="R352" s="12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8">
        <f t="shared" si="30"/>
        <v>42467.714745370373</v>
      </c>
      <c r="K353">
        <v>1456614554</v>
      </c>
      <c r="L353" s="8">
        <f t="shared" si="31"/>
        <v>42427.75641203703</v>
      </c>
      <c r="M353" t="b">
        <v>1</v>
      </c>
      <c r="N353">
        <v>964</v>
      </c>
      <c r="O353" t="b">
        <v>1</v>
      </c>
      <c r="P353" t="s">
        <v>8269</v>
      </c>
      <c r="Q353" s="11">
        <f t="shared" si="32"/>
        <v>1.2734117647058822</v>
      </c>
      <c r="R353" s="12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8">
        <f t="shared" si="30"/>
        <v>41919.959120370368</v>
      </c>
      <c r="K354">
        <v>1410148868</v>
      </c>
      <c r="L354" s="8">
        <f t="shared" si="31"/>
        <v>41889.959120370368</v>
      </c>
      <c r="M354" t="b">
        <v>1</v>
      </c>
      <c r="N354">
        <v>286</v>
      </c>
      <c r="O354" t="b">
        <v>1</v>
      </c>
      <c r="P354" t="s">
        <v>8269</v>
      </c>
      <c r="Q354" s="11">
        <f t="shared" si="32"/>
        <v>1.1656</v>
      </c>
      <c r="R354" s="12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8">
        <f t="shared" si="30"/>
        <v>42327.625219907401</v>
      </c>
      <c r="K355">
        <v>1445367619</v>
      </c>
      <c r="L355" s="8">
        <f t="shared" si="31"/>
        <v>42297.583553240744</v>
      </c>
      <c r="M355" t="b">
        <v>1</v>
      </c>
      <c r="N355">
        <v>613</v>
      </c>
      <c r="O355" t="b">
        <v>1</v>
      </c>
      <c r="P355" t="s">
        <v>8269</v>
      </c>
      <c r="Q355" s="11">
        <f t="shared" si="32"/>
        <v>1.0861819426615318</v>
      </c>
      <c r="R355" s="12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8">
        <f t="shared" si="30"/>
        <v>42468.577789351846</v>
      </c>
      <c r="K356">
        <v>1457553121</v>
      </c>
      <c r="L356" s="8">
        <f t="shared" si="31"/>
        <v>42438.619456018518</v>
      </c>
      <c r="M356" t="b">
        <v>1</v>
      </c>
      <c r="N356">
        <v>29</v>
      </c>
      <c r="O356" t="b">
        <v>1</v>
      </c>
      <c r="P356" t="s">
        <v>8269</v>
      </c>
      <c r="Q356" s="11">
        <f t="shared" si="32"/>
        <v>1.0394285714285714</v>
      </c>
      <c r="R356" s="12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8">
        <f t="shared" si="30"/>
        <v>41974.127245370364</v>
      </c>
      <c r="K357">
        <v>1414738994</v>
      </c>
      <c r="L357" s="8">
        <f t="shared" si="31"/>
        <v>41943.0855787037</v>
      </c>
      <c r="M357" t="b">
        <v>1</v>
      </c>
      <c r="N357">
        <v>165</v>
      </c>
      <c r="O357" t="b">
        <v>1</v>
      </c>
      <c r="P357" t="s">
        <v>8269</v>
      </c>
      <c r="Q357" s="11">
        <f t="shared" si="32"/>
        <v>1.1625714285714286</v>
      </c>
      <c r="R357" s="12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8">
        <f t="shared" si="30"/>
        <v>42445.553159722222</v>
      </c>
      <c r="K358">
        <v>1455563793</v>
      </c>
      <c r="L358" s="8">
        <f t="shared" si="31"/>
        <v>42415.594826388886</v>
      </c>
      <c r="M358" t="b">
        <v>1</v>
      </c>
      <c r="N358">
        <v>97</v>
      </c>
      <c r="O358" t="b">
        <v>1</v>
      </c>
      <c r="P358" t="s">
        <v>8269</v>
      </c>
      <c r="Q358" s="11">
        <f t="shared" si="32"/>
        <v>1.0269239999999999</v>
      </c>
      <c r="R358" s="12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8">
        <f t="shared" si="30"/>
        <v>42118.01385416666</v>
      </c>
      <c r="K359">
        <v>1426396797</v>
      </c>
      <c r="L359" s="8">
        <f t="shared" si="31"/>
        <v>42078.01385416666</v>
      </c>
      <c r="M359" t="b">
        <v>1</v>
      </c>
      <c r="N359">
        <v>303</v>
      </c>
      <c r="O359" t="b">
        <v>1</v>
      </c>
      <c r="P359" t="s">
        <v>8269</v>
      </c>
      <c r="Q359" s="11">
        <f t="shared" si="32"/>
        <v>1.74</v>
      </c>
      <c r="R359" s="12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8">
        <f t="shared" si="30"/>
        <v>42536.416666666664</v>
      </c>
      <c r="K360">
        <v>1463517521</v>
      </c>
      <c r="L360" s="8">
        <f t="shared" si="31"/>
        <v>42507.651863425919</v>
      </c>
      <c r="M360" t="b">
        <v>1</v>
      </c>
      <c r="N360">
        <v>267</v>
      </c>
      <c r="O360" t="b">
        <v>1</v>
      </c>
      <c r="P360" t="s">
        <v>8269</v>
      </c>
      <c r="Q360" s="11">
        <f t="shared" si="32"/>
        <v>1.03088</v>
      </c>
      <c r="R360" s="12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8">
        <f t="shared" si="30"/>
        <v>41957.008333333331</v>
      </c>
      <c r="K361">
        <v>1414028490</v>
      </c>
      <c r="L361" s="8">
        <f t="shared" si="31"/>
        <v>41934.862152777772</v>
      </c>
      <c r="M361" t="b">
        <v>1</v>
      </c>
      <c r="N361">
        <v>302</v>
      </c>
      <c r="O361" t="b">
        <v>1</v>
      </c>
      <c r="P361" t="s">
        <v>8269</v>
      </c>
      <c r="Q361" s="11">
        <f t="shared" si="32"/>
        <v>1.0485537190082646</v>
      </c>
      <c r="R361" s="12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8">
        <f t="shared" si="30"/>
        <v>42207.924305555549</v>
      </c>
      <c r="K362">
        <v>1433799180</v>
      </c>
      <c r="L362" s="8">
        <f t="shared" si="31"/>
        <v>42163.689583333333</v>
      </c>
      <c r="M362" t="b">
        <v>0</v>
      </c>
      <c r="N362">
        <v>87</v>
      </c>
      <c r="O362" t="b">
        <v>1</v>
      </c>
      <c r="P362" t="s">
        <v>8269</v>
      </c>
      <c r="Q362" s="11">
        <f t="shared" si="32"/>
        <v>1.0137499999999999</v>
      </c>
      <c r="R362" s="12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8">
        <f t="shared" si="30"/>
        <v>41965.834560185183</v>
      </c>
      <c r="K363">
        <v>1414108906</v>
      </c>
      <c r="L363" s="8">
        <f t="shared" si="31"/>
        <v>41935.792893518512</v>
      </c>
      <c r="M363" t="b">
        <v>0</v>
      </c>
      <c r="N363">
        <v>354</v>
      </c>
      <c r="O363" t="b">
        <v>1</v>
      </c>
      <c r="P363" t="s">
        <v>8269</v>
      </c>
      <c r="Q363" s="11">
        <f t="shared" si="32"/>
        <v>1.1107699999999998</v>
      </c>
      <c r="R363" s="12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8">
        <f t="shared" si="30"/>
        <v>41858.791666666664</v>
      </c>
      <c r="K364">
        <v>1405573391</v>
      </c>
      <c r="L364" s="8">
        <f t="shared" si="31"/>
        <v>41837.002210648148</v>
      </c>
      <c r="M364" t="b">
        <v>0</v>
      </c>
      <c r="N364">
        <v>86</v>
      </c>
      <c r="O364" t="b">
        <v>1</v>
      </c>
      <c r="P364" t="s">
        <v>8269</v>
      </c>
      <c r="Q364" s="11">
        <f t="shared" si="32"/>
        <v>1.2415933781686497</v>
      </c>
      <c r="R364" s="12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8">
        <f t="shared" si="30"/>
        <v>40300.598611111105</v>
      </c>
      <c r="K365">
        <v>1268934736</v>
      </c>
      <c r="L365" s="8">
        <f t="shared" si="31"/>
        <v>40255.53629629629</v>
      </c>
      <c r="M365" t="b">
        <v>0</v>
      </c>
      <c r="N365">
        <v>26</v>
      </c>
      <c r="O365" t="b">
        <v>1</v>
      </c>
      <c r="P365" t="s">
        <v>8269</v>
      </c>
      <c r="Q365" s="11">
        <f t="shared" si="32"/>
        <v>1.0133333333333334</v>
      </c>
      <c r="R365" s="12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8">
        <f t="shared" si="30"/>
        <v>41810.957638888889</v>
      </c>
      <c r="K366">
        <v>1400704672</v>
      </c>
      <c r="L366" s="8">
        <f t="shared" si="31"/>
        <v>41780.651296296295</v>
      </c>
      <c r="M366" t="b">
        <v>0</v>
      </c>
      <c r="N366">
        <v>113</v>
      </c>
      <c r="O366" t="b">
        <v>1</v>
      </c>
      <c r="P366" t="s">
        <v>8269</v>
      </c>
      <c r="Q366" s="11">
        <f t="shared" si="32"/>
        <v>1.1016142857142857</v>
      </c>
      <c r="R366" s="12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8">
        <f t="shared" si="30"/>
        <v>41698.398136574069</v>
      </c>
      <c r="K367">
        <v>1391005999</v>
      </c>
      <c r="L367" s="8">
        <f t="shared" si="31"/>
        <v>41668.398136574069</v>
      </c>
      <c r="M367" t="b">
        <v>0</v>
      </c>
      <c r="N367">
        <v>65</v>
      </c>
      <c r="O367" t="b">
        <v>1</v>
      </c>
      <c r="P367" t="s">
        <v>8269</v>
      </c>
      <c r="Q367" s="11">
        <f t="shared" si="32"/>
        <v>1.0397333333333334</v>
      </c>
      <c r="R367" s="12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8">
        <f t="shared" si="30"/>
        <v>41049.584699074068</v>
      </c>
      <c r="K368">
        <v>1334948518</v>
      </c>
      <c r="L368" s="8">
        <f t="shared" si="31"/>
        <v>41019.584699074068</v>
      </c>
      <c r="M368" t="b">
        <v>0</v>
      </c>
      <c r="N368">
        <v>134</v>
      </c>
      <c r="O368" t="b">
        <v>1</v>
      </c>
      <c r="P368" t="s">
        <v>8269</v>
      </c>
      <c r="Q368" s="11">
        <f t="shared" si="32"/>
        <v>1.013157894736842</v>
      </c>
      <c r="R368" s="12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8">
        <f t="shared" si="30"/>
        <v>41394.999305555553</v>
      </c>
      <c r="K369">
        <v>1363960278</v>
      </c>
      <c r="L369" s="8">
        <f t="shared" si="31"/>
        <v>41355.368958333333</v>
      </c>
      <c r="M369" t="b">
        <v>0</v>
      </c>
      <c r="N369">
        <v>119</v>
      </c>
      <c r="O369" t="b">
        <v>1</v>
      </c>
      <c r="P369" t="s">
        <v>8269</v>
      </c>
      <c r="Q369" s="11">
        <f t="shared" si="32"/>
        <v>1.033501</v>
      </c>
      <c r="R369" s="12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8">
        <f t="shared" si="30"/>
        <v>42078.355578703697</v>
      </c>
      <c r="K370">
        <v>1423405922</v>
      </c>
      <c r="L370" s="8">
        <f t="shared" si="31"/>
        <v>42043.397245370368</v>
      </c>
      <c r="M370" t="b">
        <v>0</v>
      </c>
      <c r="N370">
        <v>159</v>
      </c>
      <c r="O370" t="b">
        <v>1</v>
      </c>
      <c r="P370" t="s">
        <v>8269</v>
      </c>
      <c r="Q370" s="11">
        <f t="shared" si="32"/>
        <v>1.04112</v>
      </c>
      <c r="R370" s="12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8">
        <f t="shared" si="30"/>
        <v>40923.3433912037</v>
      </c>
      <c r="K371">
        <v>1324041269</v>
      </c>
      <c r="L371" s="8">
        <f t="shared" si="31"/>
        <v>40893.3433912037</v>
      </c>
      <c r="M371" t="b">
        <v>0</v>
      </c>
      <c r="N371">
        <v>167</v>
      </c>
      <c r="O371" t="b">
        <v>1</v>
      </c>
      <c r="P371" t="s">
        <v>8269</v>
      </c>
      <c r="Q371" s="11">
        <f t="shared" si="32"/>
        <v>1.1015569230769231</v>
      </c>
      <c r="R371" s="12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8">
        <f t="shared" si="30"/>
        <v>42741.586805555555</v>
      </c>
      <c r="K372">
        <v>1481137500</v>
      </c>
      <c r="L372" s="8">
        <f t="shared" si="31"/>
        <v>42711.586805555555</v>
      </c>
      <c r="M372" t="b">
        <v>0</v>
      </c>
      <c r="N372">
        <v>43</v>
      </c>
      <c r="O372" t="b">
        <v>1</v>
      </c>
      <c r="P372" t="s">
        <v>8269</v>
      </c>
      <c r="Q372" s="11">
        <f t="shared" si="32"/>
        <v>1.2202</v>
      </c>
      <c r="R372" s="12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8">
        <f t="shared" si="30"/>
        <v>41306.559479166666</v>
      </c>
      <c r="K373">
        <v>1355855139</v>
      </c>
      <c r="L373" s="8">
        <f t="shared" si="31"/>
        <v>41261.559479166666</v>
      </c>
      <c r="M373" t="b">
        <v>0</v>
      </c>
      <c r="N373">
        <v>1062</v>
      </c>
      <c r="O373" t="b">
        <v>1</v>
      </c>
      <c r="P373" t="s">
        <v>8269</v>
      </c>
      <c r="Q373" s="11">
        <f t="shared" si="32"/>
        <v>1.1416866666666667</v>
      </c>
      <c r="R373" s="12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8">
        <f t="shared" si="30"/>
        <v>42465.458333333336</v>
      </c>
      <c r="K374">
        <v>1456408244</v>
      </c>
      <c r="L374" s="8">
        <f t="shared" si="31"/>
        <v>42425.368564814817</v>
      </c>
      <c r="M374" t="b">
        <v>0</v>
      </c>
      <c r="N374">
        <v>9</v>
      </c>
      <c r="O374" t="b">
        <v>1</v>
      </c>
      <c r="P374" t="s">
        <v>8269</v>
      </c>
      <c r="Q374" s="11">
        <f t="shared" si="32"/>
        <v>1.2533333333333334</v>
      </c>
      <c r="R374" s="12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8">
        <f t="shared" si="30"/>
        <v>41108.703680555554</v>
      </c>
      <c r="K375">
        <v>1340056398</v>
      </c>
      <c r="L375" s="8">
        <f t="shared" si="31"/>
        <v>41078.703680555554</v>
      </c>
      <c r="M375" t="b">
        <v>0</v>
      </c>
      <c r="N375">
        <v>89</v>
      </c>
      <c r="O375" t="b">
        <v>1</v>
      </c>
      <c r="P375" t="s">
        <v>8269</v>
      </c>
      <c r="Q375" s="11">
        <f t="shared" si="32"/>
        <v>1.0666666666666667</v>
      </c>
      <c r="R375" s="12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8">
        <f t="shared" si="30"/>
        <v>40802.680914351848</v>
      </c>
      <c r="K376">
        <v>1312320031</v>
      </c>
      <c r="L376" s="8">
        <f t="shared" si="31"/>
        <v>40757.680914351848</v>
      </c>
      <c r="M376" t="b">
        <v>0</v>
      </c>
      <c r="N376">
        <v>174</v>
      </c>
      <c r="O376" t="b">
        <v>1</v>
      </c>
      <c r="P376" t="s">
        <v>8269</v>
      </c>
      <c r="Q376" s="11">
        <f t="shared" si="32"/>
        <v>1.3065</v>
      </c>
      <c r="R376" s="12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8">
        <f t="shared" si="30"/>
        <v>41699.512499999997</v>
      </c>
      <c r="K377">
        <v>1390088311</v>
      </c>
      <c r="L377" s="8">
        <f t="shared" si="31"/>
        <v>41657.77674768518</v>
      </c>
      <c r="M377" t="b">
        <v>0</v>
      </c>
      <c r="N377">
        <v>14</v>
      </c>
      <c r="O377" t="b">
        <v>1</v>
      </c>
      <c r="P377" t="s">
        <v>8269</v>
      </c>
      <c r="Q377" s="11">
        <f t="shared" si="32"/>
        <v>1.2</v>
      </c>
      <c r="R377" s="12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8">
        <f t="shared" si="30"/>
        <v>42607.244398148141</v>
      </c>
      <c r="K378">
        <v>1469443916</v>
      </c>
      <c r="L378" s="8">
        <f t="shared" si="31"/>
        <v>42576.244398148141</v>
      </c>
      <c r="M378" t="b">
        <v>0</v>
      </c>
      <c r="N378">
        <v>48</v>
      </c>
      <c r="O378" t="b">
        <v>1</v>
      </c>
      <c r="P378" t="s">
        <v>8269</v>
      </c>
      <c r="Q378" s="11">
        <f t="shared" si="32"/>
        <v>1.0595918367346939</v>
      </c>
      <c r="R378" s="12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8">
        <f t="shared" si="30"/>
        <v>42322.084027777775</v>
      </c>
      <c r="K379">
        <v>1444888868</v>
      </c>
      <c r="L379" s="8">
        <f t="shared" si="31"/>
        <v>42292.042453703696</v>
      </c>
      <c r="M379" t="b">
        <v>0</v>
      </c>
      <c r="N379">
        <v>133</v>
      </c>
      <c r="O379" t="b">
        <v>1</v>
      </c>
      <c r="P379" t="s">
        <v>8269</v>
      </c>
      <c r="Q379" s="11">
        <f t="shared" si="32"/>
        <v>1.1439999999999999</v>
      </c>
      <c r="R379" s="12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8">
        <f t="shared" si="30"/>
        <v>42394.786111111105</v>
      </c>
      <c r="K380">
        <v>1451655808</v>
      </c>
      <c r="L380" s="8">
        <f t="shared" si="31"/>
        <v>42370.363518518519</v>
      </c>
      <c r="M380" t="b">
        <v>0</v>
      </c>
      <c r="N380">
        <v>83</v>
      </c>
      <c r="O380" t="b">
        <v>1</v>
      </c>
      <c r="P380" t="s">
        <v>8269</v>
      </c>
      <c r="Q380" s="11">
        <f t="shared" si="32"/>
        <v>1.1176666666666666</v>
      </c>
      <c r="R380" s="12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8">
        <f t="shared" si="30"/>
        <v>41032.479999999996</v>
      </c>
      <c r="K381">
        <v>1332174672</v>
      </c>
      <c r="L381" s="8">
        <f t="shared" si="31"/>
        <v>40987.479999999996</v>
      </c>
      <c r="M381" t="b">
        <v>0</v>
      </c>
      <c r="N381">
        <v>149</v>
      </c>
      <c r="O381" t="b">
        <v>1</v>
      </c>
      <c r="P381" t="s">
        <v>8269</v>
      </c>
      <c r="Q381" s="11">
        <f t="shared" si="32"/>
        <v>1.1608000000000001</v>
      </c>
      <c r="R381" s="12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8">
        <f t="shared" si="30"/>
        <v>42392.511481481481</v>
      </c>
      <c r="K382">
        <v>1451409392</v>
      </c>
      <c r="L382" s="8">
        <f t="shared" si="31"/>
        <v>42367.511481481481</v>
      </c>
      <c r="M382" t="b">
        <v>0</v>
      </c>
      <c r="N382">
        <v>49</v>
      </c>
      <c r="O382" t="b">
        <v>1</v>
      </c>
      <c r="P382" t="s">
        <v>8269</v>
      </c>
      <c r="Q382" s="11">
        <f t="shared" si="32"/>
        <v>1.415</v>
      </c>
      <c r="R382" s="12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8">
        <f t="shared" si="30"/>
        <v>41120</v>
      </c>
      <c r="K383">
        <v>1340642717</v>
      </c>
      <c r="L383" s="8">
        <f t="shared" si="31"/>
        <v>41085.48978009259</v>
      </c>
      <c r="M383" t="b">
        <v>0</v>
      </c>
      <c r="N383">
        <v>251</v>
      </c>
      <c r="O383" t="b">
        <v>1</v>
      </c>
      <c r="P383" t="s">
        <v>8269</v>
      </c>
      <c r="Q383" s="11">
        <f t="shared" si="32"/>
        <v>1.0472999999999999</v>
      </c>
      <c r="R383" s="12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8">
        <f t="shared" si="30"/>
        <v>41158.501157407409</v>
      </c>
      <c r="K384">
        <v>1345741300</v>
      </c>
      <c r="L384" s="8">
        <f t="shared" si="31"/>
        <v>41144.501157407409</v>
      </c>
      <c r="M384" t="b">
        <v>0</v>
      </c>
      <c r="N384">
        <v>22</v>
      </c>
      <c r="O384" t="b">
        <v>1</v>
      </c>
      <c r="P384" t="s">
        <v>8269</v>
      </c>
      <c r="Q384" s="11">
        <f t="shared" si="32"/>
        <v>2.5583333333333331</v>
      </c>
      <c r="R384" s="12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8">
        <f t="shared" si="30"/>
        <v>41777.90924768518</v>
      </c>
      <c r="K385">
        <v>1398480559</v>
      </c>
      <c r="L385" s="8">
        <f t="shared" si="31"/>
        <v>41754.90924768518</v>
      </c>
      <c r="M385" t="b">
        <v>0</v>
      </c>
      <c r="N385">
        <v>48</v>
      </c>
      <c r="O385" t="b">
        <v>1</v>
      </c>
      <c r="P385" t="s">
        <v>8269</v>
      </c>
      <c r="Q385" s="11">
        <f t="shared" si="32"/>
        <v>2.0670670670670672</v>
      </c>
      <c r="R385" s="12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8">
        <f t="shared" si="30"/>
        <v>42010.573460648149</v>
      </c>
      <c r="K386">
        <v>1417977947</v>
      </c>
      <c r="L386" s="8">
        <f t="shared" si="31"/>
        <v>41980.573460648149</v>
      </c>
      <c r="M386" t="b">
        <v>0</v>
      </c>
      <c r="N386">
        <v>383</v>
      </c>
      <c r="O386" t="b">
        <v>1</v>
      </c>
      <c r="P386" t="s">
        <v>8269</v>
      </c>
      <c r="Q386" s="11">
        <f t="shared" si="32"/>
        <v>1.1210500000000001</v>
      </c>
      <c r="R386" s="12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8">
        <f t="shared" ref="J387:J450" si="36">(((I387/60)/60)/24)+DATE(1970,1,1)+(-5/24)</f>
        <v>41964.41783564815</v>
      </c>
      <c r="K387">
        <v>1413986501</v>
      </c>
      <c r="L387" s="8">
        <f t="shared" ref="L387:L450" si="37">(((K387/60)/60)/24)+DATE(1970,1,1)+(-5/24)</f>
        <v>41934.376168981478</v>
      </c>
      <c r="M387" t="b">
        <v>0</v>
      </c>
      <c r="N387">
        <v>237</v>
      </c>
      <c r="O387" t="b">
        <v>1</v>
      </c>
      <c r="P387" t="s">
        <v>8269</v>
      </c>
      <c r="Q387" s="11">
        <f t="shared" ref="Q387:Q450" si="38">E387/D387</f>
        <v>1.05982</v>
      </c>
      <c r="R387" s="12">
        <f t="shared" ref="R387:R450" si="39">E387/N387</f>
        <v>111.79535864978902</v>
      </c>
      <c r="S387" t="str">
        <f t="shared" ref="S387:S450" si="40">LEFT(P387,FIND("/",P387)-1)</f>
        <v>film &amp; video</v>
      </c>
      <c r="T387" t="str">
        <f t="shared" ref="T387:T450" si="41">RIGHT(P387,LEN(P387)-FIND("/",P387))</f>
        <v>documentary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8">
        <f t="shared" si="36"/>
        <v>42226.742951388886</v>
      </c>
      <c r="K388">
        <v>1437950991</v>
      </c>
      <c r="L388" s="8">
        <f t="shared" si="37"/>
        <v>42211.742951388886</v>
      </c>
      <c r="M388" t="b">
        <v>0</v>
      </c>
      <c r="N388">
        <v>13</v>
      </c>
      <c r="O388" t="b">
        <v>1</v>
      </c>
      <c r="P388" t="s">
        <v>8269</v>
      </c>
      <c r="Q388" s="11">
        <f t="shared" si="38"/>
        <v>1.0016666666666667</v>
      </c>
      <c r="R388" s="12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8">
        <f t="shared" si="36"/>
        <v>42231.041666666664</v>
      </c>
      <c r="K389">
        <v>1436976858</v>
      </c>
      <c r="L389" s="8">
        <f t="shared" si="37"/>
        <v>42200.468263888884</v>
      </c>
      <c r="M389" t="b">
        <v>0</v>
      </c>
      <c r="N389">
        <v>562</v>
      </c>
      <c r="O389" t="b">
        <v>1</v>
      </c>
      <c r="P389" t="s">
        <v>8269</v>
      </c>
      <c r="Q389" s="11">
        <f t="shared" si="38"/>
        <v>2.1398947368421051</v>
      </c>
      <c r="R389" s="12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8">
        <f t="shared" si="36"/>
        <v>42578.867824074077</v>
      </c>
      <c r="K390">
        <v>1467078580</v>
      </c>
      <c r="L390" s="8">
        <f t="shared" si="37"/>
        <v>42548.867824074077</v>
      </c>
      <c r="M390" t="b">
        <v>0</v>
      </c>
      <c r="N390">
        <v>71</v>
      </c>
      <c r="O390" t="b">
        <v>1</v>
      </c>
      <c r="P390" t="s">
        <v>8269</v>
      </c>
      <c r="Q390" s="11">
        <f t="shared" si="38"/>
        <v>1.2616000000000001</v>
      </c>
      <c r="R390" s="12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8">
        <f t="shared" si="36"/>
        <v>41705.749305555553</v>
      </c>
      <c r="K391">
        <v>1391477450</v>
      </c>
      <c r="L391" s="8">
        <f t="shared" si="37"/>
        <v>41673.854745370365</v>
      </c>
      <c r="M391" t="b">
        <v>0</v>
      </c>
      <c r="N391">
        <v>1510</v>
      </c>
      <c r="O391" t="b">
        <v>1</v>
      </c>
      <c r="P391" t="s">
        <v>8269</v>
      </c>
      <c r="Q391" s="11">
        <f t="shared" si="38"/>
        <v>1.8153547058823529</v>
      </c>
      <c r="R391" s="12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8">
        <f t="shared" si="36"/>
        <v>42131.828379629624</v>
      </c>
      <c r="K392">
        <v>1429318372</v>
      </c>
      <c r="L392" s="8">
        <f t="shared" si="37"/>
        <v>42111.828379629624</v>
      </c>
      <c r="M392" t="b">
        <v>0</v>
      </c>
      <c r="N392">
        <v>14</v>
      </c>
      <c r="O392" t="b">
        <v>1</v>
      </c>
      <c r="P392" t="s">
        <v>8269</v>
      </c>
      <c r="Q392" s="11">
        <f t="shared" si="38"/>
        <v>1</v>
      </c>
      <c r="R392" s="12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8">
        <f t="shared" si="36"/>
        <v>40894.832638888889</v>
      </c>
      <c r="K393">
        <v>1321578051</v>
      </c>
      <c r="L393" s="8">
        <f t="shared" si="37"/>
        <v>40864.833923611113</v>
      </c>
      <c r="M393" t="b">
        <v>0</v>
      </c>
      <c r="N393">
        <v>193</v>
      </c>
      <c r="O393" t="b">
        <v>1</v>
      </c>
      <c r="P393" t="s">
        <v>8269</v>
      </c>
      <c r="Q393" s="11">
        <f t="shared" si="38"/>
        <v>1.0061</v>
      </c>
      <c r="R393" s="12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8">
        <f t="shared" si="36"/>
        <v>40793.916666666664</v>
      </c>
      <c r="K394">
        <v>1312823571</v>
      </c>
      <c r="L394" s="8">
        <f t="shared" si="37"/>
        <v>40763.508923611109</v>
      </c>
      <c r="M394" t="b">
        <v>0</v>
      </c>
      <c r="N394">
        <v>206</v>
      </c>
      <c r="O394" t="b">
        <v>1</v>
      </c>
      <c r="P394" t="s">
        <v>8269</v>
      </c>
      <c r="Q394" s="11">
        <f t="shared" si="38"/>
        <v>1.009027027027027</v>
      </c>
      <c r="R394" s="12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8">
        <f t="shared" si="36"/>
        <v>41557.500601851847</v>
      </c>
      <c r="K395">
        <v>1378746052</v>
      </c>
      <c r="L395" s="8">
        <f t="shared" si="37"/>
        <v>41526.500601851847</v>
      </c>
      <c r="M395" t="b">
        <v>0</v>
      </c>
      <c r="N395">
        <v>351</v>
      </c>
      <c r="O395" t="b">
        <v>1</v>
      </c>
      <c r="P395" t="s">
        <v>8269</v>
      </c>
      <c r="Q395" s="11">
        <f t="shared" si="38"/>
        <v>1.10446</v>
      </c>
      <c r="R395" s="12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8">
        <f t="shared" si="36"/>
        <v>42477.568078703705</v>
      </c>
      <c r="K396">
        <v>1455737882</v>
      </c>
      <c r="L396" s="8">
        <f t="shared" si="37"/>
        <v>42417.60974537037</v>
      </c>
      <c r="M396" t="b">
        <v>0</v>
      </c>
      <c r="N396">
        <v>50</v>
      </c>
      <c r="O396" t="b">
        <v>1</v>
      </c>
      <c r="P396" t="s">
        <v>8269</v>
      </c>
      <c r="Q396" s="11">
        <f t="shared" si="38"/>
        <v>1.118936170212766</v>
      </c>
      <c r="R396" s="12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8">
        <f t="shared" si="36"/>
        <v>41026.688888888886</v>
      </c>
      <c r="K397">
        <v>1332452960</v>
      </c>
      <c r="L397" s="8">
        <f t="shared" si="37"/>
        <v>40990.700925925921</v>
      </c>
      <c r="M397" t="b">
        <v>0</v>
      </c>
      <c r="N397">
        <v>184</v>
      </c>
      <c r="O397" t="b">
        <v>1</v>
      </c>
      <c r="P397" t="s">
        <v>8269</v>
      </c>
      <c r="Q397" s="11">
        <f t="shared" si="38"/>
        <v>1.0804450000000001</v>
      </c>
      <c r="R397" s="12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8">
        <f t="shared" si="36"/>
        <v>41097.356550925921</v>
      </c>
      <c r="K398">
        <v>1340372006</v>
      </c>
      <c r="L398" s="8">
        <f t="shared" si="37"/>
        <v>41082.356550925921</v>
      </c>
      <c r="M398" t="b">
        <v>0</v>
      </c>
      <c r="N398">
        <v>196</v>
      </c>
      <c r="O398" t="b">
        <v>1</v>
      </c>
      <c r="P398" t="s">
        <v>8269</v>
      </c>
      <c r="Q398" s="11">
        <f t="shared" si="38"/>
        <v>1.0666666666666667</v>
      </c>
      <c r="R398" s="12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8">
        <f t="shared" si="36"/>
        <v>40421.947222222218</v>
      </c>
      <c r="K399">
        <v>1279651084</v>
      </c>
      <c r="L399" s="8">
        <f t="shared" si="37"/>
        <v>40379.568101851852</v>
      </c>
      <c r="M399" t="b">
        <v>0</v>
      </c>
      <c r="N399">
        <v>229</v>
      </c>
      <c r="O399" t="b">
        <v>1</v>
      </c>
      <c r="P399" t="s">
        <v>8269</v>
      </c>
      <c r="Q399" s="11">
        <f t="shared" si="38"/>
        <v>1.0390027322404372</v>
      </c>
      <c r="R399" s="12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8">
        <f t="shared" si="36"/>
        <v>42123.584791666661</v>
      </c>
      <c r="K400">
        <v>1426446126</v>
      </c>
      <c r="L400" s="8">
        <f t="shared" si="37"/>
        <v>42078.584791666661</v>
      </c>
      <c r="M400" t="b">
        <v>0</v>
      </c>
      <c r="N400">
        <v>67</v>
      </c>
      <c r="O400" t="b">
        <v>1</v>
      </c>
      <c r="P400" t="s">
        <v>8269</v>
      </c>
      <c r="Q400" s="11">
        <f t="shared" si="38"/>
        <v>1.2516</v>
      </c>
      <c r="R400" s="12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8">
        <f t="shared" si="36"/>
        <v>42718.291666666664</v>
      </c>
      <c r="K401">
        <v>1479070867</v>
      </c>
      <c r="L401" s="8">
        <f t="shared" si="37"/>
        <v>42687.667442129627</v>
      </c>
      <c r="M401" t="b">
        <v>0</v>
      </c>
      <c r="N401">
        <v>95</v>
      </c>
      <c r="O401" t="b">
        <v>1</v>
      </c>
      <c r="P401" t="s">
        <v>8269</v>
      </c>
      <c r="Q401" s="11">
        <f t="shared" si="38"/>
        <v>1.0680499999999999</v>
      </c>
      <c r="R401" s="12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8">
        <f t="shared" si="36"/>
        <v>41775.9375</v>
      </c>
      <c r="K402">
        <v>1397661347</v>
      </c>
      <c r="L402" s="8">
        <f t="shared" si="37"/>
        <v>41745.427627314813</v>
      </c>
      <c r="M402" t="b">
        <v>0</v>
      </c>
      <c r="N402">
        <v>62</v>
      </c>
      <c r="O402" t="b">
        <v>1</v>
      </c>
      <c r="P402" t="s">
        <v>8269</v>
      </c>
      <c r="Q402" s="11">
        <f t="shared" si="38"/>
        <v>1.1230249999999999</v>
      </c>
      <c r="R402" s="12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8">
        <f t="shared" si="36"/>
        <v>40762.633912037032</v>
      </c>
      <c r="K403">
        <v>1310155970</v>
      </c>
      <c r="L403" s="8">
        <f t="shared" si="37"/>
        <v>40732.633912037032</v>
      </c>
      <c r="M403" t="b">
        <v>0</v>
      </c>
      <c r="N403">
        <v>73</v>
      </c>
      <c r="O403" t="b">
        <v>1</v>
      </c>
      <c r="P403" t="s">
        <v>8269</v>
      </c>
      <c r="Q403" s="11">
        <f t="shared" si="38"/>
        <v>1.0381199999999999</v>
      </c>
      <c r="R403" s="12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8">
        <f t="shared" si="36"/>
        <v>42313.372881944444</v>
      </c>
      <c r="K404">
        <v>1444913817</v>
      </c>
      <c r="L404" s="8">
        <f t="shared" si="37"/>
        <v>42292.331215277773</v>
      </c>
      <c r="M404" t="b">
        <v>0</v>
      </c>
      <c r="N404">
        <v>43</v>
      </c>
      <c r="O404" t="b">
        <v>1</v>
      </c>
      <c r="P404" t="s">
        <v>8269</v>
      </c>
      <c r="Q404" s="11">
        <f t="shared" si="38"/>
        <v>1.4165000000000001</v>
      </c>
      <c r="R404" s="12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8">
        <f t="shared" si="36"/>
        <v>40765.088888888888</v>
      </c>
      <c r="K405">
        <v>1308900441</v>
      </c>
      <c r="L405" s="8">
        <f t="shared" si="37"/>
        <v>40718.102326388886</v>
      </c>
      <c r="M405" t="b">
        <v>0</v>
      </c>
      <c r="N405">
        <v>70</v>
      </c>
      <c r="O405" t="b">
        <v>1</v>
      </c>
      <c r="P405" t="s">
        <v>8269</v>
      </c>
      <c r="Q405" s="11">
        <f t="shared" si="38"/>
        <v>1.0526</v>
      </c>
      <c r="R405" s="12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8">
        <f t="shared" si="36"/>
        <v>41675.752777777772</v>
      </c>
      <c r="K406">
        <v>1389107062</v>
      </c>
      <c r="L406" s="8">
        <f t="shared" si="37"/>
        <v>41646.419699074075</v>
      </c>
      <c r="M406" t="b">
        <v>0</v>
      </c>
      <c r="N406">
        <v>271</v>
      </c>
      <c r="O406" t="b">
        <v>1</v>
      </c>
      <c r="P406" t="s">
        <v>8269</v>
      </c>
      <c r="Q406" s="11">
        <f t="shared" si="38"/>
        <v>1.0309142857142857</v>
      </c>
      <c r="R406" s="12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8">
        <f t="shared" si="36"/>
        <v>41703.876608796294</v>
      </c>
      <c r="K407">
        <v>1391479339</v>
      </c>
      <c r="L407" s="8">
        <f t="shared" si="37"/>
        <v>41673.876608796294</v>
      </c>
      <c r="M407" t="b">
        <v>0</v>
      </c>
      <c r="N407">
        <v>55</v>
      </c>
      <c r="O407" t="b">
        <v>1</v>
      </c>
      <c r="P407" t="s">
        <v>8269</v>
      </c>
      <c r="Q407" s="11">
        <f t="shared" si="38"/>
        <v>1.0765957446808512</v>
      </c>
      <c r="R407" s="12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8">
        <f t="shared" si="36"/>
        <v>40672.040972222218</v>
      </c>
      <c r="K408">
        <v>1301975637</v>
      </c>
      <c r="L408" s="8">
        <f t="shared" si="37"/>
        <v>40637.95413194444</v>
      </c>
      <c r="M408" t="b">
        <v>0</v>
      </c>
      <c r="N408">
        <v>35</v>
      </c>
      <c r="O408" t="b">
        <v>1</v>
      </c>
      <c r="P408" t="s">
        <v>8269</v>
      </c>
      <c r="Q408" s="11">
        <f t="shared" si="38"/>
        <v>1.0770464285714285</v>
      </c>
      <c r="R408" s="12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8">
        <f t="shared" si="36"/>
        <v>40866.704282407409</v>
      </c>
      <c r="K409">
        <v>1316552050</v>
      </c>
      <c r="L409" s="8">
        <f t="shared" si="37"/>
        <v>40806.662615740737</v>
      </c>
      <c r="M409" t="b">
        <v>0</v>
      </c>
      <c r="N409">
        <v>22</v>
      </c>
      <c r="O409" t="b">
        <v>1</v>
      </c>
      <c r="P409" t="s">
        <v>8269</v>
      </c>
      <c r="Q409" s="11">
        <f t="shared" si="38"/>
        <v>1.0155000000000001</v>
      </c>
      <c r="R409" s="12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8">
        <f t="shared" si="36"/>
        <v>41583.569328703699</v>
      </c>
      <c r="K410">
        <v>1380217190</v>
      </c>
      <c r="L410" s="8">
        <f t="shared" si="37"/>
        <v>41543.527662037035</v>
      </c>
      <c r="M410" t="b">
        <v>0</v>
      </c>
      <c r="N410">
        <v>38</v>
      </c>
      <c r="O410" t="b">
        <v>1</v>
      </c>
      <c r="P410" t="s">
        <v>8269</v>
      </c>
      <c r="Q410" s="11">
        <f t="shared" si="38"/>
        <v>1.0143766666666667</v>
      </c>
      <c r="R410" s="12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8">
        <f t="shared" si="36"/>
        <v>42573.654444444437</v>
      </c>
      <c r="K411">
        <v>1466628144</v>
      </c>
      <c r="L411" s="8">
        <f t="shared" si="37"/>
        <v>42543.654444444437</v>
      </c>
      <c r="M411" t="b">
        <v>0</v>
      </c>
      <c r="N411">
        <v>15</v>
      </c>
      <c r="O411" t="b">
        <v>1</v>
      </c>
      <c r="P411" t="s">
        <v>8269</v>
      </c>
      <c r="Q411" s="11">
        <f t="shared" si="38"/>
        <v>1.3680000000000001</v>
      </c>
      <c r="R411" s="12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8">
        <f t="shared" si="36"/>
        <v>42173.77311342593</v>
      </c>
      <c r="K412">
        <v>1429486397</v>
      </c>
      <c r="L412" s="8">
        <f t="shared" si="37"/>
        <v>42113.77311342593</v>
      </c>
      <c r="M412" t="b">
        <v>0</v>
      </c>
      <c r="N412">
        <v>7</v>
      </c>
      <c r="O412" t="b">
        <v>1</v>
      </c>
      <c r="P412" t="s">
        <v>8269</v>
      </c>
      <c r="Q412" s="11">
        <f t="shared" si="38"/>
        <v>1.2829999999999999</v>
      </c>
      <c r="R412" s="12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8">
        <f t="shared" si="36"/>
        <v>41630</v>
      </c>
      <c r="K413">
        <v>1384920804</v>
      </c>
      <c r="L413" s="8">
        <f t="shared" si="37"/>
        <v>41597.967638888884</v>
      </c>
      <c r="M413" t="b">
        <v>0</v>
      </c>
      <c r="N413">
        <v>241</v>
      </c>
      <c r="O413" t="b">
        <v>1</v>
      </c>
      <c r="P413" t="s">
        <v>8269</v>
      </c>
      <c r="Q413" s="11">
        <f t="shared" si="38"/>
        <v>1.0105</v>
      </c>
      <c r="R413" s="12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8">
        <f t="shared" si="36"/>
        <v>41115.534467592588</v>
      </c>
      <c r="K414">
        <v>1341856178</v>
      </c>
      <c r="L414" s="8">
        <f t="shared" si="37"/>
        <v>41099.534467592588</v>
      </c>
      <c r="M414" t="b">
        <v>0</v>
      </c>
      <c r="N414">
        <v>55</v>
      </c>
      <c r="O414" t="b">
        <v>1</v>
      </c>
      <c r="P414" t="s">
        <v>8269</v>
      </c>
      <c r="Q414" s="11">
        <f t="shared" si="38"/>
        <v>1.2684</v>
      </c>
      <c r="R414" s="12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8">
        <f t="shared" si="36"/>
        <v>41109.66910879629</v>
      </c>
      <c r="K415">
        <v>1340139811</v>
      </c>
      <c r="L415" s="8">
        <f t="shared" si="37"/>
        <v>41079.66910879629</v>
      </c>
      <c r="M415" t="b">
        <v>0</v>
      </c>
      <c r="N415">
        <v>171</v>
      </c>
      <c r="O415" t="b">
        <v>1</v>
      </c>
      <c r="P415" t="s">
        <v>8269</v>
      </c>
      <c r="Q415" s="11">
        <f t="shared" si="38"/>
        <v>1.0508593749999999</v>
      </c>
      <c r="R415" s="12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8">
        <f t="shared" si="36"/>
        <v>41558.85491898148</v>
      </c>
      <c r="K416">
        <v>1378949465</v>
      </c>
      <c r="L416" s="8">
        <f t="shared" si="37"/>
        <v>41528.85491898148</v>
      </c>
      <c r="M416" t="b">
        <v>0</v>
      </c>
      <c r="N416">
        <v>208</v>
      </c>
      <c r="O416" t="b">
        <v>1</v>
      </c>
      <c r="P416" t="s">
        <v>8269</v>
      </c>
      <c r="Q416" s="11">
        <f t="shared" si="38"/>
        <v>1.0285405405405406</v>
      </c>
      <c r="R416" s="12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8">
        <f t="shared" si="36"/>
        <v>41929.291666666664</v>
      </c>
      <c r="K417">
        <v>1411417602</v>
      </c>
      <c r="L417" s="8">
        <f t="shared" si="37"/>
        <v>41904.643541666665</v>
      </c>
      <c r="M417" t="b">
        <v>0</v>
      </c>
      <c r="N417">
        <v>21</v>
      </c>
      <c r="O417" t="b">
        <v>1</v>
      </c>
      <c r="P417" t="s">
        <v>8269</v>
      </c>
      <c r="Q417" s="11">
        <f t="shared" si="38"/>
        <v>1.0214714285714286</v>
      </c>
      <c r="R417" s="12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8">
        <f t="shared" si="36"/>
        <v>41678.187858796293</v>
      </c>
      <c r="K418">
        <v>1389259831</v>
      </c>
      <c r="L418" s="8">
        <f t="shared" si="37"/>
        <v>41648.187858796293</v>
      </c>
      <c r="M418" t="b">
        <v>0</v>
      </c>
      <c r="N418">
        <v>25</v>
      </c>
      <c r="O418" t="b">
        <v>1</v>
      </c>
      <c r="P418" t="s">
        <v>8269</v>
      </c>
      <c r="Q418" s="11">
        <f t="shared" si="38"/>
        <v>1.2021700000000002</v>
      </c>
      <c r="R418" s="12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8">
        <f t="shared" si="36"/>
        <v>41371.981249999997</v>
      </c>
      <c r="K419">
        <v>1364426260</v>
      </c>
      <c r="L419" s="8">
        <f t="shared" si="37"/>
        <v>41360.76226851852</v>
      </c>
      <c r="M419" t="b">
        <v>0</v>
      </c>
      <c r="N419">
        <v>52</v>
      </c>
      <c r="O419" t="b">
        <v>1</v>
      </c>
      <c r="P419" t="s">
        <v>8269</v>
      </c>
      <c r="Q419" s="11">
        <f t="shared" si="38"/>
        <v>1.0024761904761905</v>
      </c>
      <c r="R419" s="12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8">
        <f t="shared" si="36"/>
        <v>42208.07403935185</v>
      </c>
      <c r="K420">
        <v>1435041997</v>
      </c>
      <c r="L420" s="8">
        <f t="shared" si="37"/>
        <v>42178.07403935185</v>
      </c>
      <c r="M420" t="b">
        <v>0</v>
      </c>
      <c r="N420">
        <v>104</v>
      </c>
      <c r="O420" t="b">
        <v>1</v>
      </c>
      <c r="P420" t="s">
        <v>8269</v>
      </c>
      <c r="Q420" s="11">
        <f t="shared" si="38"/>
        <v>1.0063392857142857</v>
      </c>
      <c r="R420" s="12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8">
        <f t="shared" si="36"/>
        <v>41454.634108796294</v>
      </c>
      <c r="K421">
        <v>1367352787</v>
      </c>
      <c r="L421" s="8">
        <f t="shared" si="37"/>
        <v>41394.634108796294</v>
      </c>
      <c r="M421" t="b">
        <v>0</v>
      </c>
      <c r="N421">
        <v>73</v>
      </c>
      <c r="O421" t="b">
        <v>1</v>
      </c>
      <c r="P421" t="s">
        <v>8269</v>
      </c>
      <c r="Q421" s="11">
        <f t="shared" si="38"/>
        <v>1.004375</v>
      </c>
      <c r="R421" s="12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8">
        <f t="shared" si="36"/>
        <v>41711.986469907402</v>
      </c>
      <c r="K422">
        <v>1392183631</v>
      </c>
      <c r="L422" s="8">
        <f t="shared" si="37"/>
        <v>41682.028136574074</v>
      </c>
      <c r="M422" t="b">
        <v>0</v>
      </c>
      <c r="N422">
        <v>3</v>
      </c>
      <c r="O422" t="b">
        <v>0</v>
      </c>
      <c r="P422" t="s">
        <v>8270</v>
      </c>
      <c r="Q422" s="11">
        <f t="shared" si="38"/>
        <v>4.3939393939393936E-3</v>
      </c>
      <c r="R422" s="12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8">
        <f t="shared" si="36"/>
        <v>42237.283055555548</v>
      </c>
      <c r="K423">
        <v>1434973656</v>
      </c>
      <c r="L423" s="8">
        <f t="shared" si="37"/>
        <v>42177.283055555548</v>
      </c>
      <c r="M423" t="b">
        <v>0</v>
      </c>
      <c r="N423">
        <v>6</v>
      </c>
      <c r="O423" t="b">
        <v>0</v>
      </c>
      <c r="P423" t="s">
        <v>8270</v>
      </c>
      <c r="Q423" s="11">
        <f t="shared" si="38"/>
        <v>2.0066666666666667E-2</v>
      </c>
      <c r="R423" s="12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8">
        <f t="shared" si="36"/>
        <v>41893.052048611105</v>
      </c>
      <c r="K424">
        <v>1407824097</v>
      </c>
      <c r="L424" s="8">
        <f t="shared" si="37"/>
        <v>41863.052048611105</v>
      </c>
      <c r="M424" t="b">
        <v>0</v>
      </c>
      <c r="N424">
        <v>12</v>
      </c>
      <c r="O424" t="b">
        <v>0</v>
      </c>
      <c r="P424" t="s">
        <v>8270</v>
      </c>
      <c r="Q424" s="11">
        <f t="shared" si="38"/>
        <v>1.0749999999999999E-2</v>
      </c>
      <c r="R424" s="12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8">
        <f t="shared" si="36"/>
        <v>41430.717939814815</v>
      </c>
      <c r="K425">
        <v>1367878430</v>
      </c>
      <c r="L425" s="8">
        <f t="shared" si="37"/>
        <v>41400.717939814815</v>
      </c>
      <c r="M425" t="b">
        <v>0</v>
      </c>
      <c r="N425">
        <v>13</v>
      </c>
      <c r="O425" t="b">
        <v>0</v>
      </c>
      <c r="P425" t="s">
        <v>8270</v>
      </c>
      <c r="Q425" s="11">
        <f t="shared" si="38"/>
        <v>7.6499999999999997E-3</v>
      </c>
      <c r="R425" s="12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8">
        <f t="shared" si="36"/>
        <v>40994.126145833332</v>
      </c>
      <c r="K426">
        <v>1327568499</v>
      </c>
      <c r="L426" s="8">
        <f t="shared" si="37"/>
        <v>40934.167812499996</v>
      </c>
      <c r="M426" t="b">
        <v>0</v>
      </c>
      <c r="N426">
        <v>5</v>
      </c>
      <c r="O426" t="b">
        <v>0</v>
      </c>
      <c r="P426" t="s">
        <v>8270</v>
      </c>
      <c r="Q426" s="11">
        <f t="shared" si="38"/>
        <v>6.7966666666666675E-2</v>
      </c>
      <c r="R426" s="12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8">
        <f t="shared" si="36"/>
        <v>42335.694490740738</v>
      </c>
      <c r="K427">
        <v>1443472804</v>
      </c>
      <c r="L427" s="8">
        <f t="shared" si="37"/>
        <v>42275.652824074066</v>
      </c>
      <c r="M427" t="b">
        <v>0</v>
      </c>
      <c r="N427">
        <v>2</v>
      </c>
      <c r="O427" t="b">
        <v>0</v>
      </c>
      <c r="P427" t="s">
        <v>8270</v>
      </c>
      <c r="Q427" s="11">
        <f t="shared" si="38"/>
        <v>1.2E-4</v>
      </c>
      <c r="R427" s="12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8">
        <f t="shared" si="36"/>
        <v>42430.503634259258</v>
      </c>
      <c r="K428">
        <v>1454259914</v>
      </c>
      <c r="L428" s="8">
        <f t="shared" si="37"/>
        <v>42400.503634259258</v>
      </c>
      <c r="M428" t="b">
        <v>0</v>
      </c>
      <c r="N428">
        <v>8</v>
      </c>
      <c r="O428" t="b">
        <v>0</v>
      </c>
      <c r="P428" t="s">
        <v>8270</v>
      </c>
      <c r="Q428" s="11">
        <f t="shared" si="38"/>
        <v>1.3299999999999999E-2</v>
      </c>
      <c r="R428" s="12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8">
        <f t="shared" si="36"/>
        <v>42299.582638888889</v>
      </c>
      <c r="K429">
        <v>1444340940</v>
      </c>
      <c r="L429" s="8">
        <f t="shared" si="37"/>
        <v>42285.700694444437</v>
      </c>
      <c r="M429" t="b">
        <v>0</v>
      </c>
      <c r="N429">
        <v>0</v>
      </c>
      <c r="O429" t="b">
        <v>0</v>
      </c>
      <c r="P429" t="s">
        <v>8270</v>
      </c>
      <c r="Q429" s="11">
        <f t="shared" si="38"/>
        <v>0</v>
      </c>
      <c r="R429" s="12" t="e">
        <f t="shared" si="39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8">
        <f t="shared" si="36"/>
        <v>41806.708333333328</v>
      </c>
      <c r="K430">
        <v>1400523845</v>
      </c>
      <c r="L430" s="8">
        <f t="shared" si="37"/>
        <v>41778.558391203704</v>
      </c>
      <c r="M430" t="b">
        <v>0</v>
      </c>
      <c r="N430">
        <v>13</v>
      </c>
      <c r="O430" t="b">
        <v>0</v>
      </c>
      <c r="P430" t="s">
        <v>8270</v>
      </c>
      <c r="Q430" s="11">
        <f t="shared" si="38"/>
        <v>5.6333333333333332E-2</v>
      </c>
      <c r="R430" s="12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8">
        <f t="shared" si="36"/>
        <v>40143.999305555553</v>
      </c>
      <c r="K431">
        <v>1252964282</v>
      </c>
      <c r="L431" s="8">
        <f t="shared" si="37"/>
        <v>40070.693078703705</v>
      </c>
      <c r="M431" t="b">
        <v>0</v>
      </c>
      <c r="N431">
        <v>0</v>
      </c>
      <c r="O431" t="b">
        <v>0</v>
      </c>
      <c r="P431" t="s">
        <v>8270</v>
      </c>
      <c r="Q431" s="11">
        <f t="shared" si="38"/>
        <v>0</v>
      </c>
      <c r="R431" s="12" t="e">
        <f t="shared" si="39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8">
        <f t="shared" si="36"/>
        <v>41527.898923611108</v>
      </c>
      <c r="K432">
        <v>1377570867</v>
      </c>
      <c r="L432" s="8">
        <f t="shared" si="37"/>
        <v>41512.898923611108</v>
      </c>
      <c r="M432" t="b">
        <v>0</v>
      </c>
      <c r="N432">
        <v>5</v>
      </c>
      <c r="O432" t="b">
        <v>0</v>
      </c>
      <c r="P432" t="s">
        <v>8270</v>
      </c>
      <c r="Q432" s="11">
        <f t="shared" si="38"/>
        <v>2.4E-2</v>
      </c>
      <c r="R432" s="12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8">
        <f t="shared" si="36"/>
        <v>42556.662997685176</v>
      </c>
      <c r="K433">
        <v>1465160083</v>
      </c>
      <c r="L433" s="8">
        <f t="shared" si="37"/>
        <v>42526.662997685176</v>
      </c>
      <c r="M433" t="b">
        <v>0</v>
      </c>
      <c r="N433">
        <v>8</v>
      </c>
      <c r="O433" t="b">
        <v>0</v>
      </c>
      <c r="P433" t="s">
        <v>8270</v>
      </c>
      <c r="Q433" s="11">
        <f t="shared" si="38"/>
        <v>0.13833333333333334</v>
      </c>
      <c r="R433" s="12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8">
        <f t="shared" si="36"/>
        <v>42298.51829861111</v>
      </c>
      <c r="K434">
        <v>1440264381</v>
      </c>
      <c r="L434" s="8">
        <f t="shared" si="37"/>
        <v>42238.51829861111</v>
      </c>
      <c r="M434" t="b">
        <v>0</v>
      </c>
      <c r="N434">
        <v>8</v>
      </c>
      <c r="O434" t="b">
        <v>0</v>
      </c>
      <c r="P434" t="s">
        <v>8270</v>
      </c>
      <c r="Q434" s="11">
        <f t="shared" si="38"/>
        <v>9.5000000000000001E-2</v>
      </c>
      <c r="R434" s="12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8">
        <f t="shared" si="36"/>
        <v>42288.42155092593</v>
      </c>
      <c r="K435">
        <v>1439392022</v>
      </c>
      <c r="L435" s="8">
        <f t="shared" si="37"/>
        <v>42228.42155092593</v>
      </c>
      <c r="M435" t="b">
        <v>0</v>
      </c>
      <c r="N435">
        <v>0</v>
      </c>
      <c r="O435" t="b">
        <v>0</v>
      </c>
      <c r="P435" t="s">
        <v>8270</v>
      </c>
      <c r="Q435" s="11">
        <f t="shared" si="38"/>
        <v>0</v>
      </c>
      <c r="R435" s="12" t="e">
        <f t="shared" si="39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8">
        <f t="shared" si="36"/>
        <v>41609.667847222219</v>
      </c>
      <c r="K436">
        <v>1383076902</v>
      </c>
      <c r="L436" s="8">
        <f t="shared" si="37"/>
        <v>41576.626180555555</v>
      </c>
      <c r="M436" t="b">
        <v>0</v>
      </c>
      <c r="N436">
        <v>2</v>
      </c>
      <c r="O436" t="b">
        <v>0</v>
      </c>
      <c r="P436" t="s">
        <v>8270</v>
      </c>
      <c r="Q436" s="11">
        <f t="shared" si="38"/>
        <v>0.05</v>
      </c>
      <c r="R436" s="12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8">
        <f t="shared" si="36"/>
        <v>41530.539120370369</v>
      </c>
      <c r="K437">
        <v>1376502980</v>
      </c>
      <c r="L437" s="8">
        <f t="shared" si="37"/>
        <v>41500.539120370369</v>
      </c>
      <c r="M437" t="b">
        <v>0</v>
      </c>
      <c r="N437">
        <v>3</v>
      </c>
      <c r="O437" t="b">
        <v>0</v>
      </c>
      <c r="P437" t="s">
        <v>8270</v>
      </c>
      <c r="Q437" s="11">
        <f t="shared" si="38"/>
        <v>2.7272727272727273E-5</v>
      </c>
      <c r="R437" s="12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8">
        <f t="shared" si="36"/>
        <v>41486.154085648144</v>
      </c>
      <c r="K438">
        <v>1372668113</v>
      </c>
      <c r="L438" s="8">
        <f t="shared" si="37"/>
        <v>41456.154085648144</v>
      </c>
      <c r="M438" t="b">
        <v>0</v>
      </c>
      <c r="N438">
        <v>0</v>
      </c>
      <c r="O438" t="b">
        <v>0</v>
      </c>
      <c r="P438" t="s">
        <v>8270</v>
      </c>
      <c r="Q438" s="11">
        <f t="shared" si="38"/>
        <v>0</v>
      </c>
      <c r="R438" s="12" t="e">
        <f t="shared" si="39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8">
        <f t="shared" si="36"/>
        <v>42651.110254629624</v>
      </c>
      <c r="K439">
        <v>1470728326</v>
      </c>
      <c r="L439" s="8">
        <f t="shared" si="37"/>
        <v>42591.110254629624</v>
      </c>
      <c r="M439" t="b">
        <v>0</v>
      </c>
      <c r="N439">
        <v>0</v>
      </c>
      <c r="O439" t="b">
        <v>0</v>
      </c>
      <c r="P439" t="s">
        <v>8270</v>
      </c>
      <c r="Q439" s="11">
        <f t="shared" si="38"/>
        <v>0</v>
      </c>
      <c r="R439" s="12" t="e">
        <f t="shared" si="39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8">
        <f t="shared" si="36"/>
        <v>42326.094421296293</v>
      </c>
      <c r="K440">
        <v>1445235358</v>
      </c>
      <c r="L440" s="8">
        <f t="shared" si="37"/>
        <v>42296.052754629629</v>
      </c>
      <c r="M440" t="b">
        <v>0</v>
      </c>
      <c r="N440">
        <v>11</v>
      </c>
      <c r="O440" t="b">
        <v>0</v>
      </c>
      <c r="P440" t="s">
        <v>8270</v>
      </c>
      <c r="Q440" s="11">
        <f t="shared" si="38"/>
        <v>9.3799999999999994E-2</v>
      </c>
      <c r="R440" s="12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8">
        <f t="shared" si="36"/>
        <v>41929.553449074068</v>
      </c>
      <c r="K441">
        <v>1412705818</v>
      </c>
      <c r="L441" s="8">
        <f t="shared" si="37"/>
        <v>41919.553449074068</v>
      </c>
      <c r="M441" t="b">
        <v>0</v>
      </c>
      <c r="N441">
        <v>0</v>
      </c>
      <c r="O441" t="b">
        <v>0</v>
      </c>
      <c r="P441" t="s">
        <v>8270</v>
      </c>
      <c r="Q441" s="11">
        <f t="shared" si="38"/>
        <v>0</v>
      </c>
      <c r="R441" s="12" t="e">
        <f t="shared" si="39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8">
        <f t="shared" si="36"/>
        <v>42453.735567129632</v>
      </c>
      <c r="K442">
        <v>1456270753</v>
      </c>
      <c r="L442" s="8">
        <f t="shared" si="37"/>
        <v>42423.777233796289</v>
      </c>
      <c r="M442" t="b">
        <v>0</v>
      </c>
      <c r="N442">
        <v>1</v>
      </c>
      <c r="O442" t="b">
        <v>0</v>
      </c>
      <c r="P442" t="s">
        <v>8270</v>
      </c>
      <c r="Q442" s="11">
        <f t="shared" si="38"/>
        <v>1E-3</v>
      </c>
      <c r="R442" s="12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8">
        <f t="shared" si="36"/>
        <v>41580.585601851846</v>
      </c>
      <c r="K443">
        <v>1380826996</v>
      </c>
      <c r="L443" s="8">
        <f t="shared" si="37"/>
        <v>41550.585601851846</v>
      </c>
      <c r="M443" t="b">
        <v>0</v>
      </c>
      <c r="N443">
        <v>0</v>
      </c>
      <c r="O443" t="b">
        <v>0</v>
      </c>
      <c r="P443" t="s">
        <v>8270</v>
      </c>
      <c r="Q443" s="11">
        <f t="shared" si="38"/>
        <v>0</v>
      </c>
      <c r="R443" s="12" t="e">
        <f t="shared" si="39"/>
        <v>#DIV/0!</v>
      </c>
      <c r="S443" t="str">
        <f t="shared" si="40"/>
        <v>film &amp; video</v>
      </c>
      <c r="T443" t="str">
        <f t="shared" si="41"/>
        <v>animation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8">
        <f t="shared" si="36"/>
        <v>42054.680358796293</v>
      </c>
      <c r="K444">
        <v>1421788783</v>
      </c>
      <c r="L444" s="8">
        <f t="shared" si="37"/>
        <v>42024.680358796293</v>
      </c>
      <c r="M444" t="b">
        <v>0</v>
      </c>
      <c r="N444">
        <v>17</v>
      </c>
      <c r="O444" t="b">
        <v>0</v>
      </c>
      <c r="P444" t="s">
        <v>8270</v>
      </c>
      <c r="Q444" s="11">
        <f t="shared" si="38"/>
        <v>0.39358823529411763</v>
      </c>
      <c r="R444" s="12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8">
        <f t="shared" si="36"/>
        <v>41679.806724537033</v>
      </c>
      <c r="K445">
        <v>1389399701</v>
      </c>
      <c r="L445" s="8">
        <f t="shared" si="37"/>
        <v>41649.806724537033</v>
      </c>
      <c r="M445" t="b">
        <v>0</v>
      </c>
      <c r="N445">
        <v>2</v>
      </c>
      <c r="O445" t="b">
        <v>0</v>
      </c>
      <c r="P445" t="s">
        <v>8270</v>
      </c>
      <c r="Q445" s="11">
        <f t="shared" si="38"/>
        <v>1E-3</v>
      </c>
      <c r="R445" s="12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8">
        <f t="shared" si="36"/>
        <v>40954.69862268518</v>
      </c>
      <c r="K446">
        <v>1324158361</v>
      </c>
      <c r="L446" s="8">
        <f t="shared" si="37"/>
        <v>40894.69862268518</v>
      </c>
      <c r="M446" t="b">
        <v>0</v>
      </c>
      <c r="N446">
        <v>1</v>
      </c>
      <c r="O446" t="b">
        <v>0</v>
      </c>
      <c r="P446" t="s">
        <v>8270</v>
      </c>
      <c r="Q446" s="11">
        <f t="shared" si="38"/>
        <v>0.05</v>
      </c>
      <c r="R446" s="12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8">
        <f t="shared" si="36"/>
        <v>42145.127025462956</v>
      </c>
      <c r="K447">
        <v>1430899375</v>
      </c>
      <c r="L447" s="8">
        <f t="shared" si="37"/>
        <v>42130.127025462956</v>
      </c>
      <c r="M447" t="b">
        <v>0</v>
      </c>
      <c r="N447">
        <v>2</v>
      </c>
      <c r="O447" t="b">
        <v>0</v>
      </c>
      <c r="P447" t="s">
        <v>8270</v>
      </c>
      <c r="Q447" s="11">
        <f t="shared" si="38"/>
        <v>3.3333333333333335E-5</v>
      </c>
      <c r="R447" s="12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8">
        <f t="shared" si="36"/>
        <v>42066.875231481477</v>
      </c>
      <c r="K448">
        <v>1422842420</v>
      </c>
      <c r="L448" s="8">
        <f t="shared" si="37"/>
        <v>42036.875231481477</v>
      </c>
      <c r="M448" t="b">
        <v>0</v>
      </c>
      <c r="N448">
        <v>16</v>
      </c>
      <c r="O448" t="b">
        <v>0</v>
      </c>
      <c r="P448" t="s">
        <v>8270</v>
      </c>
      <c r="Q448" s="11">
        <f t="shared" si="38"/>
        <v>7.2952380952380949E-2</v>
      </c>
      <c r="R448" s="12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8">
        <f t="shared" si="36"/>
        <v>41356.305127314808</v>
      </c>
      <c r="K449">
        <v>1361884763</v>
      </c>
      <c r="L449" s="8">
        <f t="shared" si="37"/>
        <v>41331.34679398148</v>
      </c>
      <c r="M449" t="b">
        <v>0</v>
      </c>
      <c r="N449">
        <v>1</v>
      </c>
      <c r="O449" t="b">
        <v>0</v>
      </c>
      <c r="P449" t="s">
        <v>8270</v>
      </c>
      <c r="Q449" s="11">
        <f t="shared" si="38"/>
        <v>1.6666666666666666E-4</v>
      </c>
      <c r="R449" s="12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8">
        <f t="shared" si="36"/>
        <v>41773.549710648142</v>
      </c>
      <c r="K450">
        <v>1398363095</v>
      </c>
      <c r="L450" s="8">
        <f t="shared" si="37"/>
        <v>41753.549710648142</v>
      </c>
      <c r="M450" t="b">
        <v>0</v>
      </c>
      <c r="N450">
        <v>4</v>
      </c>
      <c r="O450" t="b">
        <v>0</v>
      </c>
      <c r="P450" t="s">
        <v>8270</v>
      </c>
      <c r="Q450" s="11">
        <f t="shared" si="38"/>
        <v>3.2804E-2</v>
      </c>
      <c r="R450" s="12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8">
        <f t="shared" ref="J451:J514" si="42">(((I451/60)/60)/24)+DATE(1970,1,1)+(-5/24)</f>
        <v>41564.359780092593</v>
      </c>
      <c r="K451">
        <v>1379425085</v>
      </c>
      <c r="L451" s="8">
        <f t="shared" ref="L451:L514" si="43">(((K451/60)/60)/24)+DATE(1970,1,1)+(-5/24)</f>
        <v>41534.359780092593</v>
      </c>
      <c r="M451" t="b">
        <v>0</v>
      </c>
      <c r="N451">
        <v>5</v>
      </c>
      <c r="O451" t="b">
        <v>0</v>
      </c>
      <c r="P451" t="s">
        <v>8270</v>
      </c>
      <c r="Q451" s="11">
        <f t="shared" ref="Q451:Q514" si="44">E451/D451</f>
        <v>2.2499999999999999E-2</v>
      </c>
      <c r="R451" s="12">
        <f t="shared" ref="R451:R514" si="45">E451/N451</f>
        <v>9</v>
      </c>
      <c r="S451" t="str">
        <f t="shared" ref="S451:S514" si="46">LEFT(P451,FIND("/",P451)-1)</f>
        <v>film &amp; video</v>
      </c>
      <c r="T451" t="str">
        <f t="shared" ref="T451:T514" si="47">RIGHT(P451,LEN(P451)-FIND("/",P451))</f>
        <v>animation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8">
        <f t="shared" si="42"/>
        <v>41684.73842592592</v>
      </c>
      <c r="K452">
        <v>1389825800</v>
      </c>
      <c r="L452" s="8">
        <f t="shared" si="43"/>
        <v>41654.73842592592</v>
      </c>
      <c r="M452" t="b">
        <v>0</v>
      </c>
      <c r="N452">
        <v>7</v>
      </c>
      <c r="O452" t="b">
        <v>0</v>
      </c>
      <c r="P452" t="s">
        <v>8270</v>
      </c>
      <c r="Q452" s="11">
        <f t="shared" si="44"/>
        <v>7.92E-3</v>
      </c>
      <c r="R452" s="12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8">
        <f t="shared" si="42"/>
        <v>41664.506840277776</v>
      </c>
      <c r="K453">
        <v>1388077791</v>
      </c>
      <c r="L453" s="8">
        <f t="shared" si="43"/>
        <v>41634.506840277776</v>
      </c>
      <c r="M453" t="b">
        <v>0</v>
      </c>
      <c r="N453">
        <v>0</v>
      </c>
      <c r="O453" t="b">
        <v>0</v>
      </c>
      <c r="P453" t="s">
        <v>8270</v>
      </c>
      <c r="Q453" s="11">
        <f t="shared" si="44"/>
        <v>0</v>
      </c>
      <c r="R453" s="12" t="e">
        <f t="shared" si="45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8">
        <f t="shared" si="42"/>
        <v>42137.495543981473</v>
      </c>
      <c r="K454">
        <v>1428944015</v>
      </c>
      <c r="L454" s="8">
        <f t="shared" si="43"/>
        <v>42107.495543981473</v>
      </c>
      <c r="M454" t="b">
        <v>0</v>
      </c>
      <c r="N454">
        <v>12</v>
      </c>
      <c r="O454" t="b">
        <v>0</v>
      </c>
      <c r="P454" t="s">
        <v>8270</v>
      </c>
      <c r="Q454" s="11">
        <f t="shared" si="44"/>
        <v>0.64</v>
      </c>
      <c r="R454" s="12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8">
        <f t="shared" si="42"/>
        <v>42054.616655092592</v>
      </c>
      <c r="K455">
        <v>1422992879</v>
      </c>
      <c r="L455" s="8">
        <f t="shared" si="43"/>
        <v>42038.616655092592</v>
      </c>
      <c r="M455" t="b">
        <v>0</v>
      </c>
      <c r="N455">
        <v>2</v>
      </c>
      <c r="O455" t="b">
        <v>0</v>
      </c>
      <c r="P455" t="s">
        <v>8270</v>
      </c>
      <c r="Q455" s="11">
        <f t="shared" si="44"/>
        <v>2.740447957839262E-4</v>
      </c>
      <c r="R455" s="12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8">
        <f t="shared" si="42"/>
        <v>41969.343055555553</v>
      </c>
      <c r="K456">
        <v>1414343571</v>
      </c>
      <c r="L456" s="8">
        <f t="shared" si="43"/>
        <v>41938.508923611109</v>
      </c>
      <c r="M456" t="b">
        <v>0</v>
      </c>
      <c r="N456">
        <v>5</v>
      </c>
      <c r="O456" t="b">
        <v>0</v>
      </c>
      <c r="P456" t="s">
        <v>8270</v>
      </c>
      <c r="Q456" s="11">
        <f t="shared" si="44"/>
        <v>8.2000000000000007E-3</v>
      </c>
      <c r="R456" s="12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8">
        <f t="shared" si="42"/>
        <v>41015.813194444439</v>
      </c>
      <c r="K457">
        <v>1330733022</v>
      </c>
      <c r="L457" s="8">
        <f t="shared" si="43"/>
        <v>40970.794236111105</v>
      </c>
      <c r="M457" t="b">
        <v>0</v>
      </c>
      <c r="N457">
        <v>2</v>
      </c>
      <c r="O457" t="b">
        <v>0</v>
      </c>
      <c r="P457" t="s">
        <v>8270</v>
      </c>
      <c r="Q457" s="11">
        <f t="shared" si="44"/>
        <v>6.9230769230769226E-4</v>
      </c>
      <c r="R457" s="12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8">
        <f t="shared" si="42"/>
        <v>41568.957638888889</v>
      </c>
      <c r="K458">
        <v>1380559201</v>
      </c>
      <c r="L458" s="8">
        <f t="shared" si="43"/>
        <v>41547.486122685179</v>
      </c>
      <c r="M458" t="b">
        <v>0</v>
      </c>
      <c r="N458">
        <v>3</v>
      </c>
      <c r="O458" t="b">
        <v>0</v>
      </c>
      <c r="P458" t="s">
        <v>8270</v>
      </c>
      <c r="Q458" s="11">
        <f t="shared" si="44"/>
        <v>6.8631863186318634E-3</v>
      </c>
      <c r="R458" s="12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8">
        <f t="shared" si="42"/>
        <v>41867.559166666666</v>
      </c>
      <c r="K459">
        <v>1405621512</v>
      </c>
      <c r="L459" s="8">
        <f t="shared" si="43"/>
        <v>41837.559166666666</v>
      </c>
      <c r="M459" t="b">
        <v>0</v>
      </c>
      <c r="N459">
        <v>0</v>
      </c>
      <c r="O459" t="b">
        <v>0</v>
      </c>
      <c r="P459" t="s">
        <v>8270</v>
      </c>
      <c r="Q459" s="11">
        <f t="shared" si="44"/>
        <v>0</v>
      </c>
      <c r="R459" s="12" t="e">
        <f t="shared" si="45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8">
        <f t="shared" si="42"/>
        <v>41408.491435185184</v>
      </c>
      <c r="K460">
        <v>1365958060</v>
      </c>
      <c r="L460" s="8">
        <f t="shared" si="43"/>
        <v>41378.491435185184</v>
      </c>
      <c r="M460" t="b">
        <v>0</v>
      </c>
      <c r="N460">
        <v>49</v>
      </c>
      <c r="O460" t="b">
        <v>0</v>
      </c>
      <c r="P460" t="s">
        <v>8270</v>
      </c>
      <c r="Q460" s="11">
        <f t="shared" si="44"/>
        <v>8.2100000000000006E-2</v>
      </c>
      <c r="R460" s="12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8">
        <f t="shared" si="42"/>
        <v>40860.473692129628</v>
      </c>
      <c r="K461">
        <v>1316013727</v>
      </c>
      <c r="L461" s="8">
        <f t="shared" si="43"/>
        <v>40800.432025462964</v>
      </c>
      <c r="M461" t="b">
        <v>0</v>
      </c>
      <c r="N461">
        <v>1</v>
      </c>
      <c r="O461" t="b">
        <v>0</v>
      </c>
      <c r="P461" t="s">
        <v>8270</v>
      </c>
      <c r="Q461" s="11">
        <f t="shared" si="44"/>
        <v>6.4102564102564103E-4</v>
      </c>
      <c r="R461" s="12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8">
        <f t="shared" si="42"/>
        <v>41790.958333333328</v>
      </c>
      <c r="K462">
        <v>1398862875</v>
      </c>
      <c r="L462" s="8">
        <f t="shared" si="43"/>
        <v>41759.334201388883</v>
      </c>
      <c r="M462" t="b">
        <v>0</v>
      </c>
      <c r="N462">
        <v>2</v>
      </c>
      <c r="O462" t="b">
        <v>0</v>
      </c>
      <c r="P462" t="s">
        <v>8270</v>
      </c>
      <c r="Q462" s="11">
        <f t="shared" si="44"/>
        <v>2.9411764705882353E-3</v>
      </c>
      <c r="R462" s="12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8">
        <f t="shared" si="42"/>
        <v>41427.638506944444</v>
      </c>
      <c r="K463">
        <v>1368476367</v>
      </c>
      <c r="L463" s="8">
        <f t="shared" si="43"/>
        <v>41407.638506944444</v>
      </c>
      <c r="M463" t="b">
        <v>0</v>
      </c>
      <c r="N463">
        <v>0</v>
      </c>
      <c r="O463" t="b">
        <v>0</v>
      </c>
      <c r="P463" t="s">
        <v>8270</v>
      </c>
      <c r="Q463" s="11">
        <f t="shared" si="44"/>
        <v>0</v>
      </c>
      <c r="R463" s="12" t="e">
        <f t="shared" si="45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8">
        <f t="shared" si="42"/>
        <v>40764.918298611112</v>
      </c>
      <c r="K464">
        <v>1307761341</v>
      </c>
      <c r="L464" s="8">
        <f t="shared" si="43"/>
        <v>40704.918298611112</v>
      </c>
      <c r="M464" t="b">
        <v>0</v>
      </c>
      <c r="N464">
        <v>0</v>
      </c>
      <c r="O464" t="b">
        <v>0</v>
      </c>
      <c r="P464" t="s">
        <v>8270</v>
      </c>
      <c r="Q464" s="11">
        <f t="shared" si="44"/>
        <v>0</v>
      </c>
      <c r="R464" s="12" t="e">
        <f t="shared" si="45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8">
        <f t="shared" si="42"/>
        <v>40810.501770833333</v>
      </c>
      <c r="K465">
        <v>1311699753</v>
      </c>
      <c r="L465" s="8">
        <f t="shared" si="43"/>
        <v>40750.501770833333</v>
      </c>
      <c r="M465" t="b">
        <v>0</v>
      </c>
      <c r="N465">
        <v>11</v>
      </c>
      <c r="O465" t="b">
        <v>0</v>
      </c>
      <c r="P465" t="s">
        <v>8270</v>
      </c>
      <c r="Q465" s="11">
        <f t="shared" si="44"/>
        <v>2.2727272727272728E-2</v>
      </c>
      <c r="R465" s="12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8">
        <f t="shared" si="42"/>
        <v>42508.640451388892</v>
      </c>
      <c r="K466">
        <v>1461874935</v>
      </c>
      <c r="L466" s="8">
        <f t="shared" si="43"/>
        <v>42488.640451388892</v>
      </c>
      <c r="M466" t="b">
        <v>0</v>
      </c>
      <c r="N466">
        <v>1</v>
      </c>
      <c r="O466" t="b">
        <v>0</v>
      </c>
      <c r="P466" t="s">
        <v>8270</v>
      </c>
      <c r="Q466" s="11">
        <f t="shared" si="44"/>
        <v>9.9009900990099011E-4</v>
      </c>
      <c r="R466" s="12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8">
        <f t="shared" si="42"/>
        <v>41816.911736111106</v>
      </c>
      <c r="K467">
        <v>1402455174</v>
      </c>
      <c r="L467" s="8">
        <f t="shared" si="43"/>
        <v>41800.911736111106</v>
      </c>
      <c r="M467" t="b">
        <v>0</v>
      </c>
      <c r="N467">
        <v>8</v>
      </c>
      <c r="O467" t="b">
        <v>0</v>
      </c>
      <c r="P467" t="s">
        <v>8270</v>
      </c>
      <c r="Q467" s="11">
        <f t="shared" si="44"/>
        <v>0.26953125</v>
      </c>
      <c r="R467" s="12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8">
        <f t="shared" si="42"/>
        <v>41159.734537037039</v>
      </c>
      <c r="K468">
        <v>1344465464</v>
      </c>
      <c r="L468" s="8">
        <f t="shared" si="43"/>
        <v>41129.734537037039</v>
      </c>
      <c r="M468" t="b">
        <v>0</v>
      </c>
      <c r="N468">
        <v>5</v>
      </c>
      <c r="O468" t="b">
        <v>0</v>
      </c>
      <c r="P468" t="s">
        <v>8270</v>
      </c>
      <c r="Q468" s="11">
        <f t="shared" si="44"/>
        <v>7.6E-3</v>
      </c>
      <c r="R468" s="12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8">
        <f t="shared" si="42"/>
        <v>41180.471458333333</v>
      </c>
      <c r="K469">
        <v>1344961134</v>
      </c>
      <c r="L469" s="8">
        <f t="shared" si="43"/>
        <v>41135.471458333333</v>
      </c>
      <c r="M469" t="b">
        <v>0</v>
      </c>
      <c r="N469">
        <v>39</v>
      </c>
      <c r="O469" t="b">
        <v>0</v>
      </c>
      <c r="P469" t="s">
        <v>8270</v>
      </c>
      <c r="Q469" s="11">
        <f t="shared" si="44"/>
        <v>0.21575</v>
      </c>
      <c r="R469" s="12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8">
        <f t="shared" si="42"/>
        <v>41100.952141203699</v>
      </c>
      <c r="K470">
        <v>1336795283</v>
      </c>
      <c r="L470" s="8">
        <f t="shared" si="43"/>
        <v>41040.959293981476</v>
      </c>
      <c r="M470" t="b">
        <v>0</v>
      </c>
      <c r="N470">
        <v>0</v>
      </c>
      <c r="O470" t="b">
        <v>0</v>
      </c>
      <c r="P470" t="s">
        <v>8270</v>
      </c>
      <c r="Q470" s="11">
        <f t="shared" si="44"/>
        <v>0</v>
      </c>
      <c r="R470" s="12" t="e">
        <f t="shared" si="45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8">
        <f t="shared" si="42"/>
        <v>41887.781527777777</v>
      </c>
      <c r="K471">
        <v>1404776724</v>
      </c>
      <c r="L471" s="8">
        <f t="shared" si="43"/>
        <v>41827.781527777777</v>
      </c>
      <c r="M471" t="b">
        <v>0</v>
      </c>
      <c r="N471">
        <v>0</v>
      </c>
      <c r="O471" t="b">
        <v>0</v>
      </c>
      <c r="P471" t="s">
        <v>8270</v>
      </c>
      <c r="Q471" s="11">
        <f t="shared" si="44"/>
        <v>0</v>
      </c>
      <c r="R471" s="12" t="e">
        <f t="shared" si="45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8">
        <f t="shared" si="42"/>
        <v>41654.958333333328</v>
      </c>
      <c r="K472">
        <v>1385524889</v>
      </c>
      <c r="L472" s="8">
        <f t="shared" si="43"/>
        <v>41604.959363425922</v>
      </c>
      <c r="M472" t="b">
        <v>0</v>
      </c>
      <c r="N472">
        <v>2</v>
      </c>
      <c r="O472" t="b">
        <v>0</v>
      </c>
      <c r="P472" t="s">
        <v>8270</v>
      </c>
      <c r="Q472" s="11">
        <f t="shared" si="44"/>
        <v>1.0200000000000001E-2</v>
      </c>
      <c r="R472" s="12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8">
        <f t="shared" si="42"/>
        <v>41748.471979166665</v>
      </c>
      <c r="K473">
        <v>1394039979</v>
      </c>
      <c r="L473" s="8">
        <f t="shared" si="43"/>
        <v>41703.513645833329</v>
      </c>
      <c r="M473" t="b">
        <v>0</v>
      </c>
      <c r="N473">
        <v>170</v>
      </c>
      <c r="O473" t="b">
        <v>0</v>
      </c>
      <c r="P473" t="s">
        <v>8270</v>
      </c>
      <c r="Q473" s="11">
        <f t="shared" si="44"/>
        <v>0.11892727272727273</v>
      </c>
      <c r="R473" s="12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8">
        <f t="shared" si="42"/>
        <v>41874.714328703703</v>
      </c>
      <c r="K474">
        <v>1406239718</v>
      </c>
      <c r="L474" s="8">
        <f t="shared" si="43"/>
        <v>41844.714328703703</v>
      </c>
      <c r="M474" t="b">
        <v>0</v>
      </c>
      <c r="N474">
        <v>5</v>
      </c>
      <c r="O474" t="b">
        <v>0</v>
      </c>
      <c r="P474" t="s">
        <v>8270</v>
      </c>
      <c r="Q474" s="11">
        <f t="shared" si="44"/>
        <v>0.17624999999999999</v>
      </c>
      <c r="R474" s="12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8">
        <f t="shared" si="42"/>
        <v>41899.489803240736</v>
      </c>
      <c r="K475">
        <v>1408380319</v>
      </c>
      <c r="L475" s="8">
        <f t="shared" si="43"/>
        <v>41869.489803240736</v>
      </c>
      <c r="M475" t="b">
        <v>0</v>
      </c>
      <c r="N475">
        <v>14</v>
      </c>
      <c r="O475" t="b">
        <v>0</v>
      </c>
      <c r="P475" t="s">
        <v>8270</v>
      </c>
      <c r="Q475" s="11">
        <f t="shared" si="44"/>
        <v>2.87E-2</v>
      </c>
      <c r="R475" s="12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8">
        <f t="shared" si="42"/>
        <v>42783.120706018519</v>
      </c>
      <c r="K476">
        <v>1484726029</v>
      </c>
      <c r="L476" s="8">
        <f t="shared" si="43"/>
        <v>42753.120706018519</v>
      </c>
      <c r="M476" t="b">
        <v>0</v>
      </c>
      <c r="N476">
        <v>1</v>
      </c>
      <c r="O476" t="b">
        <v>0</v>
      </c>
      <c r="P476" t="s">
        <v>8270</v>
      </c>
      <c r="Q476" s="11">
        <f t="shared" si="44"/>
        <v>3.0303030303030303E-4</v>
      </c>
      <c r="R476" s="12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8">
        <f t="shared" si="42"/>
        <v>42129.877812500003</v>
      </c>
      <c r="K477">
        <v>1428285843</v>
      </c>
      <c r="L477" s="8">
        <f t="shared" si="43"/>
        <v>42099.877812500003</v>
      </c>
      <c r="M477" t="b">
        <v>0</v>
      </c>
      <c r="N477">
        <v>0</v>
      </c>
      <c r="O477" t="b">
        <v>0</v>
      </c>
      <c r="P477" t="s">
        <v>8270</v>
      </c>
      <c r="Q477" s="11">
        <f t="shared" si="44"/>
        <v>0</v>
      </c>
      <c r="R477" s="12" t="e">
        <f t="shared" si="45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8">
        <f t="shared" si="42"/>
        <v>41792.957638888889</v>
      </c>
      <c r="K478">
        <v>1398727441</v>
      </c>
      <c r="L478" s="8">
        <f t="shared" si="43"/>
        <v>41757.76667824074</v>
      </c>
      <c r="M478" t="b">
        <v>0</v>
      </c>
      <c r="N478">
        <v>124</v>
      </c>
      <c r="O478" t="b">
        <v>0</v>
      </c>
      <c r="P478" t="s">
        <v>8270</v>
      </c>
      <c r="Q478" s="11">
        <f t="shared" si="44"/>
        <v>2.2302681818181819E-2</v>
      </c>
      <c r="R478" s="12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8">
        <f t="shared" si="42"/>
        <v>41047.626550925925</v>
      </c>
      <c r="K479">
        <v>1332187334</v>
      </c>
      <c r="L479" s="8">
        <f t="shared" si="43"/>
        <v>40987.626550925925</v>
      </c>
      <c r="M479" t="b">
        <v>0</v>
      </c>
      <c r="N479">
        <v>0</v>
      </c>
      <c r="O479" t="b">
        <v>0</v>
      </c>
      <c r="P479" t="s">
        <v>8270</v>
      </c>
      <c r="Q479" s="11">
        <f t="shared" si="44"/>
        <v>0</v>
      </c>
      <c r="R479" s="12" t="e">
        <f t="shared" si="45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8">
        <f t="shared" si="42"/>
        <v>42095.660983796297</v>
      </c>
      <c r="K480">
        <v>1425333109</v>
      </c>
      <c r="L480" s="8">
        <f t="shared" si="43"/>
        <v>42065.702650462961</v>
      </c>
      <c r="M480" t="b">
        <v>0</v>
      </c>
      <c r="N480">
        <v>0</v>
      </c>
      <c r="O480" t="b">
        <v>0</v>
      </c>
      <c r="P480" t="s">
        <v>8270</v>
      </c>
      <c r="Q480" s="11">
        <f t="shared" si="44"/>
        <v>0</v>
      </c>
      <c r="R480" s="12" t="e">
        <f t="shared" si="45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8">
        <f t="shared" si="42"/>
        <v>41964.24114583333</v>
      </c>
      <c r="K481">
        <v>1411379235</v>
      </c>
      <c r="L481" s="8">
        <f t="shared" si="43"/>
        <v>41904.199479166666</v>
      </c>
      <c r="M481" t="b">
        <v>0</v>
      </c>
      <c r="N481">
        <v>55</v>
      </c>
      <c r="O481" t="b">
        <v>0</v>
      </c>
      <c r="P481" t="s">
        <v>8270</v>
      </c>
      <c r="Q481" s="11">
        <f t="shared" si="44"/>
        <v>0.3256</v>
      </c>
      <c r="R481" s="12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8">
        <f t="shared" si="42"/>
        <v>41495.291840277772</v>
      </c>
      <c r="K482">
        <v>1373457615</v>
      </c>
      <c r="L482" s="8">
        <f t="shared" si="43"/>
        <v>41465.291840277772</v>
      </c>
      <c r="M482" t="b">
        <v>0</v>
      </c>
      <c r="N482">
        <v>140</v>
      </c>
      <c r="O482" t="b">
        <v>0</v>
      </c>
      <c r="P482" t="s">
        <v>8270</v>
      </c>
      <c r="Q482" s="11">
        <f t="shared" si="44"/>
        <v>0.19409999999999999</v>
      </c>
      <c r="R482" s="12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8">
        <f t="shared" si="42"/>
        <v>41192.46399305555</v>
      </c>
      <c r="K483">
        <v>1347293289</v>
      </c>
      <c r="L483" s="8">
        <f t="shared" si="43"/>
        <v>41162.46399305555</v>
      </c>
      <c r="M483" t="b">
        <v>0</v>
      </c>
      <c r="N483">
        <v>21</v>
      </c>
      <c r="O483" t="b">
        <v>0</v>
      </c>
      <c r="P483" t="s">
        <v>8270</v>
      </c>
      <c r="Q483" s="11">
        <f t="shared" si="44"/>
        <v>6.0999999999999999E-2</v>
      </c>
      <c r="R483" s="12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8">
        <f t="shared" si="42"/>
        <v>42474.398611111108</v>
      </c>
      <c r="K484">
        <v>1458336690</v>
      </c>
      <c r="L484" s="8">
        <f t="shared" si="43"/>
        <v>42447.68854166667</v>
      </c>
      <c r="M484" t="b">
        <v>0</v>
      </c>
      <c r="N484">
        <v>1</v>
      </c>
      <c r="O484" t="b">
        <v>0</v>
      </c>
      <c r="P484" t="s">
        <v>8270</v>
      </c>
      <c r="Q484" s="11">
        <f t="shared" si="44"/>
        <v>1E-3</v>
      </c>
      <c r="R484" s="12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8">
        <f t="shared" si="42"/>
        <v>41302.989259259259</v>
      </c>
      <c r="K485">
        <v>1354250672</v>
      </c>
      <c r="L485" s="8">
        <f t="shared" si="43"/>
        <v>41242.989259259259</v>
      </c>
      <c r="M485" t="b">
        <v>0</v>
      </c>
      <c r="N485">
        <v>147</v>
      </c>
      <c r="O485" t="b">
        <v>0</v>
      </c>
      <c r="P485" t="s">
        <v>8270</v>
      </c>
      <c r="Q485" s="11">
        <f t="shared" si="44"/>
        <v>0.502</v>
      </c>
      <c r="R485" s="12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8">
        <f t="shared" si="42"/>
        <v>42313.772824074076</v>
      </c>
      <c r="K486">
        <v>1443220372</v>
      </c>
      <c r="L486" s="8">
        <f t="shared" si="43"/>
        <v>42272.731157407405</v>
      </c>
      <c r="M486" t="b">
        <v>0</v>
      </c>
      <c r="N486">
        <v>11</v>
      </c>
      <c r="O486" t="b">
        <v>0</v>
      </c>
      <c r="P486" t="s">
        <v>8270</v>
      </c>
      <c r="Q486" s="11">
        <f t="shared" si="44"/>
        <v>1.8625E-3</v>
      </c>
      <c r="R486" s="12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8">
        <f t="shared" si="42"/>
        <v>41411.297442129624</v>
      </c>
      <c r="K487">
        <v>1366200499</v>
      </c>
      <c r="L487" s="8">
        <f t="shared" si="43"/>
        <v>41381.297442129624</v>
      </c>
      <c r="M487" t="b">
        <v>0</v>
      </c>
      <c r="N487">
        <v>125</v>
      </c>
      <c r="O487" t="b">
        <v>0</v>
      </c>
      <c r="P487" t="s">
        <v>8270</v>
      </c>
      <c r="Q487" s="11">
        <f t="shared" si="44"/>
        <v>0.21906971229845085</v>
      </c>
      <c r="R487" s="12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8">
        <f t="shared" si="42"/>
        <v>41791.734247685185</v>
      </c>
      <c r="K488">
        <v>1399070239</v>
      </c>
      <c r="L488" s="8">
        <f t="shared" si="43"/>
        <v>41761.734247685185</v>
      </c>
      <c r="M488" t="b">
        <v>0</v>
      </c>
      <c r="N488">
        <v>1</v>
      </c>
      <c r="O488" t="b">
        <v>0</v>
      </c>
      <c r="P488" t="s">
        <v>8270</v>
      </c>
      <c r="Q488" s="11">
        <f t="shared" si="44"/>
        <v>9.0909090909090904E-5</v>
      </c>
      <c r="R488" s="12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8">
        <f t="shared" si="42"/>
        <v>42729.428171296291</v>
      </c>
      <c r="K489">
        <v>1477491394</v>
      </c>
      <c r="L489" s="8">
        <f t="shared" si="43"/>
        <v>42669.386504629627</v>
      </c>
      <c r="M489" t="b">
        <v>0</v>
      </c>
      <c r="N489">
        <v>0</v>
      </c>
      <c r="O489" t="b">
        <v>0</v>
      </c>
      <c r="P489" t="s">
        <v>8270</v>
      </c>
      <c r="Q489" s="11">
        <f t="shared" si="44"/>
        <v>0</v>
      </c>
      <c r="R489" s="12" t="e">
        <f t="shared" si="45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8">
        <f t="shared" si="42"/>
        <v>42743.84606481481</v>
      </c>
      <c r="K490">
        <v>1481332700</v>
      </c>
      <c r="L490" s="8">
        <f t="shared" si="43"/>
        <v>42713.84606481481</v>
      </c>
      <c r="M490" t="b">
        <v>0</v>
      </c>
      <c r="N490">
        <v>0</v>
      </c>
      <c r="O490" t="b">
        <v>0</v>
      </c>
      <c r="P490" t="s">
        <v>8270</v>
      </c>
      <c r="Q490" s="11">
        <f t="shared" si="44"/>
        <v>0</v>
      </c>
      <c r="R490" s="12" t="e">
        <f t="shared" si="45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8">
        <f t="shared" si="42"/>
        <v>40913.272916666661</v>
      </c>
      <c r="K491">
        <v>1323084816</v>
      </c>
      <c r="L491" s="8">
        <f t="shared" si="43"/>
        <v>40882.273333333331</v>
      </c>
      <c r="M491" t="b">
        <v>0</v>
      </c>
      <c r="N491">
        <v>3</v>
      </c>
      <c r="O491" t="b">
        <v>0</v>
      </c>
      <c r="P491" t="s">
        <v>8270</v>
      </c>
      <c r="Q491" s="11">
        <f t="shared" si="44"/>
        <v>2.8667813379201833E-3</v>
      </c>
      <c r="R491" s="12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8">
        <f t="shared" si="42"/>
        <v>41143.760243055556</v>
      </c>
      <c r="K492">
        <v>1343085285</v>
      </c>
      <c r="L492" s="8">
        <f t="shared" si="43"/>
        <v>41113.760243055556</v>
      </c>
      <c r="M492" t="b">
        <v>0</v>
      </c>
      <c r="N492">
        <v>0</v>
      </c>
      <c r="O492" t="b">
        <v>0</v>
      </c>
      <c r="P492" t="s">
        <v>8270</v>
      </c>
      <c r="Q492" s="11">
        <f t="shared" si="44"/>
        <v>0</v>
      </c>
      <c r="R492" s="12" t="e">
        <f t="shared" si="45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8">
        <f t="shared" si="42"/>
        <v>42396.774293981485</v>
      </c>
      <c r="K493">
        <v>1451345699</v>
      </c>
      <c r="L493" s="8">
        <f t="shared" si="43"/>
        <v>42366.774293981485</v>
      </c>
      <c r="M493" t="b">
        <v>0</v>
      </c>
      <c r="N493">
        <v>0</v>
      </c>
      <c r="O493" t="b">
        <v>0</v>
      </c>
      <c r="P493" t="s">
        <v>8270</v>
      </c>
      <c r="Q493" s="11">
        <f t="shared" si="44"/>
        <v>0</v>
      </c>
      <c r="R493" s="12" t="e">
        <f t="shared" si="45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8">
        <f t="shared" si="42"/>
        <v>42655.826736111114</v>
      </c>
      <c r="K494">
        <v>1471135830</v>
      </c>
      <c r="L494" s="8">
        <f t="shared" si="43"/>
        <v>42595.826736111114</v>
      </c>
      <c r="M494" t="b">
        <v>0</v>
      </c>
      <c r="N494">
        <v>0</v>
      </c>
      <c r="O494" t="b">
        <v>0</v>
      </c>
      <c r="P494" t="s">
        <v>8270</v>
      </c>
      <c r="Q494" s="11">
        <f t="shared" si="44"/>
        <v>0</v>
      </c>
      <c r="R494" s="12" t="e">
        <f t="shared" si="45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8">
        <f t="shared" si="42"/>
        <v>42144.517800925918</v>
      </c>
      <c r="K495">
        <v>1429550738</v>
      </c>
      <c r="L495" s="8">
        <f t="shared" si="43"/>
        <v>42114.517800925918</v>
      </c>
      <c r="M495" t="b">
        <v>0</v>
      </c>
      <c r="N495">
        <v>0</v>
      </c>
      <c r="O495" t="b">
        <v>0</v>
      </c>
      <c r="P495" t="s">
        <v>8270</v>
      </c>
      <c r="Q495" s="11">
        <f t="shared" si="44"/>
        <v>0</v>
      </c>
      <c r="R495" s="12" t="e">
        <f t="shared" si="45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8">
        <f t="shared" si="42"/>
        <v>41822.916666666664</v>
      </c>
      <c r="K496">
        <v>1402343765</v>
      </c>
      <c r="L496" s="8">
        <f t="shared" si="43"/>
        <v>41799.62228009259</v>
      </c>
      <c r="M496" t="b">
        <v>0</v>
      </c>
      <c r="N496">
        <v>3</v>
      </c>
      <c r="O496" t="b">
        <v>0</v>
      </c>
      <c r="P496" t="s">
        <v>8270</v>
      </c>
      <c r="Q496" s="11">
        <f t="shared" si="44"/>
        <v>1.5499999999999999E-3</v>
      </c>
      <c r="R496" s="12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8">
        <f t="shared" si="42"/>
        <v>42201.619270833333</v>
      </c>
      <c r="K497">
        <v>1434484305</v>
      </c>
      <c r="L497" s="8">
        <f t="shared" si="43"/>
        <v>42171.619270833333</v>
      </c>
      <c r="M497" t="b">
        <v>0</v>
      </c>
      <c r="N497">
        <v>0</v>
      </c>
      <c r="O497" t="b">
        <v>0</v>
      </c>
      <c r="P497" t="s">
        <v>8270</v>
      </c>
      <c r="Q497" s="11">
        <f t="shared" si="44"/>
        <v>0</v>
      </c>
      <c r="R497" s="12" t="e">
        <f t="shared" si="45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8">
        <f t="shared" si="42"/>
        <v>41680.723078703704</v>
      </c>
      <c r="K498">
        <v>1386886874</v>
      </c>
      <c r="L498" s="8">
        <f t="shared" si="43"/>
        <v>41620.723078703704</v>
      </c>
      <c r="M498" t="b">
        <v>0</v>
      </c>
      <c r="N498">
        <v>1</v>
      </c>
      <c r="O498" t="b">
        <v>0</v>
      </c>
      <c r="P498" t="s">
        <v>8270</v>
      </c>
      <c r="Q498" s="11">
        <f t="shared" si="44"/>
        <v>1.6666666666666667E-5</v>
      </c>
      <c r="R498" s="12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8">
        <f t="shared" si="42"/>
        <v>41997.999999999993</v>
      </c>
      <c r="K499">
        <v>1414889665</v>
      </c>
      <c r="L499" s="8">
        <f t="shared" si="43"/>
        <v>41944.829456018517</v>
      </c>
      <c r="M499" t="b">
        <v>0</v>
      </c>
      <c r="N499">
        <v>3</v>
      </c>
      <c r="O499" t="b">
        <v>0</v>
      </c>
      <c r="P499" t="s">
        <v>8270</v>
      </c>
      <c r="Q499" s="11">
        <f t="shared" si="44"/>
        <v>6.6964285714285711E-3</v>
      </c>
      <c r="R499" s="12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8">
        <f t="shared" si="42"/>
        <v>40900.553807870368</v>
      </c>
      <c r="K500">
        <v>1321035449</v>
      </c>
      <c r="L500" s="8">
        <f t="shared" si="43"/>
        <v>40858.553807870368</v>
      </c>
      <c r="M500" t="b">
        <v>0</v>
      </c>
      <c r="N500">
        <v>22</v>
      </c>
      <c r="O500" t="b">
        <v>0</v>
      </c>
      <c r="P500" t="s">
        <v>8270</v>
      </c>
      <c r="Q500" s="11">
        <f t="shared" si="44"/>
        <v>4.5985132395404561E-2</v>
      </c>
      <c r="R500" s="12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8">
        <f t="shared" si="42"/>
        <v>40098.665972222218</v>
      </c>
      <c r="K501">
        <v>1250630968</v>
      </c>
      <c r="L501" s="8">
        <f t="shared" si="43"/>
        <v>40043.687129629623</v>
      </c>
      <c r="M501" t="b">
        <v>0</v>
      </c>
      <c r="N501">
        <v>26</v>
      </c>
      <c r="O501" t="b">
        <v>0</v>
      </c>
      <c r="P501" t="s">
        <v>8270</v>
      </c>
      <c r="Q501" s="11">
        <f t="shared" si="44"/>
        <v>9.5500000000000002E-2</v>
      </c>
      <c r="R501" s="12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8">
        <f t="shared" si="42"/>
        <v>40306.719444444439</v>
      </c>
      <c r="K502">
        <v>1268255751</v>
      </c>
      <c r="L502" s="8">
        <f t="shared" si="43"/>
        <v>40247.677673611113</v>
      </c>
      <c r="M502" t="b">
        <v>0</v>
      </c>
      <c r="N502">
        <v>4</v>
      </c>
      <c r="O502" t="b">
        <v>0</v>
      </c>
      <c r="P502" t="s">
        <v>8270</v>
      </c>
      <c r="Q502" s="11">
        <f t="shared" si="44"/>
        <v>3.307692307692308E-2</v>
      </c>
      <c r="R502" s="12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8">
        <f t="shared" si="42"/>
        <v>40733.026053240741</v>
      </c>
      <c r="K503">
        <v>1307597851</v>
      </c>
      <c r="L503" s="8">
        <f t="shared" si="43"/>
        <v>40703.026053240741</v>
      </c>
      <c r="M503" t="b">
        <v>0</v>
      </c>
      <c r="N503">
        <v>0</v>
      </c>
      <c r="O503" t="b">
        <v>0</v>
      </c>
      <c r="P503" t="s">
        <v>8270</v>
      </c>
      <c r="Q503" s="11">
        <f t="shared" si="44"/>
        <v>0</v>
      </c>
      <c r="R503" s="12" t="e">
        <f t="shared" si="45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8">
        <f t="shared" si="42"/>
        <v>40986.303530092591</v>
      </c>
      <c r="K504">
        <v>1329484625</v>
      </c>
      <c r="L504" s="8">
        <f t="shared" si="43"/>
        <v>40956.345196759255</v>
      </c>
      <c r="M504" t="b">
        <v>0</v>
      </c>
      <c r="N504">
        <v>4</v>
      </c>
      <c r="O504" t="b">
        <v>0</v>
      </c>
      <c r="P504" t="s">
        <v>8270</v>
      </c>
      <c r="Q504" s="11">
        <f t="shared" si="44"/>
        <v>1.15E-2</v>
      </c>
      <c r="R504" s="12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8">
        <f t="shared" si="42"/>
        <v>42021.318321759252</v>
      </c>
      <c r="K505">
        <v>1418906303</v>
      </c>
      <c r="L505" s="8">
        <f t="shared" si="43"/>
        <v>41991.318321759252</v>
      </c>
      <c r="M505" t="b">
        <v>0</v>
      </c>
      <c r="N505">
        <v>9</v>
      </c>
      <c r="O505" t="b">
        <v>0</v>
      </c>
      <c r="P505" t="s">
        <v>8270</v>
      </c>
      <c r="Q505" s="11">
        <f t="shared" si="44"/>
        <v>1.7538461538461537E-2</v>
      </c>
      <c r="R505" s="12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8">
        <f t="shared" si="42"/>
        <v>41009.73364583333</v>
      </c>
      <c r="K506">
        <v>1328916987</v>
      </c>
      <c r="L506" s="8">
        <f t="shared" si="43"/>
        <v>40949.775312499994</v>
      </c>
      <c r="M506" t="b">
        <v>0</v>
      </c>
      <c r="N506">
        <v>5</v>
      </c>
      <c r="O506" t="b">
        <v>0</v>
      </c>
      <c r="P506" t="s">
        <v>8270</v>
      </c>
      <c r="Q506" s="11">
        <f t="shared" si="44"/>
        <v>1.3673469387755101E-2</v>
      </c>
      <c r="R506" s="12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8">
        <f t="shared" si="42"/>
        <v>42362.889884259253</v>
      </c>
      <c r="K507">
        <v>1447122086</v>
      </c>
      <c r="L507" s="8">
        <f t="shared" si="43"/>
        <v>42317.889884259253</v>
      </c>
      <c r="M507" t="b">
        <v>0</v>
      </c>
      <c r="N507">
        <v>14</v>
      </c>
      <c r="O507" t="b">
        <v>0</v>
      </c>
      <c r="P507" t="s">
        <v>8270</v>
      </c>
      <c r="Q507" s="11">
        <f t="shared" si="44"/>
        <v>4.3333333333333331E-3</v>
      </c>
      <c r="R507" s="12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8">
        <f t="shared" si="42"/>
        <v>41496.343981481477</v>
      </c>
      <c r="K508">
        <v>1373548520</v>
      </c>
      <c r="L508" s="8">
        <f t="shared" si="43"/>
        <v>41466.343981481477</v>
      </c>
      <c r="M508" t="b">
        <v>0</v>
      </c>
      <c r="N508">
        <v>1</v>
      </c>
      <c r="O508" t="b">
        <v>0</v>
      </c>
      <c r="P508" t="s">
        <v>8270</v>
      </c>
      <c r="Q508" s="11">
        <f t="shared" si="44"/>
        <v>1.25E-3</v>
      </c>
      <c r="R508" s="12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8">
        <f t="shared" si="42"/>
        <v>41201.750659722216</v>
      </c>
      <c r="K509">
        <v>1346799657</v>
      </c>
      <c r="L509" s="8">
        <f t="shared" si="43"/>
        <v>41156.750659722216</v>
      </c>
      <c r="M509" t="b">
        <v>0</v>
      </c>
      <c r="N509">
        <v>10</v>
      </c>
      <c r="O509" t="b">
        <v>0</v>
      </c>
      <c r="P509" t="s">
        <v>8270</v>
      </c>
      <c r="Q509" s="11">
        <f t="shared" si="44"/>
        <v>3.2000000000000001E-2</v>
      </c>
      <c r="R509" s="12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8">
        <f t="shared" si="42"/>
        <v>41054.384722222218</v>
      </c>
      <c r="K510">
        <v>1332808501</v>
      </c>
      <c r="L510" s="8">
        <f t="shared" si="43"/>
        <v>40994.815983796296</v>
      </c>
      <c r="M510" t="b">
        <v>0</v>
      </c>
      <c r="N510">
        <v>3</v>
      </c>
      <c r="O510" t="b">
        <v>0</v>
      </c>
      <c r="P510" t="s">
        <v>8270</v>
      </c>
      <c r="Q510" s="11">
        <f t="shared" si="44"/>
        <v>8.0000000000000002E-3</v>
      </c>
      <c r="R510" s="12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8">
        <f t="shared" si="42"/>
        <v>42183.423263888886</v>
      </c>
      <c r="K511">
        <v>1432912170</v>
      </c>
      <c r="L511" s="8">
        <f t="shared" si="43"/>
        <v>42153.423263888886</v>
      </c>
      <c r="M511" t="b">
        <v>0</v>
      </c>
      <c r="N511">
        <v>1</v>
      </c>
      <c r="O511" t="b">
        <v>0</v>
      </c>
      <c r="P511" t="s">
        <v>8270</v>
      </c>
      <c r="Q511" s="11">
        <f t="shared" si="44"/>
        <v>2E-3</v>
      </c>
      <c r="R511" s="12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8">
        <f t="shared" si="42"/>
        <v>42429.968043981477</v>
      </c>
      <c r="K512">
        <v>1454213639</v>
      </c>
      <c r="L512" s="8">
        <f t="shared" si="43"/>
        <v>42399.968043981477</v>
      </c>
      <c r="M512" t="b">
        <v>0</v>
      </c>
      <c r="N512">
        <v>0</v>
      </c>
      <c r="O512" t="b">
        <v>0</v>
      </c>
      <c r="P512" t="s">
        <v>8270</v>
      </c>
      <c r="Q512" s="11">
        <f t="shared" si="44"/>
        <v>0</v>
      </c>
      <c r="R512" s="12" t="e">
        <f t="shared" si="45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8">
        <f t="shared" si="42"/>
        <v>41370.053032407406</v>
      </c>
      <c r="K513">
        <v>1362640582</v>
      </c>
      <c r="L513" s="8">
        <f t="shared" si="43"/>
        <v>41340.09469907407</v>
      </c>
      <c r="M513" t="b">
        <v>0</v>
      </c>
      <c r="N513">
        <v>5</v>
      </c>
      <c r="O513" t="b">
        <v>0</v>
      </c>
      <c r="P513" t="s">
        <v>8270</v>
      </c>
      <c r="Q513" s="11">
        <f t="shared" si="44"/>
        <v>0.03</v>
      </c>
      <c r="R513" s="12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8">
        <f t="shared" si="42"/>
        <v>42694.575543981475</v>
      </c>
      <c r="K514">
        <v>1475776127</v>
      </c>
      <c r="L514" s="8">
        <f t="shared" si="43"/>
        <v>42649.533877314818</v>
      </c>
      <c r="M514" t="b">
        <v>0</v>
      </c>
      <c r="N514">
        <v>2</v>
      </c>
      <c r="O514" t="b">
        <v>0</v>
      </c>
      <c r="P514" t="s">
        <v>8270</v>
      </c>
      <c r="Q514" s="11">
        <f t="shared" si="44"/>
        <v>1.3749999999999999E-3</v>
      </c>
      <c r="R514" s="12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8">
        <f t="shared" ref="J515:J578" si="48">(((I515/60)/60)/24)+DATE(1970,1,1)+(-5/24)</f>
        <v>42597.083333333336</v>
      </c>
      <c r="K515">
        <v>1467387705</v>
      </c>
      <c r="L515" s="8">
        <f t="shared" ref="L515:L578" si="49">(((K515/60)/60)/24)+DATE(1970,1,1)+(-5/24)</f>
        <v>42552.445659722223</v>
      </c>
      <c r="M515" t="b">
        <v>0</v>
      </c>
      <c r="N515">
        <v>68</v>
      </c>
      <c r="O515" t="b">
        <v>0</v>
      </c>
      <c r="P515" t="s">
        <v>8270</v>
      </c>
      <c r="Q515" s="11">
        <f t="shared" ref="Q515:Q578" si="50">E515/D515</f>
        <v>0.13924</v>
      </c>
      <c r="R515" s="12">
        <f t="shared" ref="R515:R578" si="51">E515/N515</f>
        <v>102.38235294117646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animation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8">
        <f t="shared" si="48"/>
        <v>41860.405636574069</v>
      </c>
      <c r="K516">
        <v>1405003447</v>
      </c>
      <c r="L516" s="8">
        <f t="shared" si="49"/>
        <v>41830.405636574069</v>
      </c>
      <c r="M516" t="b">
        <v>0</v>
      </c>
      <c r="N516">
        <v>3</v>
      </c>
      <c r="O516" t="b">
        <v>0</v>
      </c>
      <c r="P516" t="s">
        <v>8270</v>
      </c>
      <c r="Q516" s="11">
        <f t="shared" si="50"/>
        <v>3.3333333333333333E-2</v>
      </c>
      <c r="R516" s="12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8">
        <f t="shared" si="48"/>
        <v>42367.282418981478</v>
      </c>
      <c r="K517">
        <v>1447933601</v>
      </c>
      <c r="L517" s="8">
        <f t="shared" si="49"/>
        <v>42327.282418981478</v>
      </c>
      <c r="M517" t="b">
        <v>0</v>
      </c>
      <c r="N517">
        <v>34</v>
      </c>
      <c r="O517" t="b">
        <v>0</v>
      </c>
      <c r="P517" t="s">
        <v>8270</v>
      </c>
      <c r="Q517" s="11">
        <f t="shared" si="50"/>
        <v>0.25413402061855672</v>
      </c>
      <c r="R517" s="12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8">
        <f t="shared" si="48"/>
        <v>42151.570370370369</v>
      </c>
      <c r="K518">
        <v>1427568080</v>
      </c>
      <c r="L518" s="8">
        <f t="shared" si="49"/>
        <v>42091.570370370369</v>
      </c>
      <c r="M518" t="b">
        <v>0</v>
      </c>
      <c r="N518">
        <v>0</v>
      </c>
      <c r="O518" t="b">
        <v>0</v>
      </c>
      <c r="P518" t="s">
        <v>8270</v>
      </c>
      <c r="Q518" s="11">
        <f t="shared" si="50"/>
        <v>0</v>
      </c>
      <c r="R518" s="12" t="e">
        <f t="shared" si="51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8">
        <f t="shared" si="48"/>
        <v>42768.406956018516</v>
      </c>
      <c r="K519">
        <v>1483454761</v>
      </c>
      <c r="L519" s="8">
        <f t="shared" si="49"/>
        <v>42738.406956018516</v>
      </c>
      <c r="M519" t="b">
        <v>0</v>
      </c>
      <c r="N519">
        <v>3</v>
      </c>
      <c r="O519" t="b">
        <v>0</v>
      </c>
      <c r="P519" t="s">
        <v>8270</v>
      </c>
      <c r="Q519" s="11">
        <f t="shared" si="50"/>
        <v>1.3666666666666667E-2</v>
      </c>
      <c r="R519" s="12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8">
        <f t="shared" si="48"/>
        <v>42253.406944444439</v>
      </c>
      <c r="K520">
        <v>1438958824</v>
      </c>
      <c r="L520" s="8">
        <f t="shared" si="49"/>
        <v>42223.407685185179</v>
      </c>
      <c r="M520" t="b">
        <v>0</v>
      </c>
      <c r="N520">
        <v>0</v>
      </c>
      <c r="O520" t="b">
        <v>0</v>
      </c>
      <c r="P520" t="s">
        <v>8270</v>
      </c>
      <c r="Q520" s="11">
        <f t="shared" si="50"/>
        <v>0</v>
      </c>
      <c r="R520" s="12" t="e">
        <f t="shared" si="51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8">
        <f t="shared" si="48"/>
        <v>41248.183113425926</v>
      </c>
      <c r="K521">
        <v>1352107421</v>
      </c>
      <c r="L521" s="8">
        <f t="shared" si="49"/>
        <v>41218.183113425926</v>
      </c>
      <c r="M521" t="b">
        <v>0</v>
      </c>
      <c r="N521">
        <v>70</v>
      </c>
      <c r="O521" t="b">
        <v>0</v>
      </c>
      <c r="P521" t="s">
        <v>8270</v>
      </c>
      <c r="Q521" s="11">
        <f t="shared" si="50"/>
        <v>0.22881426547787684</v>
      </c>
      <c r="R521" s="12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8">
        <f t="shared" si="48"/>
        <v>42348.493761574071</v>
      </c>
      <c r="K522">
        <v>1447174261</v>
      </c>
      <c r="L522" s="8">
        <f t="shared" si="49"/>
        <v>42318.493761574071</v>
      </c>
      <c r="M522" t="b">
        <v>0</v>
      </c>
      <c r="N522">
        <v>34</v>
      </c>
      <c r="O522" t="b">
        <v>1</v>
      </c>
      <c r="P522" t="s">
        <v>8271</v>
      </c>
      <c r="Q522" s="11">
        <f t="shared" si="50"/>
        <v>1.0209999999999999</v>
      </c>
      <c r="R522" s="12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8">
        <f t="shared" si="48"/>
        <v>42674.999305555553</v>
      </c>
      <c r="K523">
        <v>1475460819</v>
      </c>
      <c r="L523" s="8">
        <f t="shared" si="49"/>
        <v>42645.884479166663</v>
      </c>
      <c r="M523" t="b">
        <v>0</v>
      </c>
      <c r="N523">
        <v>56</v>
      </c>
      <c r="O523" t="b">
        <v>1</v>
      </c>
      <c r="P523" t="s">
        <v>8271</v>
      </c>
      <c r="Q523" s="11">
        <f t="shared" si="50"/>
        <v>1.0464</v>
      </c>
      <c r="R523" s="12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8">
        <f t="shared" si="48"/>
        <v>42449.790798611109</v>
      </c>
      <c r="K524">
        <v>1456793925</v>
      </c>
      <c r="L524" s="8">
        <f t="shared" si="49"/>
        <v>42429.832465277774</v>
      </c>
      <c r="M524" t="b">
        <v>0</v>
      </c>
      <c r="N524">
        <v>31</v>
      </c>
      <c r="O524" t="b">
        <v>1</v>
      </c>
      <c r="P524" t="s">
        <v>8271</v>
      </c>
      <c r="Q524" s="11">
        <f t="shared" si="50"/>
        <v>1.1466666666666667</v>
      </c>
      <c r="R524" s="12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8">
        <f t="shared" si="48"/>
        <v>42267.924490740734</v>
      </c>
      <c r="K525">
        <v>1440213076</v>
      </c>
      <c r="L525" s="8">
        <f t="shared" si="49"/>
        <v>42237.924490740734</v>
      </c>
      <c r="M525" t="b">
        <v>0</v>
      </c>
      <c r="N525">
        <v>84</v>
      </c>
      <c r="O525" t="b">
        <v>1</v>
      </c>
      <c r="P525" t="s">
        <v>8271</v>
      </c>
      <c r="Q525" s="11">
        <f t="shared" si="50"/>
        <v>1.206</v>
      </c>
      <c r="R525" s="12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8">
        <f t="shared" si="48"/>
        <v>42522.508900462963</v>
      </c>
      <c r="K526">
        <v>1462209169</v>
      </c>
      <c r="L526" s="8">
        <f t="shared" si="49"/>
        <v>42492.508900462963</v>
      </c>
      <c r="M526" t="b">
        <v>0</v>
      </c>
      <c r="N526">
        <v>130</v>
      </c>
      <c r="O526" t="b">
        <v>1</v>
      </c>
      <c r="P526" t="s">
        <v>8271</v>
      </c>
      <c r="Q526" s="11">
        <f t="shared" si="50"/>
        <v>1.0867285714285715</v>
      </c>
      <c r="R526" s="12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8">
        <f t="shared" si="48"/>
        <v>41895.192604166667</v>
      </c>
      <c r="K527">
        <v>1406713041</v>
      </c>
      <c r="L527" s="8">
        <f t="shared" si="49"/>
        <v>41850.192604166667</v>
      </c>
      <c r="M527" t="b">
        <v>0</v>
      </c>
      <c r="N527">
        <v>12</v>
      </c>
      <c r="O527" t="b">
        <v>1</v>
      </c>
      <c r="P527" t="s">
        <v>8271</v>
      </c>
      <c r="Q527" s="11">
        <f t="shared" si="50"/>
        <v>1</v>
      </c>
      <c r="R527" s="12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8">
        <f t="shared" si="48"/>
        <v>42223.499999999993</v>
      </c>
      <c r="K528">
        <v>1436278344</v>
      </c>
      <c r="L528" s="8">
        <f t="shared" si="49"/>
        <v>42192.383611111109</v>
      </c>
      <c r="M528" t="b">
        <v>0</v>
      </c>
      <c r="N528">
        <v>23</v>
      </c>
      <c r="O528" t="b">
        <v>1</v>
      </c>
      <c r="P528" t="s">
        <v>8271</v>
      </c>
      <c r="Q528" s="11">
        <f t="shared" si="50"/>
        <v>1.1399999999999999</v>
      </c>
      <c r="R528" s="12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8">
        <f t="shared" si="48"/>
        <v>42783.461805555555</v>
      </c>
      <c r="K529">
        <v>1484715366</v>
      </c>
      <c r="L529" s="8">
        <f t="shared" si="49"/>
        <v>42752.997291666667</v>
      </c>
      <c r="M529" t="b">
        <v>0</v>
      </c>
      <c r="N529">
        <v>158</v>
      </c>
      <c r="O529" t="b">
        <v>1</v>
      </c>
      <c r="P529" t="s">
        <v>8271</v>
      </c>
      <c r="Q529" s="11">
        <f t="shared" si="50"/>
        <v>1.0085</v>
      </c>
      <c r="R529" s="12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8">
        <f t="shared" si="48"/>
        <v>42176.680555555555</v>
      </c>
      <c r="K530">
        <v>1433109907</v>
      </c>
      <c r="L530" s="8">
        <f t="shared" si="49"/>
        <v>42155.71188657407</v>
      </c>
      <c r="M530" t="b">
        <v>0</v>
      </c>
      <c r="N530">
        <v>30</v>
      </c>
      <c r="O530" t="b">
        <v>1</v>
      </c>
      <c r="P530" t="s">
        <v>8271</v>
      </c>
      <c r="Q530" s="11">
        <f t="shared" si="50"/>
        <v>1.1565217391304348</v>
      </c>
      <c r="R530" s="12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8">
        <f t="shared" si="48"/>
        <v>42745.999999999993</v>
      </c>
      <c r="K531">
        <v>1482281094</v>
      </c>
      <c r="L531" s="8">
        <f t="shared" si="49"/>
        <v>42724.822847222218</v>
      </c>
      <c r="M531" t="b">
        <v>0</v>
      </c>
      <c r="N531">
        <v>18</v>
      </c>
      <c r="O531" t="b">
        <v>1</v>
      </c>
      <c r="P531" t="s">
        <v>8271</v>
      </c>
      <c r="Q531" s="11">
        <f t="shared" si="50"/>
        <v>1.3041666666666667</v>
      </c>
      <c r="R531" s="12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8">
        <f t="shared" si="48"/>
        <v>42178.874999999993</v>
      </c>
      <c r="K532">
        <v>1433254268</v>
      </c>
      <c r="L532" s="8">
        <f t="shared" si="49"/>
        <v>42157.382731481477</v>
      </c>
      <c r="M532" t="b">
        <v>0</v>
      </c>
      <c r="N532">
        <v>29</v>
      </c>
      <c r="O532" t="b">
        <v>1</v>
      </c>
      <c r="P532" t="s">
        <v>8271</v>
      </c>
      <c r="Q532" s="11">
        <f t="shared" si="50"/>
        <v>1.0778267254038179</v>
      </c>
      <c r="R532" s="12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8">
        <f t="shared" si="48"/>
        <v>42721.082638888889</v>
      </c>
      <c r="K533">
        <v>1478050429</v>
      </c>
      <c r="L533" s="8">
        <f t="shared" si="49"/>
        <v>42675.856817129628</v>
      </c>
      <c r="M533" t="b">
        <v>0</v>
      </c>
      <c r="N533">
        <v>31</v>
      </c>
      <c r="O533" t="b">
        <v>1</v>
      </c>
      <c r="P533" t="s">
        <v>8271</v>
      </c>
      <c r="Q533" s="11">
        <f t="shared" si="50"/>
        <v>1</v>
      </c>
      <c r="R533" s="12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8">
        <f t="shared" si="48"/>
        <v>42502.798703703702</v>
      </c>
      <c r="K534">
        <v>1460506208</v>
      </c>
      <c r="L534" s="8">
        <f t="shared" si="49"/>
        <v>42472.798703703702</v>
      </c>
      <c r="M534" t="b">
        <v>0</v>
      </c>
      <c r="N534">
        <v>173</v>
      </c>
      <c r="O534" t="b">
        <v>1</v>
      </c>
      <c r="P534" t="s">
        <v>8271</v>
      </c>
      <c r="Q534" s="11">
        <f t="shared" si="50"/>
        <v>1.2324999999999999</v>
      </c>
      <c r="R534" s="12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8">
        <f t="shared" si="48"/>
        <v>42506.226446759254</v>
      </c>
      <c r="K535">
        <v>1461320765</v>
      </c>
      <c r="L535" s="8">
        <f t="shared" si="49"/>
        <v>42482.226446759254</v>
      </c>
      <c r="M535" t="b">
        <v>0</v>
      </c>
      <c r="N535">
        <v>17</v>
      </c>
      <c r="O535" t="b">
        <v>1</v>
      </c>
      <c r="P535" t="s">
        <v>8271</v>
      </c>
      <c r="Q535" s="11">
        <f t="shared" si="50"/>
        <v>1.002</v>
      </c>
      <c r="R535" s="12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8">
        <f t="shared" si="48"/>
        <v>42309.749999999993</v>
      </c>
      <c r="K536">
        <v>1443036470</v>
      </c>
      <c r="L536" s="8">
        <f t="shared" si="49"/>
        <v>42270.602662037032</v>
      </c>
      <c r="M536" t="b">
        <v>0</v>
      </c>
      <c r="N536">
        <v>48</v>
      </c>
      <c r="O536" t="b">
        <v>1</v>
      </c>
      <c r="P536" t="s">
        <v>8271</v>
      </c>
      <c r="Q536" s="11">
        <f t="shared" si="50"/>
        <v>1.0466666666666666</v>
      </c>
      <c r="R536" s="12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8">
        <f t="shared" si="48"/>
        <v>42741.336863425917</v>
      </c>
      <c r="K537">
        <v>1481115905</v>
      </c>
      <c r="L537" s="8">
        <f t="shared" si="49"/>
        <v>42711.336863425917</v>
      </c>
      <c r="M537" t="b">
        <v>0</v>
      </c>
      <c r="N537">
        <v>59</v>
      </c>
      <c r="O537" t="b">
        <v>1</v>
      </c>
      <c r="P537" t="s">
        <v>8271</v>
      </c>
      <c r="Q537" s="11">
        <f t="shared" si="50"/>
        <v>1.0249999999999999</v>
      </c>
      <c r="R537" s="12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8">
        <f t="shared" si="48"/>
        <v>42219.541666666664</v>
      </c>
      <c r="K538">
        <v>1435133807</v>
      </c>
      <c r="L538" s="8">
        <f t="shared" si="49"/>
        <v>42179.136655092596</v>
      </c>
      <c r="M538" t="b">
        <v>0</v>
      </c>
      <c r="N538">
        <v>39</v>
      </c>
      <c r="O538" t="b">
        <v>1</v>
      </c>
      <c r="P538" t="s">
        <v>8271</v>
      </c>
      <c r="Q538" s="11">
        <f t="shared" si="50"/>
        <v>1.1825757575757576</v>
      </c>
      <c r="R538" s="12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8">
        <f t="shared" si="48"/>
        <v>42312.601747685178</v>
      </c>
      <c r="K539">
        <v>1444069591</v>
      </c>
      <c r="L539" s="8">
        <f t="shared" si="49"/>
        <v>42282.560081018521</v>
      </c>
      <c r="M539" t="b">
        <v>0</v>
      </c>
      <c r="N539">
        <v>59</v>
      </c>
      <c r="O539" t="b">
        <v>1</v>
      </c>
      <c r="P539" t="s">
        <v>8271</v>
      </c>
      <c r="Q539" s="11">
        <f t="shared" si="50"/>
        <v>1.2050000000000001</v>
      </c>
      <c r="R539" s="12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8">
        <f t="shared" si="48"/>
        <v>42503.586377314808</v>
      </c>
      <c r="K540">
        <v>1460574263</v>
      </c>
      <c r="L540" s="8">
        <f t="shared" si="49"/>
        <v>42473.586377314808</v>
      </c>
      <c r="M540" t="b">
        <v>0</v>
      </c>
      <c r="N540">
        <v>60</v>
      </c>
      <c r="O540" t="b">
        <v>1</v>
      </c>
      <c r="P540" t="s">
        <v>8271</v>
      </c>
      <c r="Q540" s="11">
        <f t="shared" si="50"/>
        <v>3.0242</v>
      </c>
      <c r="R540" s="12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8">
        <f t="shared" si="48"/>
        <v>42555.841516203705</v>
      </c>
      <c r="K541">
        <v>1465866707</v>
      </c>
      <c r="L541" s="8">
        <f t="shared" si="49"/>
        <v>42534.841516203705</v>
      </c>
      <c r="M541" t="b">
        <v>0</v>
      </c>
      <c r="N541">
        <v>20</v>
      </c>
      <c r="O541" t="b">
        <v>1</v>
      </c>
      <c r="P541" t="s">
        <v>8271</v>
      </c>
      <c r="Q541" s="11">
        <f t="shared" si="50"/>
        <v>1.00644</v>
      </c>
      <c r="R541" s="12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8">
        <f t="shared" si="48"/>
        <v>42039.608865740738</v>
      </c>
      <c r="K542">
        <v>1420486606</v>
      </c>
      <c r="L542" s="8">
        <f t="shared" si="49"/>
        <v>42009.608865740738</v>
      </c>
      <c r="M542" t="b">
        <v>0</v>
      </c>
      <c r="N542">
        <v>1</v>
      </c>
      <c r="O542" t="b">
        <v>0</v>
      </c>
      <c r="P542" t="s">
        <v>8272</v>
      </c>
      <c r="Q542" s="11">
        <f t="shared" si="50"/>
        <v>6.666666666666667E-5</v>
      </c>
      <c r="R542" s="12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8">
        <f t="shared" si="48"/>
        <v>42305.838356481479</v>
      </c>
      <c r="K543">
        <v>1443488834</v>
      </c>
      <c r="L543" s="8">
        <f t="shared" si="49"/>
        <v>42275.838356481479</v>
      </c>
      <c r="M543" t="b">
        <v>0</v>
      </c>
      <c r="N543">
        <v>1</v>
      </c>
      <c r="O543" t="b">
        <v>0</v>
      </c>
      <c r="P543" t="s">
        <v>8272</v>
      </c>
      <c r="Q543" s="11">
        <f t="shared" si="50"/>
        <v>5.5555555555555558E-3</v>
      </c>
      <c r="R543" s="12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8">
        <f t="shared" si="48"/>
        <v>42493.487453703703</v>
      </c>
      <c r="K544">
        <v>1457113316</v>
      </c>
      <c r="L544" s="8">
        <f t="shared" si="49"/>
        <v>42433.529120370367</v>
      </c>
      <c r="M544" t="b">
        <v>0</v>
      </c>
      <c r="N544">
        <v>1</v>
      </c>
      <c r="O544" t="b">
        <v>0</v>
      </c>
      <c r="P544" t="s">
        <v>8272</v>
      </c>
      <c r="Q544" s="11">
        <f t="shared" si="50"/>
        <v>3.9999999999999998E-6</v>
      </c>
      <c r="R544" s="12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8">
        <f t="shared" si="48"/>
        <v>41943.88381944444</v>
      </c>
      <c r="K545">
        <v>1412215962</v>
      </c>
      <c r="L545" s="8">
        <f t="shared" si="49"/>
        <v>41913.88381944444</v>
      </c>
      <c r="M545" t="b">
        <v>0</v>
      </c>
      <c r="N545">
        <v>2</v>
      </c>
      <c r="O545" t="b">
        <v>0</v>
      </c>
      <c r="P545" t="s">
        <v>8272</v>
      </c>
      <c r="Q545" s="11">
        <f t="shared" si="50"/>
        <v>3.1818181818181819E-3</v>
      </c>
      <c r="R545" s="12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8">
        <f t="shared" si="48"/>
        <v>42555.448611111111</v>
      </c>
      <c r="K546">
        <v>1465055160</v>
      </c>
      <c r="L546" s="8">
        <f t="shared" si="49"/>
        <v>42525.448611111111</v>
      </c>
      <c r="M546" t="b">
        <v>0</v>
      </c>
      <c r="N546">
        <v>2</v>
      </c>
      <c r="O546" t="b">
        <v>0</v>
      </c>
      <c r="P546" t="s">
        <v>8272</v>
      </c>
      <c r="Q546" s="11">
        <f t="shared" si="50"/>
        <v>1.2E-2</v>
      </c>
      <c r="R546" s="12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8">
        <f t="shared" si="48"/>
        <v>42323.425798611112</v>
      </c>
      <c r="K547">
        <v>1444140789</v>
      </c>
      <c r="L547" s="8">
        <f t="shared" si="49"/>
        <v>42283.38413194444</v>
      </c>
      <c r="M547" t="b">
        <v>0</v>
      </c>
      <c r="N547">
        <v>34</v>
      </c>
      <c r="O547" t="b">
        <v>0</v>
      </c>
      <c r="P547" t="s">
        <v>8272</v>
      </c>
      <c r="Q547" s="11">
        <f t="shared" si="50"/>
        <v>0.27383999999999997</v>
      </c>
      <c r="R547" s="12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8">
        <f t="shared" si="48"/>
        <v>42294.459664351853</v>
      </c>
      <c r="K548">
        <v>1441209715</v>
      </c>
      <c r="L548" s="8">
        <f t="shared" si="49"/>
        <v>42249.459664351853</v>
      </c>
      <c r="M548" t="b">
        <v>0</v>
      </c>
      <c r="N548">
        <v>2</v>
      </c>
      <c r="O548" t="b">
        <v>0</v>
      </c>
      <c r="P548" t="s">
        <v>8272</v>
      </c>
      <c r="Q548" s="11">
        <f t="shared" si="50"/>
        <v>8.6666666666666663E-4</v>
      </c>
      <c r="R548" s="12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8">
        <f t="shared" si="48"/>
        <v>42410.488009259258</v>
      </c>
      <c r="K549">
        <v>1452530564</v>
      </c>
      <c r="L549" s="8">
        <f t="shared" si="49"/>
        <v>42380.488009259258</v>
      </c>
      <c r="M549" t="b">
        <v>0</v>
      </c>
      <c r="N549">
        <v>0</v>
      </c>
      <c r="O549" t="b">
        <v>0</v>
      </c>
      <c r="P549" t="s">
        <v>8272</v>
      </c>
      <c r="Q549" s="11">
        <f t="shared" si="50"/>
        <v>0</v>
      </c>
      <c r="R549" s="12" t="e">
        <f t="shared" si="51"/>
        <v>#DIV/0!</v>
      </c>
      <c r="S549" t="str">
        <f t="shared" si="52"/>
        <v>technology</v>
      </c>
      <c r="T549" t="str">
        <f t="shared" si="53"/>
        <v>web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8">
        <f t="shared" si="48"/>
        <v>42306.695</v>
      </c>
      <c r="K550">
        <v>1443562848</v>
      </c>
      <c r="L550" s="8">
        <f t="shared" si="49"/>
        <v>42276.695</v>
      </c>
      <c r="M550" t="b">
        <v>0</v>
      </c>
      <c r="N550">
        <v>1</v>
      </c>
      <c r="O550" t="b">
        <v>0</v>
      </c>
      <c r="P550" t="s">
        <v>8272</v>
      </c>
      <c r="Q550" s="11">
        <f t="shared" si="50"/>
        <v>8.9999999999999998E-4</v>
      </c>
      <c r="R550" s="12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8">
        <f t="shared" si="48"/>
        <v>42193.428495370368</v>
      </c>
      <c r="K551">
        <v>1433776622</v>
      </c>
      <c r="L551" s="8">
        <f t="shared" si="49"/>
        <v>42163.428495370368</v>
      </c>
      <c r="M551" t="b">
        <v>0</v>
      </c>
      <c r="N551">
        <v>8</v>
      </c>
      <c r="O551" t="b">
        <v>0</v>
      </c>
      <c r="P551" t="s">
        <v>8272</v>
      </c>
      <c r="Q551" s="11">
        <f t="shared" si="50"/>
        <v>2.7199999999999998E-2</v>
      </c>
      <c r="R551" s="12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8">
        <f t="shared" si="48"/>
        <v>42765.999999999993</v>
      </c>
      <c r="K552">
        <v>1484756245</v>
      </c>
      <c r="L552" s="8">
        <f t="shared" si="49"/>
        <v>42753.47042824074</v>
      </c>
      <c r="M552" t="b">
        <v>0</v>
      </c>
      <c r="N552">
        <v>4</v>
      </c>
      <c r="O552" t="b">
        <v>0</v>
      </c>
      <c r="P552" t="s">
        <v>8272</v>
      </c>
      <c r="Q552" s="11">
        <f t="shared" si="50"/>
        <v>7.0000000000000001E-3</v>
      </c>
      <c r="R552" s="12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8">
        <f t="shared" si="48"/>
        <v>42217.536805555552</v>
      </c>
      <c r="K553">
        <v>1434609424</v>
      </c>
      <c r="L553" s="8">
        <f t="shared" si="49"/>
        <v>42173.067407407405</v>
      </c>
      <c r="M553" t="b">
        <v>0</v>
      </c>
      <c r="N553">
        <v>28</v>
      </c>
      <c r="O553" t="b">
        <v>0</v>
      </c>
      <c r="P553" t="s">
        <v>8272</v>
      </c>
      <c r="Q553" s="11">
        <f t="shared" si="50"/>
        <v>5.0413333333333331E-2</v>
      </c>
      <c r="R553" s="12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8">
        <f t="shared" si="48"/>
        <v>42378.408518518518</v>
      </c>
      <c r="K554">
        <v>1447166896</v>
      </c>
      <c r="L554" s="8">
        <f t="shared" si="49"/>
        <v>42318.408518518518</v>
      </c>
      <c r="M554" t="b">
        <v>0</v>
      </c>
      <c r="N554">
        <v>0</v>
      </c>
      <c r="O554" t="b">
        <v>0</v>
      </c>
      <c r="P554" t="s">
        <v>8272</v>
      </c>
      <c r="Q554" s="11">
        <f t="shared" si="50"/>
        <v>0</v>
      </c>
      <c r="R554" s="12" t="e">
        <f t="shared" si="51"/>
        <v>#DIV/0!</v>
      </c>
      <c r="S554" t="str">
        <f t="shared" si="52"/>
        <v>technology</v>
      </c>
      <c r="T554" t="str">
        <f t="shared" si="53"/>
        <v>web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8">
        <f t="shared" si="48"/>
        <v>41957.553136574068</v>
      </c>
      <c r="K555">
        <v>1413393391</v>
      </c>
      <c r="L555" s="8">
        <f t="shared" si="49"/>
        <v>41927.511469907404</v>
      </c>
      <c r="M555" t="b">
        <v>0</v>
      </c>
      <c r="N555">
        <v>6</v>
      </c>
      <c r="O555" t="b">
        <v>0</v>
      </c>
      <c r="P555" t="s">
        <v>8272</v>
      </c>
      <c r="Q555" s="11">
        <f t="shared" si="50"/>
        <v>4.9199999999999999E-3</v>
      </c>
      <c r="R555" s="12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8">
        <f t="shared" si="48"/>
        <v>41931.476527777777</v>
      </c>
      <c r="K556">
        <v>1411143972</v>
      </c>
      <c r="L556" s="8">
        <f t="shared" si="49"/>
        <v>41901.476527777777</v>
      </c>
      <c r="M556" t="b">
        <v>0</v>
      </c>
      <c r="N556">
        <v>22</v>
      </c>
      <c r="O556" t="b">
        <v>0</v>
      </c>
      <c r="P556" t="s">
        <v>8272</v>
      </c>
      <c r="Q556" s="11">
        <f t="shared" si="50"/>
        <v>0.36589147286821705</v>
      </c>
      <c r="R556" s="12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8">
        <f t="shared" si="48"/>
        <v>42533.145173611112</v>
      </c>
      <c r="K557">
        <v>1463128143</v>
      </c>
      <c r="L557" s="8">
        <f t="shared" si="49"/>
        <v>42503.145173611112</v>
      </c>
      <c r="M557" t="b">
        <v>0</v>
      </c>
      <c r="N557">
        <v>0</v>
      </c>
      <c r="O557" t="b">
        <v>0</v>
      </c>
      <c r="P557" t="s">
        <v>8272</v>
      </c>
      <c r="Q557" s="11">
        <f t="shared" si="50"/>
        <v>0</v>
      </c>
      <c r="R557" s="12" t="e">
        <f t="shared" si="51"/>
        <v>#DIV/0!</v>
      </c>
      <c r="S557" t="str">
        <f t="shared" si="52"/>
        <v>technology</v>
      </c>
      <c r="T557" t="str">
        <f t="shared" si="53"/>
        <v>web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8">
        <f t="shared" si="48"/>
        <v>42375.651817129627</v>
      </c>
      <c r="K558">
        <v>1449520717</v>
      </c>
      <c r="L558" s="8">
        <f t="shared" si="49"/>
        <v>42345.651817129627</v>
      </c>
      <c r="M558" t="b">
        <v>0</v>
      </c>
      <c r="N558">
        <v>1</v>
      </c>
      <c r="O558" t="b">
        <v>0</v>
      </c>
      <c r="P558" t="s">
        <v>8272</v>
      </c>
      <c r="Q558" s="11">
        <f t="shared" si="50"/>
        <v>2.5000000000000001E-2</v>
      </c>
      <c r="R558" s="12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8">
        <f t="shared" si="48"/>
        <v>42706.775497685179</v>
      </c>
      <c r="K559">
        <v>1478126203</v>
      </c>
      <c r="L559" s="8">
        <f t="shared" si="49"/>
        <v>42676.733831018515</v>
      </c>
      <c r="M559" t="b">
        <v>0</v>
      </c>
      <c r="N559">
        <v>20</v>
      </c>
      <c r="O559" t="b">
        <v>0</v>
      </c>
      <c r="P559" t="s">
        <v>8272</v>
      </c>
      <c r="Q559" s="11">
        <f t="shared" si="50"/>
        <v>9.1066666666666674E-3</v>
      </c>
      <c r="R559" s="12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8">
        <f t="shared" si="48"/>
        <v>42087.633159722223</v>
      </c>
      <c r="K560">
        <v>1424639505</v>
      </c>
      <c r="L560" s="8">
        <f t="shared" si="49"/>
        <v>42057.674826388888</v>
      </c>
      <c r="M560" t="b">
        <v>0</v>
      </c>
      <c r="N560">
        <v>0</v>
      </c>
      <c r="O560" t="b">
        <v>0</v>
      </c>
      <c r="P560" t="s">
        <v>8272</v>
      </c>
      <c r="Q560" s="11">
        <f t="shared" si="50"/>
        <v>0</v>
      </c>
      <c r="R560" s="12" t="e">
        <f t="shared" si="51"/>
        <v>#DIV/0!</v>
      </c>
      <c r="S560" t="str">
        <f t="shared" si="52"/>
        <v>technology</v>
      </c>
      <c r="T560" t="str">
        <f t="shared" si="53"/>
        <v>web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8">
        <f t="shared" si="48"/>
        <v>42351.074768518512</v>
      </c>
      <c r="K561">
        <v>1447397260</v>
      </c>
      <c r="L561" s="8">
        <f t="shared" si="49"/>
        <v>42321.074768518512</v>
      </c>
      <c r="M561" t="b">
        <v>0</v>
      </c>
      <c r="N561">
        <v>1</v>
      </c>
      <c r="O561" t="b">
        <v>0</v>
      </c>
      <c r="P561" t="s">
        <v>8272</v>
      </c>
      <c r="Q561" s="11">
        <f t="shared" si="50"/>
        <v>2.0833333333333335E-4</v>
      </c>
      <c r="R561" s="12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8">
        <f t="shared" si="48"/>
        <v>41990.563020833331</v>
      </c>
      <c r="K562">
        <v>1416249045</v>
      </c>
      <c r="L562" s="8">
        <f t="shared" si="49"/>
        <v>41960.563020833331</v>
      </c>
      <c r="M562" t="b">
        <v>0</v>
      </c>
      <c r="N562">
        <v>3</v>
      </c>
      <c r="O562" t="b">
        <v>0</v>
      </c>
      <c r="P562" t="s">
        <v>8272</v>
      </c>
      <c r="Q562" s="11">
        <f t="shared" si="50"/>
        <v>1.2E-4</v>
      </c>
      <c r="R562" s="12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8">
        <f t="shared" si="48"/>
        <v>42303.450381944444</v>
      </c>
      <c r="K563">
        <v>1442850513</v>
      </c>
      <c r="L563" s="8">
        <f t="shared" si="49"/>
        <v>42268.450381944444</v>
      </c>
      <c r="M563" t="b">
        <v>0</v>
      </c>
      <c r="N563">
        <v>2</v>
      </c>
      <c r="O563" t="b">
        <v>0</v>
      </c>
      <c r="P563" t="s">
        <v>8272</v>
      </c>
      <c r="Q563" s="11">
        <f t="shared" si="50"/>
        <v>3.6666666666666666E-3</v>
      </c>
      <c r="R563" s="12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8">
        <f t="shared" si="48"/>
        <v>42722.18072916667</v>
      </c>
      <c r="K564">
        <v>1479460815</v>
      </c>
      <c r="L564" s="8">
        <f t="shared" si="49"/>
        <v>42692.18072916667</v>
      </c>
      <c r="M564" t="b">
        <v>0</v>
      </c>
      <c r="N564">
        <v>0</v>
      </c>
      <c r="O564" t="b">
        <v>0</v>
      </c>
      <c r="P564" t="s">
        <v>8272</v>
      </c>
      <c r="Q564" s="11">
        <f t="shared" si="50"/>
        <v>0</v>
      </c>
      <c r="R564" s="12" t="e">
        <f t="shared" si="51"/>
        <v>#DIV/0!</v>
      </c>
      <c r="S564" t="str">
        <f t="shared" si="52"/>
        <v>technology</v>
      </c>
      <c r="T564" t="str">
        <f t="shared" si="53"/>
        <v>web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8">
        <f t="shared" si="48"/>
        <v>42051.861655092587</v>
      </c>
      <c r="K565">
        <v>1421545247</v>
      </c>
      <c r="L565" s="8">
        <f t="shared" si="49"/>
        <v>42021.861655092587</v>
      </c>
      <c r="M565" t="b">
        <v>0</v>
      </c>
      <c r="N565">
        <v>2</v>
      </c>
      <c r="O565" t="b">
        <v>0</v>
      </c>
      <c r="P565" t="s">
        <v>8272</v>
      </c>
      <c r="Q565" s="11">
        <f t="shared" si="50"/>
        <v>9.0666666666666662E-4</v>
      </c>
      <c r="R565" s="12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8">
        <f t="shared" si="48"/>
        <v>42441.734664351847</v>
      </c>
      <c r="K566">
        <v>1455230275</v>
      </c>
      <c r="L566" s="8">
        <f t="shared" si="49"/>
        <v>42411.734664351847</v>
      </c>
      <c r="M566" t="b">
        <v>0</v>
      </c>
      <c r="N566">
        <v>1</v>
      </c>
      <c r="O566" t="b">
        <v>0</v>
      </c>
      <c r="P566" t="s">
        <v>8272</v>
      </c>
      <c r="Q566" s="11">
        <f t="shared" si="50"/>
        <v>5.5555555555555558E-5</v>
      </c>
      <c r="R566" s="12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8">
        <f t="shared" si="48"/>
        <v>42195.576956018522</v>
      </c>
      <c r="K567">
        <v>1433962249</v>
      </c>
      <c r="L567" s="8">
        <f t="shared" si="49"/>
        <v>42165.576956018522</v>
      </c>
      <c r="M567" t="b">
        <v>0</v>
      </c>
      <c r="N567">
        <v>0</v>
      </c>
      <c r="O567" t="b">
        <v>0</v>
      </c>
      <c r="P567" t="s">
        <v>8272</v>
      </c>
      <c r="Q567" s="11">
        <f t="shared" si="50"/>
        <v>0</v>
      </c>
      <c r="R567" s="12" t="e">
        <f t="shared" si="51"/>
        <v>#DIV/0!</v>
      </c>
      <c r="S567" t="str">
        <f t="shared" si="52"/>
        <v>technology</v>
      </c>
      <c r="T567" t="str">
        <f t="shared" si="53"/>
        <v>web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8">
        <f t="shared" si="48"/>
        <v>42565.476076388884</v>
      </c>
      <c r="K568">
        <v>1465921533</v>
      </c>
      <c r="L568" s="8">
        <f t="shared" si="49"/>
        <v>42535.476076388884</v>
      </c>
      <c r="M568" t="b">
        <v>0</v>
      </c>
      <c r="N568">
        <v>1</v>
      </c>
      <c r="O568" t="b">
        <v>0</v>
      </c>
      <c r="P568" t="s">
        <v>8272</v>
      </c>
      <c r="Q568" s="11">
        <f t="shared" si="50"/>
        <v>2.0000000000000001E-4</v>
      </c>
      <c r="R568" s="12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8">
        <f t="shared" si="48"/>
        <v>42005.634189814817</v>
      </c>
      <c r="K569">
        <v>1417551194</v>
      </c>
      <c r="L569" s="8">
        <f t="shared" si="49"/>
        <v>41975.634189814817</v>
      </c>
      <c r="M569" t="b">
        <v>0</v>
      </c>
      <c r="N569">
        <v>0</v>
      </c>
      <c r="O569" t="b">
        <v>0</v>
      </c>
      <c r="P569" t="s">
        <v>8272</v>
      </c>
      <c r="Q569" s="11">
        <f t="shared" si="50"/>
        <v>0</v>
      </c>
      <c r="R569" s="12" t="e">
        <f t="shared" si="51"/>
        <v>#DIV/0!</v>
      </c>
      <c r="S569" t="str">
        <f t="shared" si="52"/>
        <v>technology</v>
      </c>
      <c r="T569" t="str">
        <f t="shared" si="53"/>
        <v>web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8">
        <f t="shared" si="48"/>
        <v>42385.249999999993</v>
      </c>
      <c r="K570">
        <v>1449785223</v>
      </c>
      <c r="L570" s="8">
        <f t="shared" si="49"/>
        <v>42348.713229166664</v>
      </c>
      <c r="M570" t="b">
        <v>0</v>
      </c>
      <c r="N570">
        <v>5</v>
      </c>
      <c r="O570" t="b">
        <v>0</v>
      </c>
      <c r="P570" t="s">
        <v>8272</v>
      </c>
      <c r="Q570" s="11">
        <f t="shared" si="50"/>
        <v>0.01</v>
      </c>
      <c r="R570" s="12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8">
        <f t="shared" si="48"/>
        <v>42370.639027777775</v>
      </c>
      <c r="K571">
        <v>1449087612</v>
      </c>
      <c r="L571" s="8">
        <f t="shared" si="49"/>
        <v>42340.639027777775</v>
      </c>
      <c r="M571" t="b">
        <v>0</v>
      </c>
      <c r="N571">
        <v>1</v>
      </c>
      <c r="O571" t="b">
        <v>0</v>
      </c>
      <c r="P571" t="s">
        <v>8272</v>
      </c>
      <c r="Q571" s="11">
        <f t="shared" si="50"/>
        <v>8.0000000000000002E-3</v>
      </c>
      <c r="R571" s="12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8">
        <f t="shared" si="48"/>
        <v>42418.589918981481</v>
      </c>
      <c r="K572">
        <v>1453230569</v>
      </c>
      <c r="L572" s="8">
        <f t="shared" si="49"/>
        <v>42388.589918981481</v>
      </c>
      <c r="M572" t="b">
        <v>0</v>
      </c>
      <c r="N572">
        <v>1</v>
      </c>
      <c r="O572" t="b">
        <v>0</v>
      </c>
      <c r="P572" t="s">
        <v>8272</v>
      </c>
      <c r="Q572" s="11">
        <f t="shared" si="50"/>
        <v>1.6705882352941177E-3</v>
      </c>
      <c r="R572" s="12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8">
        <f t="shared" si="48"/>
        <v>42211.957638888889</v>
      </c>
      <c r="K573">
        <v>1436297723</v>
      </c>
      <c r="L573" s="8">
        <f t="shared" si="49"/>
        <v>42192.607905092591</v>
      </c>
      <c r="M573" t="b">
        <v>0</v>
      </c>
      <c r="N573">
        <v>2</v>
      </c>
      <c r="O573" t="b">
        <v>0</v>
      </c>
      <c r="P573" t="s">
        <v>8272</v>
      </c>
      <c r="Q573" s="11">
        <f t="shared" si="50"/>
        <v>4.2399999999999998E-3</v>
      </c>
      <c r="R573" s="12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8">
        <f t="shared" si="48"/>
        <v>42312.549629629626</v>
      </c>
      <c r="K574">
        <v>1444065088</v>
      </c>
      <c r="L574" s="8">
        <f t="shared" si="49"/>
        <v>42282.507962962954</v>
      </c>
      <c r="M574" t="b">
        <v>0</v>
      </c>
      <c r="N574">
        <v>0</v>
      </c>
      <c r="O574" t="b">
        <v>0</v>
      </c>
      <c r="P574" t="s">
        <v>8272</v>
      </c>
      <c r="Q574" s="11">
        <f t="shared" si="50"/>
        <v>0</v>
      </c>
      <c r="R574" s="12" t="e">
        <f t="shared" si="51"/>
        <v>#DIV/0!</v>
      </c>
      <c r="S574" t="str">
        <f t="shared" si="52"/>
        <v>technology</v>
      </c>
      <c r="T574" t="str">
        <f t="shared" si="53"/>
        <v>web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8">
        <f t="shared" si="48"/>
        <v>42021.841666666667</v>
      </c>
      <c r="K575">
        <v>1416445931</v>
      </c>
      <c r="L575" s="8">
        <f t="shared" si="49"/>
        <v>41962.841793981475</v>
      </c>
      <c r="M575" t="b">
        <v>0</v>
      </c>
      <c r="N575">
        <v>9</v>
      </c>
      <c r="O575" t="b">
        <v>0</v>
      </c>
      <c r="P575" t="s">
        <v>8272</v>
      </c>
      <c r="Q575" s="11">
        <f t="shared" si="50"/>
        <v>3.892538925389254E-3</v>
      </c>
      <c r="R575" s="12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8">
        <f t="shared" si="48"/>
        <v>42662.235034722216</v>
      </c>
      <c r="K576">
        <v>1474281507</v>
      </c>
      <c r="L576" s="8">
        <f t="shared" si="49"/>
        <v>42632.235034722216</v>
      </c>
      <c r="M576" t="b">
        <v>0</v>
      </c>
      <c r="N576">
        <v>4</v>
      </c>
      <c r="O576" t="b">
        <v>0</v>
      </c>
      <c r="P576" t="s">
        <v>8272</v>
      </c>
      <c r="Q576" s="11">
        <f t="shared" si="50"/>
        <v>7.1556350626118068E-3</v>
      </c>
      <c r="R576" s="12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8">
        <f t="shared" si="48"/>
        <v>42168.484293981477</v>
      </c>
      <c r="K577">
        <v>1431621443</v>
      </c>
      <c r="L577" s="8">
        <f t="shared" si="49"/>
        <v>42138.484293981477</v>
      </c>
      <c r="M577" t="b">
        <v>0</v>
      </c>
      <c r="N577">
        <v>4</v>
      </c>
      <c r="O577" t="b">
        <v>0</v>
      </c>
      <c r="P577" t="s">
        <v>8272</v>
      </c>
      <c r="Q577" s="11">
        <f t="shared" si="50"/>
        <v>4.3166666666666666E-3</v>
      </c>
      <c r="R577" s="12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8">
        <f t="shared" si="48"/>
        <v>42091.221666666665</v>
      </c>
      <c r="K578">
        <v>1422357552</v>
      </c>
      <c r="L578" s="8">
        <f t="shared" si="49"/>
        <v>42031.263333333329</v>
      </c>
      <c r="M578" t="b">
        <v>0</v>
      </c>
      <c r="N578">
        <v>1</v>
      </c>
      <c r="O578" t="b">
        <v>0</v>
      </c>
      <c r="P578" t="s">
        <v>8272</v>
      </c>
      <c r="Q578" s="11">
        <f t="shared" si="50"/>
        <v>1.2500000000000001E-5</v>
      </c>
      <c r="R578" s="12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8">
        <f t="shared" ref="J579:J642" si="54">(((I579/60)/60)/24)+DATE(1970,1,1)+(-5/24)</f>
        <v>42510.380810185183</v>
      </c>
      <c r="K579">
        <v>1458569302</v>
      </c>
      <c r="L579" s="8">
        <f t="shared" ref="L579:L642" si="55">(((K579/60)/60)/24)+DATE(1970,1,1)+(-5/24)</f>
        <v>42450.380810185183</v>
      </c>
      <c r="M579" t="b">
        <v>0</v>
      </c>
      <c r="N579">
        <v>1</v>
      </c>
      <c r="O579" t="b">
        <v>0</v>
      </c>
      <c r="P579" t="s">
        <v>8272</v>
      </c>
      <c r="Q579" s="11">
        <f t="shared" ref="Q579:Q642" si="56">E579/D579</f>
        <v>2E-3</v>
      </c>
      <c r="R579" s="12">
        <f t="shared" ref="R579:R642" si="57">E579/N579</f>
        <v>10</v>
      </c>
      <c r="S579" t="str">
        <f t="shared" ref="S579:S642" si="58">LEFT(P579,FIND("/",P579)-1)</f>
        <v>technology</v>
      </c>
      <c r="T579" t="str">
        <f t="shared" ref="T579:T642" si="59">RIGHT(P579,LEN(P579)-FIND("/",P579))</f>
        <v>web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8">
        <f t="shared" si="54"/>
        <v>42254.370289351849</v>
      </c>
      <c r="K580">
        <v>1439560393</v>
      </c>
      <c r="L580" s="8">
        <f t="shared" si="55"/>
        <v>42230.370289351849</v>
      </c>
      <c r="M580" t="b">
        <v>0</v>
      </c>
      <c r="N580">
        <v>7</v>
      </c>
      <c r="O580" t="b">
        <v>0</v>
      </c>
      <c r="P580" t="s">
        <v>8272</v>
      </c>
      <c r="Q580" s="11">
        <f t="shared" si="56"/>
        <v>1.12E-4</v>
      </c>
      <c r="R580" s="12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8">
        <f t="shared" si="54"/>
        <v>41998.643784722219</v>
      </c>
      <c r="K581">
        <v>1416947223</v>
      </c>
      <c r="L581" s="8">
        <f t="shared" si="55"/>
        <v>41968.643784722219</v>
      </c>
      <c r="M581" t="b">
        <v>0</v>
      </c>
      <c r="N581">
        <v>5</v>
      </c>
      <c r="O581" t="b">
        <v>0</v>
      </c>
      <c r="P581" t="s">
        <v>8272</v>
      </c>
      <c r="Q581" s="11">
        <f t="shared" si="56"/>
        <v>1.4583333333333334E-2</v>
      </c>
      <c r="R581" s="12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8">
        <f t="shared" si="54"/>
        <v>42635.699849537035</v>
      </c>
      <c r="K582">
        <v>1471988867</v>
      </c>
      <c r="L582" s="8">
        <f t="shared" si="55"/>
        <v>42605.699849537035</v>
      </c>
      <c r="M582" t="b">
        <v>0</v>
      </c>
      <c r="N582">
        <v>1</v>
      </c>
      <c r="O582" t="b">
        <v>0</v>
      </c>
      <c r="P582" t="s">
        <v>8272</v>
      </c>
      <c r="Q582" s="11">
        <f t="shared" si="56"/>
        <v>3.3333333333333332E-4</v>
      </c>
      <c r="R582" s="12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8">
        <f t="shared" si="54"/>
        <v>42217.804444444446</v>
      </c>
      <c r="K583">
        <v>1435882704</v>
      </c>
      <c r="L583" s="8">
        <f t="shared" si="55"/>
        <v>42187.804444444446</v>
      </c>
      <c r="M583" t="b">
        <v>0</v>
      </c>
      <c r="N583">
        <v>0</v>
      </c>
      <c r="O583" t="b">
        <v>0</v>
      </c>
      <c r="P583" t="s">
        <v>8272</v>
      </c>
      <c r="Q583" s="11">
        <f t="shared" si="56"/>
        <v>0</v>
      </c>
      <c r="R583" s="12" t="e">
        <f t="shared" si="57"/>
        <v>#DIV/0!</v>
      </c>
      <c r="S583" t="str">
        <f t="shared" si="58"/>
        <v>technology</v>
      </c>
      <c r="T583" t="str">
        <f t="shared" si="59"/>
        <v>web</v>
      </c>
    </row>
    <row r="584" spans="1:20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8">
        <f t="shared" si="54"/>
        <v>42078.541666666664</v>
      </c>
      <c r="K584">
        <v>1424454319</v>
      </c>
      <c r="L584" s="8">
        <f t="shared" si="55"/>
        <v>42055.531469907401</v>
      </c>
      <c r="M584" t="b">
        <v>0</v>
      </c>
      <c r="N584">
        <v>0</v>
      </c>
      <c r="O584" t="b">
        <v>0</v>
      </c>
      <c r="P584" t="s">
        <v>8272</v>
      </c>
      <c r="Q584" s="11">
        <f t="shared" si="56"/>
        <v>0</v>
      </c>
      <c r="R584" s="12" t="e">
        <f t="shared" si="57"/>
        <v>#DIV/0!</v>
      </c>
      <c r="S584" t="str">
        <f t="shared" si="58"/>
        <v>technology</v>
      </c>
      <c r="T584" t="str">
        <f t="shared" si="59"/>
        <v>web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8">
        <f t="shared" si="54"/>
        <v>42082.688506944447</v>
      </c>
      <c r="K585">
        <v>1424212287</v>
      </c>
      <c r="L585" s="8">
        <f t="shared" si="55"/>
        <v>42052.730173611104</v>
      </c>
      <c r="M585" t="b">
        <v>0</v>
      </c>
      <c r="N585">
        <v>1</v>
      </c>
      <c r="O585" t="b">
        <v>0</v>
      </c>
      <c r="P585" t="s">
        <v>8272</v>
      </c>
      <c r="Q585" s="11">
        <f t="shared" si="56"/>
        <v>1.1111111111111112E-4</v>
      </c>
      <c r="R585" s="12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8">
        <f t="shared" si="54"/>
        <v>42079.466620370367</v>
      </c>
      <c r="K586">
        <v>1423933916</v>
      </c>
      <c r="L586" s="8">
        <f t="shared" si="55"/>
        <v>42049.508287037032</v>
      </c>
      <c r="M586" t="b">
        <v>0</v>
      </c>
      <c r="N586">
        <v>2</v>
      </c>
      <c r="O586" t="b">
        <v>0</v>
      </c>
      <c r="P586" t="s">
        <v>8272</v>
      </c>
      <c r="Q586" s="11">
        <f t="shared" si="56"/>
        <v>0.01</v>
      </c>
      <c r="R586" s="12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8">
        <f t="shared" si="54"/>
        <v>42338.791666666664</v>
      </c>
      <c r="K587">
        <v>1444123377</v>
      </c>
      <c r="L587" s="8">
        <f t="shared" si="55"/>
        <v>42283.182604166665</v>
      </c>
      <c r="M587" t="b">
        <v>0</v>
      </c>
      <c r="N587">
        <v>0</v>
      </c>
      <c r="O587" t="b">
        <v>0</v>
      </c>
      <c r="P587" t="s">
        <v>8272</v>
      </c>
      <c r="Q587" s="11">
        <f t="shared" si="56"/>
        <v>0</v>
      </c>
      <c r="R587" s="12" t="e">
        <f t="shared" si="57"/>
        <v>#DIV/0!</v>
      </c>
      <c r="S587" t="str">
        <f t="shared" si="58"/>
        <v>technology</v>
      </c>
      <c r="T587" t="str">
        <f t="shared" si="59"/>
        <v>web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8">
        <f t="shared" si="54"/>
        <v>42050.645914351851</v>
      </c>
      <c r="K588">
        <v>1421440207</v>
      </c>
      <c r="L588" s="8">
        <f t="shared" si="55"/>
        <v>42020.645914351851</v>
      </c>
      <c r="M588" t="b">
        <v>0</v>
      </c>
      <c r="N588">
        <v>4</v>
      </c>
      <c r="O588" t="b">
        <v>0</v>
      </c>
      <c r="P588" t="s">
        <v>8272</v>
      </c>
      <c r="Q588" s="11">
        <f t="shared" si="56"/>
        <v>5.5999999999999999E-3</v>
      </c>
      <c r="R588" s="12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8">
        <f t="shared" si="54"/>
        <v>42110.548993055556</v>
      </c>
      <c r="K589">
        <v>1426615833</v>
      </c>
      <c r="L589" s="8">
        <f t="shared" si="55"/>
        <v>42080.548993055556</v>
      </c>
      <c r="M589" t="b">
        <v>0</v>
      </c>
      <c r="N589">
        <v>7</v>
      </c>
      <c r="O589" t="b">
        <v>0</v>
      </c>
      <c r="P589" t="s">
        <v>8272</v>
      </c>
      <c r="Q589" s="11">
        <f t="shared" si="56"/>
        <v>9.0833333333333335E-2</v>
      </c>
      <c r="R589" s="12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8">
        <f t="shared" si="54"/>
        <v>42691.602847222217</v>
      </c>
      <c r="K590">
        <v>1474223286</v>
      </c>
      <c r="L590" s="8">
        <f t="shared" si="55"/>
        <v>42631.56118055556</v>
      </c>
      <c r="M590" t="b">
        <v>0</v>
      </c>
      <c r="N590">
        <v>2</v>
      </c>
      <c r="O590" t="b">
        <v>0</v>
      </c>
      <c r="P590" t="s">
        <v>8272</v>
      </c>
      <c r="Q590" s="11">
        <f t="shared" si="56"/>
        <v>3.3444444444444443E-2</v>
      </c>
      <c r="R590" s="12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8">
        <f t="shared" si="54"/>
        <v>42193.406238425923</v>
      </c>
      <c r="K591">
        <v>1435070699</v>
      </c>
      <c r="L591" s="8">
        <f t="shared" si="55"/>
        <v>42178.406238425923</v>
      </c>
      <c r="M591" t="b">
        <v>0</v>
      </c>
      <c r="N591">
        <v>1</v>
      </c>
      <c r="O591" t="b">
        <v>0</v>
      </c>
      <c r="P591" t="s">
        <v>8272</v>
      </c>
      <c r="Q591" s="11">
        <f t="shared" si="56"/>
        <v>1.3333333333333334E-4</v>
      </c>
      <c r="R591" s="12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8">
        <f t="shared" si="54"/>
        <v>42408.334027777775</v>
      </c>
      <c r="K592">
        <v>1452259131</v>
      </c>
      <c r="L592" s="8">
        <f t="shared" si="55"/>
        <v>42377.34642361111</v>
      </c>
      <c r="M592" t="b">
        <v>0</v>
      </c>
      <c r="N592">
        <v>9</v>
      </c>
      <c r="O592" t="b">
        <v>0</v>
      </c>
      <c r="P592" t="s">
        <v>8272</v>
      </c>
      <c r="Q592" s="11">
        <f t="shared" si="56"/>
        <v>4.4600000000000001E-2</v>
      </c>
      <c r="R592" s="12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8">
        <f t="shared" si="54"/>
        <v>42207.334837962961</v>
      </c>
      <c r="K593">
        <v>1434978130</v>
      </c>
      <c r="L593" s="8">
        <f t="shared" si="55"/>
        <v>42177.334837962961</v>
      </c>
      <c r="M593" t="b">
        <v>0</v>
      </c>
      <c r="N593">
        <v>2</v>
      </c>
      <c r="O593" t="b">
        <v>0</v>
      </c>
      <c r="P593" t="s">
        <v>8272</v>
      </c>
      <c r="Q593" s="11">
        <f t="shared" si="56"/>
        <v>6.0999999999999997E-4</v>
      </c>
      <c r="R593" s="12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8">
        <f t="shared" si="54"/>
        <v>41976.023842592585</v>
      </c>
      <c r="K594">
        <v>1414992860</v>
      </c>
      <c r="L594" s="8">
        <f t="shared" si="55"/>
        <v>41946.023842592593</v>
      </c>
      <c r="M594" t="b">
        <v>0</v>
      </c>
      <c r="N594">
        <v>1</v>
      </c>
      <c r="O594" t="b">
        <v>0</v>
      </c>
      <c r="P594" t="s">
        <v>8272</v>
      </c>
      <c r="Q594" s="11">
        <f t="shared" si="56"/>
        <v>3.3333333333333333E-2</v>
      </c>
      <c r="R594" s="12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8">
        <f t="shared" si="54"/>
        <v>42100.427604166667</v>
      </c>
      <c r="K595">
        <v>1425744945</v>
      </c>
      <c r="L595" s="8">
        <f t="shared" si="55"/>
        <v>42070.469270833331</v>
      </c>
      <c r="M595" t="b">
        <v>0</v>
      </c>
      <c r="N595">
        <v>7</v>
      </c>
      <c r="O595" t="b">
        <v>0</v>
      </c>
      <c r="P595" t="s">
        <v>8272</v>
      </c>
      <c r="Q595" s="11">
        <f t="shared" si="56"/>
        <v>0.23</v>
      </c>
      <c r="R595" s="12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8">
        <f t="shared" si="54"/>
        <v>42476.571828703702</v>
      </c>
      <c r="K596">
        <v>1458240206</v>
      </c>
      <c r="L596" s="8">
        <f t="shared" si="55"/>
        <v>42446.571828703702</v>
      </c>
      <c r="M596" t="b">
        <v>0</v>
      </c>
      <c r="N596">
        <v>2</v>
      </c>
      <c r="O596" t="b">
        <v>0</v>
      </c>
      <c r="P596" t="s">
        <v>8272</v>
      </c>
      <c r="Q596" s="11">
        <f t="shared" si="56"/>
        <v>1.0399999999999999E-3</v>
      </c>
      <c r="R596" s="12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8">
        <f t="shared" si="54"/>
        <v>42127.861550925918</v>
      </c>
      <c r="K597">
        <v>1426815638</v>
      </c>
      <c r="L597" s="8">
        <f t="shared" si="55"/>
        <v>42082.861550925918</v>
      </c>
      <c r="M597" t="b">
        <v>0</v>
      </c>
      <c r="N597">
        <v>8</v>
      </c>
      <c r="O597" t="b">
        <v>0</v>
      </c>
      <c r="P597" t="s">
        <v>8272</v>
      </c>
      <c r="Q597" s="11">
        <f t="shared" si="56"/>
        <v>4.2599999999999999E-3</v>
      </c>
      <c r="R597" s="12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8">
        <f t="shared" si="54"/>
        <v>42676.688564814809</v>
      </c>
      <c r="K598">
        <v>1475530292</v>
      </c>
      <c r="L598" s="8">
        <f t="shared" si="55"/>
        <v>42646.688564814809</v>
      </c>
      <c r="M598" t="b">
        <v>0</v>
      </c>
      <c r="N598">
        <v>2</v>
      </c>
      <c r="O598" t="b">
        <v>0</v>
      </c>
      <c r="P598" t="s">
        <v>8272</v>
      </c>
      <c r="Q598" s="11">
        <f t="shared" si="56"/>
        <v>2.9999999999999997E-4</v>
      </c>
      <c r="R598" s="12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8">
        <f t="shared" si="54"/>
        <v>42582.458333333336</v>
      </c>
      <c r="K599">
        <v>1466787335</v>
      </c>
      <c r="L599" s="8">
        <f t="shared" si="55"/>
        <v>42545.496932870366</v>
      </c>
      <c r="M599" t="b">
        <v>0</v>
      </c>
      <c r="N599">
        <v>2</v>
      </c>
      <c r="O599" t="b">
        <v>0</v>
      </c>
      <c r="P599" t="s">
        <v>8272</v>
      </c>
      <c r="Q599" s="11">
        <f t="shared" si="56"/>
        <v>2.6666666666666666E-3</v>
      </c>
      <c r="R599" s="12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8">
        <f t="shared" si="54"/>
        <v>41977.793761574074</v>
      </c>
      <c r="K600">
        <v>1415145781</v>
      </c>
      <c r="L600" s="8">
        <f t="shared" si="55"/>
        <v>41947.793761574074</v>
      </c>
      <c r="M600" t="b">
        <v>0</v>
      </c>
      <c r="N600">
        <v>7</v>
      </c>
      <c r="O600" t="b">
        <v>0</v>
      </c>
      <c r="P600" t="s">
        <v>8272</v>
      </c>
      <c r="Q600" s="11">
        <f t="shared" si="56"/>
        <v>0.34</v>
      </c>
      <c r="R600" s="12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8">
        <f t="shared" si="54"/>
        <v>42071.427777777775</v>
      </c>
      <c r="K601">
        <v>1423769402</v>
      </c>
      <c r="L601" s="8">
        <f t="shared" si="55"/>
        <v>42047.604189814818</v>
      </c>
      <c r="M601" t="b">
        <v>0</v>
      </c>
      <c r="N601">
        <v>2</v>
      </c>
      <c r="O601" t="b">
        <v>0</v>
      </c>
      <c r="P601" t="s">
        <v>8272</v>
      </c>
      <c r="Q601" s="11">
        <f t="shared" si="56"/>
        <v>6.2E-4</v>
      </c>
      <c r="R601" s="12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8">
        <f t="shared" si="54"/>
        <v>42133.589837962958</v>
      </c>
      <c r="K602">
        <v>1426014562</v>
      </c>
      <c r="L602" s="8">
        <f t="shared" si="55"/>
        <v>42073.589837962958</v>
      </c>
      <c r="M602" t="b">
        <v>0</v>
      </c>
      <c r="N602">
        <v>1</v>
      </c>
      <c r="O602" t="b">
        <v>0</v>
      </c>
      <c r="P602" t="s">
        <v>8272</v>
      </c>
      <c r="Q602" s="11">
        <f t="shared" si="56"/>
        <v>0.02</v>
      </c>
      <c r="R602" s="12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8">
        <f t="shared" si="54"/>
        <v>41999.64975694444</v>
      </c>
      <c r="K603">
        <v>1417034139</v>
      </c>
      <c r="L603" s="8">
        <f t="shared" si="55"/>
        <v>41969.64975694444</v>
      </c>
      <c r="M603" t="b">
        <v>0</v>
      </c>
      <c r="N603">
        <v>6</v>
      </c>
      <c r="O603" t="b">
        <v>0</v>
      </c>
      <c r="P603" t="s">
        <v>8272</v>
      </c>
      <c r="Q603" s="11">
        <f t="shared" si="56"/>
        <v>1.4E-2</v>
      </c>
      <c r="R603" s="12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8">
        <f t="shared" si="54"/>
        <v>42173.585821759254</v>
      </c>
      <c r="K604">
        <v>1432062215</v>
      </c>
      <c r="L604" s="8">
        <f t="shared" si="55"/>
        <v>42143.585821759254</v>
      </c>
      <c r="M604" t="b">
        <v>0</v>
      </c>
      <c r="N604">
        <v>0</v>
      </c>
      <c r="O604" t="b">
        <v>0</v>
      </c>
      <c r="P604" t="s">
        <v>8272</v>
      </c>
      <c r="Q604" s="11">
        <f t="shared" si="56"/>
        <v>0</v>
      </c>
      <c r="R604" s="12" t="e">
        <f t="shared" si="57"/>
        <v>#DIV/0!</v>
      </c>
      <c r="S604" t="str">
        <f t="shared" si="58"/>
        <v>technology</v>
      </c>
      <c r="T604" t="str">
        <f t="shared" si="59"/>
        <v>web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8">
        <f t="shared" si="54"/>
        <v>41865.430821759255</v>
      </c>
      <c r="K605">
        <v>1405437623</v>
      </c>
      <c r="L605" s="8">
        <f t="shared" si="55"/>
        <v>41835.430821759255</v>
      </c>
      <c r="M605" t="b">
        <v>0</v>
      </c>
      <c r="N605">
        <v>13</v>
      </c>
      <c r="O605" t="b">
        <v>0</v>
      </c>
      <c r="P605" t="s">
        <v>8272</v>
      </c>
      <c r="Q605" s="11">
        <f t="shared" si="56"/>
        <v>3.9334666666666664E-2</v>
      </c>
      <c r="R605" s="12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8">
        <f t="shared" si="54"/>
        <v>41878.827037037037</v>
      </c>
      <c r="K606">
        <v>1406595056</v>
      </c>
      <c r="L606" s="8">
        <f t="shared" si="55"/>
        <v>41848.827037037037</v>
      </c>
      <c r="M606" t="b">
        <v>0</v>
      </c>
      <c r="N606">
        <v>0</v>
      </c>
      <c r="O606" t="b">
        <v>0</v>
      </c>
      <c r="P606" t="s">
        <v>8272</v>
      </c>
      <c r="Q606" s="11">
        <f t="shared" si="56"/>
        <v>0</v>
      </c>
      <c r="R606" s="12" t="e">
        <f t="shared" si="57"/>
        <v>#DIV/0!</v>
      </c>
      <c r="S606" t="str">
        <f t="shared" si="58"/>
        <v>technology</v>
      </c>
      <c r="T606" t="str">
        <f t="shared" si="59"/>
        <v>web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8">
        <f t="shared" si="54"/>
        <v>42239.14939814814</v>
      </c>
      <c r="K607">
        <v>1436430908</v>
      </c>
      <c r="L607" s="8">
        <f t="shared" si="55"/>
        <v>42194.14939814814</v>
      </c>
      <c r="M607" t="b">
        <v>0</v>
      </c>
      <c r="N607">
        <v>8</v>
      </c>
      <c r="O607" t="b">
        <v>0</v>
      </c>
      <c r="P607" t="s">
        <v>8272</v>
      </c>
      <c r="Q607" s="11">
        <f t="shared" si="56"/>
        <v>2.6200000000000001E-2</v>
      </c>
      <c r="R607" s="12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8">
        <f t="shared" si="54"/>
        <v>42148.416666666664</v>
      </c>
      <c r="K608">
        <v>1428507409</v>
      </c>
      <c r="L608" s="8">
        <f t="shared" si="55"/>
        <v>42102.442233796297</v>
      </c>
      <c r="M608" t="b">
        <v>0</v>
      </c>
      <c r="N608">
        <v>1</v>
      </c>
      <c r="O608" t="b">
        <v>0</v>
      </c>
      <c r="P608" t="s">
        <v>8272</v>
      </c>
      <c r="Q608" s="11">
        <f t="shared" si="56"/>
        <v>2E-3</v>
      </c>
      <c r="R608" s="12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8">
        <f t="shared" si="54"/>
        <v>42330.65898148148</v>
      </c>
      <c r="K609">
        <v>1445629736</v>
      </c>
      <c r="L609" s="8">
        <f t="shared" si="55"/>
        <v>42300.617314814815</v>
      </c>
      <c r="M609" t="b">
        <v>0</v>
      </c>
      <c r="N609">
        <v>0</v>
      </c>
      <c r="O609" t="b">
        <v>0</v>
      </c>
      <c r="P609" t="s">
        <v>8272</v>
      </c>
      <c r="Q609" s="11">
        <f t="shared" si="56"/>
        <v>0</v>
      </c>
      <c r="R609" s="12" t="e">
        <f t="shared" si="57"/>
        <v>#DIV/0!</v>
      </c>
      <c r="S609" t="str">
        <f t="shared" si="58"/>
        <v>technology</v>
      </c>
      <c r="T609" t="str">
        <f t="shared" si="59"/>
        <v>web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8">
        <f t="shared" si="54"/>
        <v>42170.712731481479</v>
      </c>
      <c r="K610">
        <v>1431813980</v>
      </c>
      <c r="L610" s="8">
        <f t="shared" si="55"/>
        <v>42140.712731481479</v>
      </c>
      <c r="M610" t="b">
        <v>0</v>
      </c>
      <c r="N610">
        <v>5</v>
      </c>
      <c r="O610" t="b">
        <v>0</v>
      </c>
      <c r="P610" t="s">
        <v>8272</v>
      </c>
      <c r="Q610" s="11">
        <f t="shared" si="56"/>
        <v>9.7400000000000004E-3</v>
      </c>
      <c r="R610" s="12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8">
        <f t="shared" si="54"/>
        <v>42336.867407407401</v>
      </c>
      <c r="K611">
        <v>1446166144</v>
      </c>
      <c r="L611" s="8">
        <f t="shared" si="55"/>
        <v>42306.825740740744</v>
      </c>
      <c r="M611" t="b">
        <v>0</v>
      </c>
      <c r="N611">
        <v>1</v>
      </c>
      <c r="O611" t="b">
        <v>0</v>
      </c>
      <c r="P611" t="s">
        <v>8272</v>
      </c>
      <c r="Q611" s="11">
        <f t="shared" si="56"/>
        <v>6.41025641025641E-3</v>
      </c>
      <c r="R611" s="12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8">
        <f t="shared" si="54"/>
        <v>42116.622523148144</v>
      </c>
      <c r="K612">
        <v>1427140586</v>
      </c>
      <c r="L612" s="8">
        <f t="shared" si="55"/>
        <v>42086.622523148144</v>
      </c>
      <c r="M612" t="b">
        <v>0</v>
      </c>
      <c r="N612">
        <v>0</v>
      </c>
      <c r="O612" t="b">
        <v>0</v>
      </c>
      <c r="P612" t="s">
        <v>8272</v>
      </c>
      <c r="Q612" s="11">
        <f t="shared" si="56"/>
        <v>0</v>
      </c>
      <c r="R612" s="12" t="e">
        <f t="shared" si="57"/>
        <v>#DIV/0!</v>
      </c>
      <c r="S612" t="str">
        <f t="shared" si="58"/>
        <v>technology</v>
      </c>
      <c r="T612" t="str">
        <f t="shared" si="59"/>
        <v>web</v>
      </c>
    </row>
    <row r="613" spans="1:20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8">
        <f t="shared" si="54"/>
        <v>42388.352280092593</v>
      </c>
      <c r="K613">
        <v>1448026037</v>
      </c>
      <c r="L613" s="8">
        <f t="shared" si="55"/>
        <v>42328.352280092593</v>
      </c>
      <c r="M613" t="b">
        <v>0</v>
      </c>
      <c r="N613">
        <v>0</v>
      </c>
      <c r="O613" t="b">
        <v>0</v>
      </c>
      <c r="P613" t="s">
        <v>8272</v>
      </c>
      <c r="Q613" s="11">
        <f t="shared" si="56"/>
        <v>0</v>
      </c>
      <c r="R613" s="12" t="e">
        <f t="shared" si="57"/>
        <v>#DIV/0!</v>
      </c>
      <c r="S613" t="str">
        <f t="shared" si="58"/>
        <v>technology</v>
      </c>
      <c r="T613" t="str">
        <f t="shared" si="59"/>
        <v>web</v>
      </c>
    </row>
    <row r="614" spans="1:20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8">
        <f t="shared" si="54"/>
        <v>42614.823449074065</v>
      </c>
      <c r="K614">
        <v>1470185146</v>
      </c>
      <c r="L614" s="8">
        <f t="shared" si="55"/>
        <v>42584.823449074065</v>
      </c>
      <c r="M614" t="b">
        <v>0</v>
      </c>
      <c r="N614">
        <v>0</v>
      </c>
      <c r="O614" t="b">
        <v>0</v>
      </c>
      <c r="P614" t="s">
        <v>8272</v>
      </c>
      <c r="Q614" s="11">
        <f t="shared" si="56"/>
        <v>0</v>
      </c>
      <c r="R614" s="12" t="e">
        <f t="shared" si="57"/>
        <v>#DIV/0!</v>
      </c>
      <c r="S614" t="str">
        <f t="shared" si="58"/>
        <v>technology</v>
      </c>
      <c r="T614" t="str">
        <f t="shared" si="59"/>
        <v>web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8">
        <f t="shared" si="54"/>
        <v>42277.999305555553</v>
      </c>
      <c r="K615">
        <v>1441022120</v>
      </c>
      <c r="L615" s="8">
        <f t="shared" si="55"/>
        <v>42247.288425925923</v>
      </c>
      <c r="M615" t="b">
        <v>0</v>
      </c>
      <c r="N615">
        <v>121</v>
      </c>
      <c r="O615" t="b">
        <v>0</v>
      </c>
      <c r="P615" t="s">
        <v>8272</v>
      </c>
      <c r="Q615" s="11">
        <f t="shared" si="56"/>
        <v>0.21363333333333334</v>
      </c>
      <c r="R615" s="12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8">
        <f t="shared" si="54"/>
        <v>42544.853472222218</v>
      </c>
      <c r="K616">
        <v>1464139740</v>
      </c>
      <c r="L616" s="8">
        <f t="shared" si="55"/>
        <v>42514.853472222218</v>
      </c>
      <c r="M616" t="b">
        <v>0</v>
      </c>
      <c r="N616">
        <v>0</v>
      </c>
      <c r="O616" t="b">
        <v>0</v>
      </c>
      <c r="P616" t="s">
        <v>8272</v>
      </c>
      <c r="Q616" s="11">
        <f t="shared" si="56"/>
        <v>0</v>
      </c>
      <c r="R616" s="12" t="e">
        <f t="shared" si="57"/>
        <v>#DIV/0!</v>
      </c>
      <c r="S616" t="str">
        <f t="shared" si="58"/>
        <v>technology</v>
      </c>
      <c r="T616" t="str">
        <f t="shared" si="59"/>
        <v>web</v>
      </c>
    </row>
    <row r="617" spans="1:20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8">
        <f t="shared" si="54"/>
        <v>42271.913877314808</v>
      </c>
      <c r="K617">
        <v>1440557759</v>
      </c>
      <c r="L617" s="8">
        <f t="shared" si="55"/>
        <v>42241.913877314808</v>
      </c>
      <c r="M617" t="b">
        <v>0</v>
      </c>
      <c r="N617">
        <v>0</v>
      </c>
      <c r="O617" t="b">
        <v>0</v>
      </c>
      <c r="P617" t="s">
        <v>8272</v>
      </c>
      <c r="Q617" s="11">
        <f t="shared" si="56"/>
        <v>0</v>
      </c>
      <c r="R617" s="12" t="e">
        <f t="shared" si="57"/>
        <v>#DIV/0!</v>
      </c>
      <c r="S617" t="str">
        <f t="shared" si="58"/>
        <v>technology</v>
      </c>
      <c r="T617" t="str">
        <f t="shared" si="59"/>
        <v>web</v>
      </c>
    </row>
    <row r="618" spans="1:20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8">
        <f t="shared" si="54"/>
        <v>42791.167905092596</v>
      </c>
      <c r="K618">
        <v>1485421307</v>
      </c>
      <c r="L618" s="8">
        <f t="shared" si="55"/>
        <v>42761.167905092596</v>
      </c>
      <c r="M618" t="b">
        <v>0</v>
      </c>
      <c r="N618">
        <v>0</v>
      </c>
      <c r="O618" t="b">
        <v>0</v>
      </c>
      <c r="P618" t="s">
        <v>8272</v>
      </c>
      <c r="Q618" s="11">
        <f t="shared" si="56"/>
        <v>0</v>
      </c>
      <c r="R618" s="12" t="e">
        <f t="shared" si="57"/>
        <v>#DIV/0!</v>
      </c>
      <c r="S618" t="str">
        <f t="shared" si="58"/>
        <v>technology</v>
      </c>
      <c r="T618" t="str">
        <f t="shared" si="59"/>
        <v>web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8">
        <f t="shared" si="54"/>
        <v>42132.134756944441</v>
      </c>
      <c r="K619">
        <v>1427184843</v>
      </c>
      <c r="L619" s="8">
        <f t="shared" si="55"/>
        <v>42087.134756944441</v>
      </c>
      <c r="M619" t="b">
        <v>0</v>
      </c>
      <c r="N619">
        <v>3</v>
      </c>
      <c r="O619" t="b">
        <v>0</v>
      </c>
      <c r="P619" t="s">
        <v>8272</v>
      </c>
      <c r="Q619" s="11">
        <f t="shared" si="56"/>
        <v>0.03</v>
      </c>
      <c r="R619" s="12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8">
        <f t="shared" si="54"/>
        <v>42347.60188657407</v>
      </c>
      <c r="K620">
        <v>1447097203</v>
      </c>
      <c r="L620" s="8">
        <f t="shared" si="55"/>
        <v>42317.60188657407</v>
      </c>
      <c r="M620" t="b">
        <v>0</v>
      </c>
      <c r="N620">
        <v>0</v>
      </c>
      <c r="O620" t="b">
        <v>0</v>
      </c>
      <c r="P620" t="s">
        <v>8272</v>
      </c>
      <c r="Q620" s="11">
        <f t="shared" si="56"/>
        <v>0</v>
      </c>
      <c r="R620" s="12" t="e">
        <f t="shared" si="57"/>
        <v>#DIV/0!</v>
      </c>
      <c r="S620" t="str">
        <f t="shared" si="58"/>
        <v>technology</v>
      </c>
      <c r="T620" t="str">
        <f t="shared" si="59"/>
        <v>web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8">
        <f t="shared" si="54"/>
        <v>41968.483680555553</v>
      </c>
      <c r="K621">
        <v>1411745790</v>
      </c>
      <c r="L621" s="8">
        <f t="shared" si="55"/>
        <v>41908.442013888889</v>
      </c>
      <c r="M621" t="b">
        <v>0</v>
      </c>
      <c r="N621">
        <v>1</v>
      </c>
      <c r="O621" t="b">
        <v>0</v>
      </c>
      <c r="P621" t="s">
        <v>8272</v>
      </c>
      <c r="Q621" s="11">
        <f t="shared" si="56"/>
        <v>3.9999999999999998E-7</v>
      </c>
      <c r="R621" s="12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8">
        <f t="shared" si="54"/>
        <v>41876.508541666662</v>
      </c>
      <c r="K622">
        <v>1405098738</v>
      </c>
      <c r="L622" s="8">
        <f t="shared" si="55"/>
        <v>41831.508541666662</v>
      </c>
      <c r="M622" t="b">
        <v>0</v>
      </c>
      <c r="N622">
        <v>1</v>
      </c>
      <c r="O622" t="b">
        <v>0</v>
      </c>
      <c r="P622" t="s">
        <v>8272</v>
      </c>
      <c r="Q622" s="11">
        <f t="shared" si="56"/>
        <v>0.01</v>
      </c>
      <c r="R622" s="12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8">
        <f t="shared" si="54"/>
        <v>42558.779363425921</v>
      </c>
      <c r="K623">
        <v>1465342937</v>
      </c>
      <c r="L623" s="8">
        <f t="shared" si="55"/>
        <v>42528.779363425921</v>
      </c>
      <c r="M623" t="b">
        <v>0</v>
      </c>
      <c r="N623">
        <v>3</v>
      </c>
      <c r="O623" t="b">
        <v>0</v>
      </c>
      <c r="P623" t="s">
        <v>8272</v>
      </c>
      <c r="Q623" s="11">
        <f t="shared" si="56"/>
        <v>1.044E-2</v>
      </c>
      <c r="R623" s="12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8">
        <f t="shared" si="54"/>
        <v>42552.566412037035</v>
      </c>
      <c r="K624">
        <v>1465670138</v>
      </c>
      <c r="L624" s="8">
        <f t="shared" si="55"/>
        <v>42532.566412037035</v>
      </c>
      <c r="M624" t="b">
        <v>0</v>
      </c>
      <c r="N624">
        <v>9</v>
      </c>
      <c r="O624" t="b">
        <v>0</v>
      </c>
      <c r="P624" t="s">
        <v>8272</v>
      </c>
      <c r="Q624" s="11">
        <f t="shared" si="56"/>
        <v>5.6833333333333333E-2</v>
      </c>
      <c r="R624" s="12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8">
        <f t="shared" si="54"/>
        <v>42151.800891203697</v>
      </c>
      <c r="K625">
        <v>1430179997</v>
      </c>
      <c r="L625" s="8">
        <f t="shared" si="55"/>
        <v>42121.800891203697</v>
      </c>
      <c r="M625" t="b">
        <v>0</v>
      </c>
      <c r="N625">
        <v>0</v>
      </c>
      <c r="O625" t="b">
        <v>0</v>
      </c>
      <c r="P625" t="s">
        <v>8272</v>
      </c>
      <c r="Q625" s="11">
        <f t="shared" si="56"/>
        <v>0</v>
      </c>
      <c r="R625" s="12" t="e">
        <f t="shared" si="57"/>
        <v>#DIV/0!</v>
      </c>
      <c r="S625" t="str">
        <f t="shared" si="58"/>
        <v>technology</v>
      </c>
      <c r="T625" t="str">
        <f t="shared" si="59"/>
        <v>web</v>
      </c>
    </row>
    <row r="626" spans="1:20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8">
        <f t="shared" si="54"/>
        <v>42138.78056712963</v>
      </c>
      <c r="K626">
        <v>1429055041</v>
      </c>
      <c r="L626" s="8">
        <f t="shared" si="55"/>
        <v>42108.78056712963</v>
      </c>
      <c r="M626" t="b">
        <v>0</v>
      </c>
      <c r="N626">
        <v>0</v>
      </c>
      <c r="O626" t="b">
        <v>0</v>
      </c>
      <c r="P626" t="s">
        <v>8272</v>
      </c>
      <c r="Q626" s="11">
        <f t="shared" si="56"/>
        <v>0</v>
      </c>
      <c r="R626" s="12" t="e">
        <f t="shared" si="57"/>
        <v>#DIV/0!</v>
      </c>
      <c r="S626" t="str">
        <f t="shared" si="58"/>
        <v>technology</v>
      </c>
      <c r="T626" t="str">
        <f t="shared" si="59"/>
        <v>web</v>
      </c>
    </row>
    <row r="627" spans="1:20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8">
        <f t="shared" si="54"/>
        <v>42820.645567129628</v>
      </c>
      <c r="K627">
        <v>1487971777</v>
      </c>
      <c r="L627" s="8">
        <f t="shared" si="55"/>
        <v>42790.687233796292</v>
      </c>
      <c r="M627" t="b">
        <v>0</v>
      </c>
      <c r="N627">
        <v>0</v>
      </c>
      <c r="O627" t="b">
        <v>0</v>
      </c>
      <c r="P627" t="s">
        <v>8272</v>
      </c>
      <c r="Q627" s="11">
        <f t="shared" si="56"/>
        <v>0</v>
      </c>
      <c r="R627" s="12" t="e">
        <f t="shared" si="57"/>
        <v>#DIV/0!</v>
      </c>
      <c r="S627" t="str">
        <f t="shared" si="58"/>
        <v>technology</v>
      </c>
      <c r="T627" t="str">
        <f t="shared" si="59"/>
        <v>web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8">
        <f t="shared" si="54"/>
        <v>42231.348611111105</v>
      </c>
      <c r="K628">
        <v>1436793939</v>
      </c>
      <c r="L628" s="8">
        <f t="shared" si="55"/>
        <v>42198.351145833331</v>
      </c>
      <c r="M628" t="b">
        <v>0</v>
      </c>
      <c r="N628">
        <v>39</v>
      </c>
      <c r="O628" t="b">
        <v>0</v>
      </c>
      <c r="P628" t="s">
        <v>8272</v>
      </c>
      <c r="Q628" s="11">
        <f t="shared" si="56"/>
        <v>0.17380000000000001</v>
      </c>
      <c r="R628" s="12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8">
        <f t="shared" si="54"/>
        <v>42443.749999999993</v>
      </c>
      <c r="K629">
        <v>1452842511</v>
      </c>
      <c r="L629" s="8">
        <f t="shared" si="55"/>
        <v>42384.098506944443</v>
      </c>
      <c r="M629" t="b">
        <v>0</v>
      </c>
      <c r="N629">
        <v>1</v>
      </c>
      <c r="O629" t="b">
        <v>0</v>
      </c>
      <c r="P629" t="s">
        <v>8272</v>
      </c>
      <c r="Q629" s="11">
        <f t="shared" si="56"/>
        <v>2.0000000000000001E-4</v>
      </c>
      <c r="R629" s="12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8">
        <f t="shared" si="54"/>
        <v>41833.484456018516</v>
      </c>
      <c r="K630">
        <v>1402677457</v>
      </c>
      <c r="L630" s="8">
        <f t="shared" si="55"/>
        <v>41803.484456018516</v>
      </c>
      <c r="M630" t="b">
        <v>0</v>
      </c>
      <c r="N630">
        <v>0</v>
      </c>
      <c r="O630" t="b">
        <v>0</v>
      </c>
      <c r="P630" t="s">
        <v>8272</v>
      </c>
      <c r="Q630" s="11">
        <f t="shared" si="56"/>
        <v>0</v>
      </c>
      <c r="R630" s="12" t="e">
        <f t="shared" si="57"/>
        <v>#DIV/0!</v>
      </c>
      <c r="S630" t="str">
        <f t="shared" si="58"/>
        <v>technology</v>
      </c>
      <c r="T630" t="str">
        <f t="shared" si="59"/>
        <v>web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8">
        <f t="shared" si="54"/>
        <v>42504.429490740738</v>
      </c>
      <c r="K631">
        <v>1460647108</v>
      </c>
      <c r="L631" s="8">
        <f t="shared" si="55"/>
        <v>42474.429490740738</v>
      </c>
      <c r="M631" t="b">
        <v>0</v>
      </c>
      <c r="N631">
        <v>3</v>
      </c>
      <c r="O631" t="b">
        <v>0</v>
      </c>
      <c r="P631" t="s">
        <v>8272</v>
      </c>
      <c r="Q631" s="11">
        <f t="shared" si="56"/>
        <v>1.75E-3</v>
      </c>
      <c r="R631" s="12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8">
        <f t="shared" si="54"/>
        <v>42253.006944444445</v>
      </c>
      <c r="K632">
        <v>1438959121</v>
      </c>
      <c r="L632" s="8">
        <f t="shared" si="55"/>
        <v>42223.411122685182</v>
      </c>
      <c r="M632" t="b">
        <v>0</v>
      </c>
      <c r="N632">
        <v>1</v>
      </c>
      <c r="O632" t="b">
        <v>0</v>
      </c>
      <c r="P632" t="s">
        <v>8272</v>
      </c>
      <c r="Q632" s="11">
        <f t="shared" si="56"/>
        <v>8.3340278356529708E-4</v>
      </c>
      <c r="R632" s="12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8">
        <f t="shared" si="54"/>
        <v>42518.563993055555</v>
      </c>
      <c r="K633">
        <v>1461954729</v>
      </c>
      <c r="L633" s="8">
        <f t="shared" si="55"/>
        <v>42489.563993055555</v>
      </c>
      <c r="M633" t="b">
        <v>0</v>
      </c>
      <c r="N633">
        <v>9</v>
      </c>
      <c r="O633" t="b">
        <v>0</v>
      </c>
      <c r="P633" t="s">
        <v>8272</v>
      </c>
      <c r="Q633" s="11">
        <f t="shared" si="56"/>
        <v>1.38E-2</v>
      </c>
      <c r="R633" s="12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8">
        <f t="shared" si="54"/>
        <v>42333.492650462962</v>
      </c>
      <c r="K634">
        <v>1445874565</v>
      </c>
      <c r="L634" s="8">
        <f t="shared" si="55"/>
        <v>42303.450983796291</v>
      </c>
      <c r="M634" t="b">
        <v>0</v>
      </c>
      <c r="N634">
        <v>0</v>
      </c>
      <c r="O634" t="b">
        <v>0</v>
      </c>
      <c r="P634" t="s">
        <v>8272</v>
      </c>
      <c r="Q634" s="11">
        <f t="shared" si="56"/>
        <v>0</v>
      </c>
      <c r="R634" s="12" t="e">
        <f t="shared" si="57"/>
        <v>#DIV/0!</v>
      </c>
      <c r="S634" t="str">
        <f t="shared" si="58"/>
        <v>technology</v>
      </c>
      <c r="T634" t="str">
        <f t="shared" si="59"/>
        <v>web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8">
        <f t="shared" si="54"/>
        <v>42538.749999999993</v>
      </c>
      <c r="K635">
        <v>1463469062</v>
      </c>
      <c r="L635" s="8">
        <f t="shared" si="55"/>
        <v>42507.090995370374</v>
      </c>
      <c r="M635" t="b">
        <v>0</v>
      </c>
      <c r="N635">
        <v>25</v>
      </c>
      <c r="O635" t="b">
        <v>0</v>
      </c>
      <c r="P635" t="s">
        <v>8272</v>
      </c>
      <c r="Q635" s="11">
        <f t="shared" si="56"/>
        <v>0.1245</v>
      </c>
      <c r="R635" s="12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8">
        <f t="shared" si="54"/>
        <v>42061.720243055555</v>
      </c>
      <c r="K636">
        <v>1422397029</v>
      </c>
      <c r="L636" s="8">
        <f t="shared" si="55"/>
        <v>42031.720243055555</v>
      </c>
      <c r="M636" t="b">
        <v>0</v>
      </c>
      <c r="N636">
        <v>1</v>
      </c>
      <c r="O636" t="b">
        <v>0</v>
      </c>
      <c r="P636" t="s">
        <v>8272</v>
      </c>
      <c r="Q636" s="11">
        <f t="shared" si="56"/>
        <v>2.0000000000000001E-4</v>
      </c>
      <c r="R636" s="12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8">
        <f t="shared" si="54"/>
        <v>42105.883819444447</v>
      </c>
      <c r="K637">
        <v>1426212762</v>
      </c>
      <c r="L637" s="8">
        <f t="shared" si="55"/>
        <v>42075.883819444447</v>
      </c>
      <c r="M637" t="b">
        <v>0</v>
      </c>
      <c r="N637">
        <v>1</v>
      </c>
      <c r="O637" t="b">
        <v>0</v>
      </c>
      <c r="P637" t="s">
        <v>8272</v>
      </c>
      <c r="Q637" s="11">
        <f t="shared" si="56"/>
        <v>8.0000000000000007E-5</v>
      </c>
      <c r="R637" s="12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8">
        <f t="shared" si="54"/>
        <v>42161.240972222215</v>
      </c>
      <c r="K638">
        <v>1430996150</v>
      </c>
      <c r="L638" s="8">
        <f t="shared" si="55"/>
        <v>42131.247106481482</v>
      </c>
      <c r="M638" t="b">
        <v>0</v>
      </c>
      <c r="N638">
        <v>1</v>
      </c>
      <c r="O638" t="b">
        <v>0</v>
      </c>
      <c r="P638" t="s">
        <v>8272</v>
      </c>
      <c r="Q638" s="11">
        <f t="shared" si="56"/>
        <v>2E-3</v>
      </c>
      <c r="R638" s="12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8">
        <f t="shared" si="54"/>
        <v>42791.75277777778</v>
      </c>
      <c r="K639">
        <v>1485558318</v>
      </c>
      <c r="L639" s="8">
        <f t="shared" si="55"/>
        <v>42762.75368055555</v>
      </c>
      <c r="M639" t="b">
        <v>0</v>
      </c>
      <c r="N639">
        <v>0</v>
      </c>
      <c r="O639" t="b">
        <v>0</v>
      </c>
      <c r="P639" t="s">
        <v>8272</v>
      </c>
      <c r="Q639" s="11">
        <f t="shared" si="56"/>
        <v>0</v>
      </c>
      <c r="R639" s="12" t="e">
        <f t="shared" si="57"/>
        <v>#DIV/0!</v>
      </c>
      <c r="S639" t="str">
        <f t="shared" si="58"/>
        <v>technology</v>
      </c>
      <c r="T639" t="str">
        <f t="shared" si="59"/>
        <v>web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8">
        <f t="shared" si="54"/>
        <v>42819.343310185184</v>
      </c>
      <c r="K640">
        <v>1485267262</v>
      </c>
      <c r="L640" s="8">
        <f t="shared" si="55"/>
        <v>42759.384976851848</v>
      </c>
      <c r="M640" t="b">
        <v>0</v>
      </c>
      <c r="N640">
        <v>6</v>
      </c>
      <c r="O640" t="b">
        <v>0</v>
      </c>
      <c r="P640" t="s">
        <v>8272</v>
      </c>
      <c r="Q640" s="11">
        <f t="shared" si="56"/>
        <v>9.0000000000000006E-5</v>
      </c>
      <c r="R640" s="12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8">
        <f t="shared" si="54"/>
        <v>41925.374942129631</v>
      </c>
      <c r="K641">
        <v>1408024795</v>
      </c>
      <c r="L641" s="8">
        <f t="shared" si="55"/>
        <v>41865.374942129631</v>
      </c>
      <c r="M641" t="b">
        <v>0</v>
      </c>
      <c r="N641">
        <v>1</v>
      </c>
      <c r="O641" t="b">
        <v>0</v>
      </c>
      <c r="P641" t="s">
        <v>8272</v>
      </c>
      <c r="Q641" s="11">
        <f t="shared" si="56"/>
        <v>9.9999999999999995E-7</v>
      </c>
      <c r="R641" s="12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8">
        <f t="shared" si="54"/>
        <v>42698.749999999993</v>
      </c>
      <c r="K642">
        <v>1478685915</v>
      </c>
      <c r="L642" s="8">
        <f t="shared" si="55"/>
        <v>42683.21197916667</v>
      </c>
      <c r="M642" t="b">
        <v>0</v>
      </c>
      <c r="N642">
        <v>2</v>
      </c>
      <c r="O642" t="b">
        <v>1</v>
      </c>
      <c r="P642" t="s">
        <v>8273</v>
      </c>
      <c r="Q642" s="11">
        <f t="shared" si="56"/>
        <v>1.4428571428571428</v>
      </c>
      <c r="R642" s="12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8">
        <f t="shared" ref="J643:J706" si="60">(((I643/60)/60)/24)+DATE(1970,1,1)+(-5/24)</f>
        <v>42229.361666666664</v>
      </c>
      <c r="K643">
        <v>1436881248</v>
      </c>
      <c r="L643" s="8">
        <f t="shared" ref="L643:L706" si="61">(((K643/60)/60)/24)+DATE(1970,1,1)+(-5/24)</f>
        <v>42199.361666666664</v>
      </c>
      <c r="M643" t="b">
        <v>0</v>
      </c>
      <c r="N643">
        <v>315</v>
      </c>
      <c r="O643" t="b">
        <v>1</v>
      </c>
      <c r="P643" t="s">
        <v>8273</v>
      </c>
      <c r="Q643" s="11">
        <f t="shared" ref="Q643:Q706" si="62">E643/D643</f>
        <v>1.1916249999999999</v>
      </c>
      <c r="R643" s="12">
        <f t="shared" ref="R643:R706" si="63">E643/N643</f>
        <v>151.31746031746033</v>
      </c>
      <c r="S643" t="str">
        <f t="shared" ref="S643:S706" si="64">LEFT(P643,FIND("/",P643)-1)</f>
        <v>technology</v>
      </c>
      <c r="T643" t="str">
        <f t="shared" ref="T643:T706" si="65">RIGHT(P643,LEN(P643)-FIND("/",P643))</f>
        <v>wearables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8">
        <f t="shared" si="60"/>
        <v>42235.442986111106</v>
      </c>
      <c r="K644">
        <v>1436888274</v>
      </c>
      <c r="L644" s="8">
        <f t="shared" si="61"/>
        <v>42199.442986111106</v>
      </c>
      <c r="M644" t="b">
        <v>0</v>
      </c>
      <c r="N644">
        <v>2174</v>
      </c>
      <c r="O644" t="b">
        <v>1</v>
      </c>
      <c r="P644" t="s">
        <v>8273</v>
      </c>
      <c r="Q644" s="11">
        <f t="shared" si="62"/>
        <v>14.604850000000001</v>
      </c>
      <c r="R644" s="12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8">
        <f t="shared" si="60"/>
        <v>42155.43373842592</v>
      </c>
      <c r="K645">
        <v>1428333875</v>
      </c>
      <c r="L645" s="8">
        <f t="shared" si="61"/>
        <v>42100.43373842592</v>
      </c>
      <c r="M645" t="b">
        <v>0</v>
      </c>
      <c r="N645">
        <v>152</v>
      </c>
      <c r="O645" t="b">
        <v>1</v>
      </c>
      <c r="P645" t="s">
        <v>8273</v>
      </c>
      <c r="Q645" s="11">
        <f t="shared" si="62"/>
        <v>1.0580799999999999</v>
      </c>
      <c r="R645" s="12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8">
        <f t="shared" si="60"/>
        <v>41940.833333333328</v>
      </c>
      <c r="K646">
        <v>1410883139</v>
      </c>
      <c r="L646" s="8">
        <f t="shared" si="61"/>
        <v>41898.457627314812</v>
      </c>
      <c r="M646" t="b">
        <v>0</v>
      </c>
      <c r="N646">
        <v>1021</v>
      </c>
      <c r="O646" t="b">
        <v>1</v>
      </c>
      <c r="P646" t="s">
        <v>8273</v>
      </c>
      <c r="Q646" s="11">
        <f t="shared" si="62"/>
        <v>3.0011791999999997</v>
      </c>
      <c r="R646" s="12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8">
        <f t="shared" si="60"/>
        <v>42593.817986111106</v>
      </c>
      <c r="K647">
        <v>1468370274</v>
      </c>
      <c r="L647" s="8">
        <f t="shared" si="61"/>
        <v>42563.817986111106</v>
      </c>
      <c r="M647" t="b">
        <v>0</v>
      </c>
      <c r="N647">
        <v>237</v>
      </c>
      <c r="O647" t="b">
        <v>1</v>
      </c>
      <c r="P647" t="s">
        <v>8273</v>
      </c>
      <c r="Q647" s="11">
        <f t="shared" si="62"/>
        <v>2.7869999999999999</v>
      </c>
      <c r="R647" s="12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8">
        <f t="shared" si="60"/>
        <v>41862.644293981481</v>
      </c>
      <c r="K648">
        <v>1405196867</v>
      </c>
      <c r="L648" s="8">
        <f t="shared" si="61"/>
        <v>41832.644293981481</v>
      </c>
      <c r="M648" t="b">
        <v>0</v>
      </c>
      <c r="N648">
        <v>27</v>
      </c>
      <c r="O648" t="b">
        <v>1</v>
      </c>
      <c r="P648" t="s">
        <v>8273</v>
      </c>
      <c r="Q648" s="11">
        <f t="shared" si="62"/>
        <v>1.3187625000000001</v>
      </c>
      <c r="R648" s="12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8">
        <f t="shared" si="60"/>
        <v>42446.517928240741</v>
      </c>
      <c r="K649">
        <v>1455647149</v>
      </c>
      <c r="L649" s="8">
        <f t="shared" si="61"/>
        <v>42416.559594907405</v>
      </c>
      <c r="M649" t="b">
        <v>0</v>
      </c>
      <c r="N649">
        <v>17</v>
      </c>
      <c r="O649" t="b">
        <v>1</v>
      </c>
      <c r="P649" t="s">
        <v>8273</v>
      </c>
      <c r="Q649" s="11">
        <f t="shared" si="62"/>
        <v>1.0705</v>
      </c>
      <c r="R649" s="12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8">
        <f t="shared" si="60"/>
        <v>41926.485046296293</v>
      </c>
      <c r="K650">
        <v>1410280708</v>
      </c>
      <c r="L650" s="8">
        <f t="shared" si="61"/>
        <v>41891.485046296293</v>
      </c>
      <c r="M650" t="b">
        <v>0</v>
      </c>
      <c r="N650">
        <v>27</v>
      </c>
      <c r="O650" t="b">
        <v>1</v>
      </c>
      <c r="P650" t="s">
        <v>8273</v>
      </c>
      <c r="Q650" s="11">
        <f t="shared" si="62"/>
        <v>1.2682285714285715</v>
      </c>
      <c r="R650" s="12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8">
        <f t="shared" si="60"/>
        <v>41898.703854166662</v>
      </c>
      <c r="K651">
        <v>1409090013</v>
      </c>
      <c r="L651" s="8">
        <f t="shared" si="61"/>
        <v>41877.703854166662</v>
      </c>
      <c r="M651" t="b">
        <v>0</v>
      </c>
      <c r="N651">
        <v>82</v>
      </c>
      <c r="O651" t="b">
        <v>1</v>
      </c>
      <c r="P651" t="s">
        <v>8273</v>
      </c>
      <c r="Q651" s="11">
        <f t="shared" si="62"/>
        <v>1.3996</v>
      </c>
      <c r="R651" s="12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8">
        <f t="shared" si="60"/>
        <v>41991.870185185187</v>
      </c>
      <c r="K652">
        <v>1413766384</v>
      </c>
      <c r="L652" s="8">
        <f t="shared" si="61"/>
        <v>41931.828518518516</v>
      </c>
      <c r="M652" t="b">
        <v>0</v>
      </c>
      <c r="N652">
        <v>48</v>
      </c>
      <c r="O652" t="b">
        <v>1</v>
      </c>
      <c r="P652" t="s">
        <v>8273</v>
      </c>
      <c r="Q652" s="11">
        <f t="shared" si="62"/>
        <v>1.1240000000000001</v>
      </c>
      <c r="R652" s="12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8">
        <f t="shared" si="60"/>
        <v>41985.809155092589</v>
      </c>
      <c r="K653">
        <v>1415838311</v>
      </c>
      <c r="L653" s="8">
        <f t="shared" si="61"/>
        <v>41955.809155092589</v>
      </c>
      <c r="M653" t="b">
        <v>0</v>
      </c>
      <c r="N653">
        <v>105</v>
      </c>
      <c r="O653" t="b">
        <v>1</v>
      </c>
      <c r="P653" t="s">
        <v>8273</v>
      </c>
      <c r="Q653" s="11">
        <f t="shared" si="62"/>
        <v>1.00528</v>
      </c>
      <c r="R653" s="12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8">
        <f t="shared" si="60"/>
        <v>42705.523726851847</v>
      </c>
      <c r="K654">
        <v>1478018050</v>
      </c>
      <c r="L654" s="8">
        <f t="shared" si="61"/>
        <v>42675.482060185182</v>
      </c>
      <c r="M654" t="b">
        <v>0</v>
      </c>
      <c r="N654">
        <v>28</v>
      </c>
      <c r="O654" t="b">
        <v>1</v>
      </c>
      <c r="P654" t="s">
        <v>8273</v>
      </c>
      <c r="Q654" s="11">
        <f t="shared" si="62"/>
        <v>1.0046666666666666</v>
      </c>
      <c r="R654" s="12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8">
        <f t="shared" si="60"/>
        <v>42236.410185185181</v>
      </c>
      <c r="K655">
        <v>1436885440</v>
      </c>
      <c r="L655" s="8">
        <f t="shared" si="61"/>
        <v>42199.410185185181</v>
      </c>
      <c r="M655" t="b">
        <v>0</v>
      </c>
      <c r="N655">
        <v>1107</v>
      </c>
      <c r="O655" t="b">
        <v>1</v>
      </c>
      <c r="P655" t="s">
        <v>8273</v>
      </c>
      <c r="Q655" s="11">
        <f t="shared" si="62"/>
        <v>1.4144600000000001</v>
      </c>
      <c r="R655" s="12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8">
        <f t="shared" si="60"/>
        <v>42193.748993055553</v>
      </c>
      <c r="K656">
        <v>1433804313</v>
      </c>
      <c r="L656" s="8">
        <f t="shared" si="61"/>
        <v>42163.748993055553</v>
      </c>
      <c r="M656" t="b">
        <v>0</v>
      </c>
      <c r="N656">
        <v>1013</v>
      </c>
      <c r="O656" t="b">
        <v>1</v>
      </c>
      <c r="P656" t="s">
        <v>8273</v>
      </c>
      <c r="Q656" s="11">
        <f t="shared" si="62"/>
        <v>2.6729166666666666</v>
      </c>
      <c r="R656" s="12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8">
        <f t="shared" si="60"/>
        <v>42075.707314814812</v>
      </c>
      <c r="K657">
        <v>1423609112</v>
      </c>
      <c r="L657" s="8">
        <f t="shared" si="61"/>
        <v>42045.748981481483</v>
      </c>
      <c r="M657" t="b">
        <v>0</v>
      </c>
      <c r="N657">
        <v>274</v>
      </c>
      <c r="O657" t="b">
        <v>1</v>
      </c>
      <c r="P657" t="s">
        <v>8273</v>
      </c>
      <c r="Q657" s="11">
        <f t="shared" si="62"/>
        <v>1.4688749999999999</v>
      </c>
      <c r="R657" s="12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8">
        <f t="shared" si="60"/>
        <v>42477.554618055547</v>
      </c>
      <c r="K658">
        <v>1455736719</v>
      </c>
      <c r="L658" s="8">
        <f t="shared" si="61"/>
        <v>42417.596284722218</v>
      </c>
      <c r="M658" t="b">
        <v>0</v>
      </c>
      <c r="N658">
        <v>87</v>
      </c>
      <c r="O658" t="b">
        <v>1</v>
      </c>
      <c r="P658" t="s">
        <v>8273</v>
      </c>
      <c r="Q658" s="11">
        <f t="shared" si="62"/>
        <v>2.1356000000000002</v>
      </c>
      <c r="R658" s="12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8">
        <f t="shared" si="60"/>
        <v>42361.637407407405</v>
      </c>
      <c r="K659">
        <v>1448309872</v>
      </c>
      <c r="L659" s="8">
        <f t="shared" si="61"/>
        <v>42331.637407407405</v>
      </c>
      <c r="M659" t="b">
        <v>0</v>
      </c>
      <c r="N659">
        <v>99</v>
      </c>
      <c r="O659" t="b">
        <v>1</v>
      </c>
      <c r="P659" t="s">
        <v>8273</v>
      </c>
      <c r="Q659" s="11">
        <f t="shared" si="62"/>
        <v>1.2569999999999999</v>
      </c>
      <c r="R659" s="12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8">
        <f t="shared" si="60"/>
        <v>42211.541666666664</v>
      </c>
      <c r="K660">
        <v>1435117889</v>
      </c>
      <c r="L660" s="8">
        <f t="shared" si="61"/>
        <v>42178.952418981477</v>
      </c>
      <c r="M660" t="b">
        <v>0</v>
      </c>
      <c r="N660">
        <v>276</v>
      </c>
      <c r="O660" t="b">
        <v>1</v>
      </c>
      <c r="P660" t="s">
        <v>8273</v>
      </c>
      <c r="Q660" s="11">
        <f t="shared" si="62"/>
        <v>1.0446206037108834</v>
      </c>
      <c r="R660" s="12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8">
        <f t="shared" si="60"/>
        <v>42239.385358796295</v>
      </c>
      <c r="K661">
        <v>1437747295</v>
      </c>
      <c r="L661" s="8">
        <f t="shared" si="61"/>
        <v>42209.385358796295</v>
      </c>
      <c r="M661" t="b">
        <v>0</v>
      </c>
      <c r="N661">
        <v>21</v>
      </c>
      <c r="O661" t="b">
        <v>1</v>
      </c>
      <c r="P661" t="s">
        <v>8273</v>
      </c>
      <c r="Q661" s="11">
        <f t="shared" si="62"/>
        <v>1.0056666666666667</v>
      </c>
      <c r="R661" s="12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8">
        <f t="shared" si="60"/>
        <v>41952.574988425928</v>
      </c>
      <c r="K662">
        <v>1412963279</v>
      </c>
      <c r="L662" s="8">
        <f t="shared" si="61"/>
        <v>41922.533321759256</v>
      </c>
      <c r="M662" t="b">
        <v>0</v>
      </c>
      <c r="N662">
        <v>18</v>
      </c>
      <c r="O662" t="b">
        <v>0</v>
      </c>
      <c r="P662" t="s">
        <v>8273</v>
      </c>
      <c r="Q662" s="11">
        <f t="shared" si="62"/>
        <v>3.058E-2</v>
      </c>
      <c r="R662" s="12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8">
        <f t="shared" si="60"/>
        <v>42666.437025462961</v>
      </c>
      <c r="K663">
        <v>1474644559</v>
      </c>
      <c r="L663" s="8">
        <f t="shared" si="61"/>
        <v>42636.437025462961</v>
      </c>
      <c r="M663" t="b">
        <v>0</v>
      </c>
      <c r="N663">
        <v>9</v>
      </c>
      <c r="O663" t="b">
        <v>0</v>
      </c>
      <c r="P663" t="s">
        <v>8273</v>
      </c>
      <c r="Q663" s="11">
        <f t="shared" si="62"/>
        <v>9.4999999999999998E-3</v>
      </c>
      <c r="R663" s="12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8">
        <f t="shared" si="60"/>
        <v>42020.229710648149</v>
      </c>
      <c r="K664">
        <v>1418812247</v>
      </c>
      <c r="L664" s="8">
        <f t="shared" si="61"/>
        <v>41990.229710648149</v>
      </c>
      <c r="M664" t="b">
        <v>0</v>
      </c>
      <c r="N664">
        <v>4</v>
      </c>
      <c r="O664" t="b">
        <v>0</v>
      </c>
      <c r="P664" t="s">
        <v>8273</v>
      </c>
      <c r="Q664" s="11">
        <f t="shared" si="62"/>
        <v>4.0000000000000001E-3</v>
      </c>
      <c r="R664" s="12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8">
        <f t="shared" si="60"/>
        <v>42203.634907407402</v>
      </c>
      <c r="K665">
        <v>1434658456</v>
      </c>
      <c r="L665" s="8">
        <f t="shared" si="61"/>
        <v>42173.634907407402</v>
      </c>
      <c r="M665" t="b">
        <v>0</v>
      </c>
      <c r="N665">
        <v>7</v>
      </c>
      <c r="O665" t="b">
        <v>0</v>
      </c>
      <c r="P665" t="s">
        <v>8273</v>
      </c>
      <c r="Q665" s="11">
        <f t="shared" si="62"/>
        <v>3.5000000000000001E-3</v>
      </c>
      <c r="R665" s="12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8">
        <f t="shared" si="60"/>
        <v>42107.458043981482</v>
      </c>
      <c r="K666">
        <v>1426348775</v>
      </c>
      <c r="L666" s="8">
        <f t="shared" si="61"/>
        <v>42077.458043981482</v>
      </c>
      <c r="M666" t="b">
        <v>0</v>
      </c>
      <c r="N666">
        <v>29</v>
      </c>
      <c r="O666" t="b">
        <v>0</v>
      </c>
      <c r="P666" t="s">
        <v>8273</v>
      </c>
      <c r="Q666" s="11">
        <f t="shared" si="62"/>
        <v>7.5333333333333335E-2</v>
      </c>
      <c r="R666" s="12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8">
        <f t="shared" si="60"/>
        <v>42748.503020833326</v>
      </c>
      <c r="K667">
        <v>1479143061</v>
      </c>
      <c r="L667" s="8">
        <f t="shared" si="61"/>
        <v>42688.503020833326</v>
      </c>
      <c r="M667" t="b">
        <v>0</v>
      </c>
      <c r="N667">
        <v>12</v>
      </c>
      <c r="O667" t="b">
        <v>0</v>
      </c>
      <c r="P667" t="s">
        <v>8273</v>
      </c>
      <c r="Q667" s="11">
        <f t="shared" si="62"/>
        <v>0.18640000000000001</v>
      </c>
      <c r="R667" s="12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8">
        <f t="shared" si="60"/>
        <v>41868.623819444445</v>
      </c>
      <c r="K668">
        <v>1405713498</v>
      </c>
      <c r="L668" s="8">
        <f t="shared" si="61"/>
        <v>41838.623819444445</v>
      </c>
      <c r="M668" t="b">
        <v>0</v>
      </c>
      <c r="N668">
        <v>4</v>
      </c>
      <c r="O668" t="b">
        <v>0</v>
      </c>
      <c r="P668" t="s">
        <v>8273</v>
      </c>
      <c r="Q668" s="11">
        <f t="shared" si="62"/>
        <v>4.0000000000000003E-5</v>
      </c>
      <c r="R668" s="12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8">
        <f t="shared" si="60"/>
        <v>42672.165081018517</v>
      </c>
      <c r="K669">
        <v>1474275463</v>
      </c>
      <c r="L669" s="8">
        <f t="shared" si="61"/>
        <v>42632.165081018517</v>
      </c>
      <c r="M669" t="b">
        <v>0</v>
      </c>
      <c r="N669">
        <v>28</v>
      </c>
      <c r="O669" t="b">
        <v>0</v>
      </c>
      <c r="P669" t="s">
        <v>8273</v>
      </c>
      <c r="Q669" s="11">
        <f t="shared" si="62"/>
        <v>0.1002</v>
      </c>
      <c r="R669" s="12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8">
        <f t="shared" si="60"/>
        <v>42135.622939814813</v>
      </c>
      <c r="K670">
        <v>1427486222</v>
      </c>
      <c r="L670" s="8">
        <f t="shared" si="61"/>
        <v>42090.622939814813</v>
      </c>
      <c r="M670" t="b">
        <v>0</v>
      </c>
      <c r="N670">
        <v>25</v>
      </c>
      <c r="O670" t="b">
        <v>0</v>
      </c>
      <c r="P670" t="s">
        <v>8273</v>
      </c>
      <c r="Q670" s="11">
        <f t="shared" si="62"/>
        <v>4.5600000000000002E-2</v>
      </c>
      <c r="R670" s="12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8">
        <f t="shared" si="60"/>
        <v>42557.417337962957</v>
      </c>
      <c r="K671">
        <v>1465225258</v>
      </c>
      <c r="L671" s="8">
        <f t="shared" si="61"/>
        <v>42527.417337962957</v>
      </c>
      <c r="M671" t="b">
        <v>0</v>
      </c>
      <c r="N671">
        <v>28</v>
      </c>
      <c r="O671" t="b">
        <v>0</v>
      </c>
      <c r="P671" t="s">
        <v>8273</v>
      </c>
      <c r="Q671" s="11">
        <f t="shared" si="62"/>
        <v>0.21507499999999999</v>
      </c>
      <c r="R671" s="12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8">
        <f t="shared" si="60"/>
        <v>42540.131944444445</v>
      </c>
      <c r="K672">
        <v>1463418120</v>
      </c>
      <c r="L672" s="8">
        <f t="shared" si="61"/>
        <v>42506.501388888886</v>
      </c>
      <c r="M672" t="b">
        <v>0</v>
      </c>
      <c r="N672">
        <v>310</v>
      </c>
      <c r="O672" t="b">
        <v>0</v>
      </c>
      <c r="P672" t="s">
        <v>8273</v>
      </c>
      <c r="Q672" s="11">
        <f t="shared" si="62"/>
        <v>0.29276666666666668</v>
      </c>
      <c r="R672" s="12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8">
        <f t="shared" si="60"/>
        <v>42017.958333333336</v>
      </c>
      <c r="K673">
        <v>1418315852</v>
      </c>
      <c r="L673" s="8">
        <f t="shared" si="61"/>
        <v>41984.484398148146</v>
      </c>
      <c r="M673" t="b">
        <v>0</v>
      </c>
      <c r="N673">
        <v>15</v>
      </c>
      <c r="O673" t="b">
        <v>0</v>
      </c>
      <c r="P673" t="s">
        <v>8273</v>
      </c>
      <c r="Q673" s="11">
        <f t="shared" si="62"/>
        <v>0.39426666666666665</v>
      </c>
      <c r="R673" s="12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8">
        <f t="shared" si="60"/>
        <v>42004.999305555553</v>
      </c>
      <c r="K674">
        <v>1417410964</v>
      </c>
      <c r="L674" s="8">
        <f t="shared" si="61"/>
        <v>41974.011157407404</v>
      </c>
      <c r="M674" t="b">
        <v>0</v>
      </c>
      <c r="N674">
        <v>215</v>
      </c>
      <c r="O674" t="b">
        <v>0</v>
      </c>
      <c r="P674" t="s">
        <v>8273</v>
      </c>
      <c r="Q674" s="11">
        <f t="shared" si="62"/>
        <v>0.21628</v>
      </c>
      <c r="R674" s="12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8">
        <f t="shared" si="60"/>
        <v>41883.6321412037</v>
      </c>
      <c r="K675">
        <v>1405714217</v>
      </c>
      <c r="L675" s="8">
        <f t="shared" si="61"/>
        <v>41838.6321412037</v>
      </c>
      <c r="M675" t="b">
        <v>0</v>
      </c>
      <c r="N675">
        <v>3</v>
      </c>
      <c r="O675" t="b">
        <v>0</v>
      </c>
      <c r="P675" t="s">
        <v>8273</v>
      </c>
      <c r="Q675" s="11">
        <f t="shared" si="62"/>
        <v>2.0500000000000002E-3</v>
      </c>
      <c r="R675" s="12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8">
        <f t="shared" si="60"/>
        <v>41862.907719907402</v>
      </c>
      <c r="K676">
        <v>1402627627</v>
      </c>
      <c r="L676" s="8">
        <f t="shared" si="61"/>
        <v>41802.907719907402</v>
      </c>
      <c r="M676" t="b">
        <v>0</v>
      </c>
      <c r="N676">
        <v>2</v>
      </c>
      <c r="O676" t="b">
        <v>0</v>
      </c>
      <c r="P676" t="s">
        <v>8273</v>
      </c>
      <c r="Q676" s="11">
        <f t="shared" si="62"/>
        <v>2.9999999999999997E-4</v>
      </c>
      <c r="R676" s="12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8">
        <f t="shared" si="60"/>
        <v>42005.082638888889</v>
      </c>
      <c r="K677">
        <v>1417558804</v>
      </c>
      <c r="L677" s="8">
        <f t="shared" si="61"/>
        <v>41975.722268518519</v>
      </c>
      <c r="M677" t="b">
        <v>0</v>
      </c>
      <c r="N677">
        <v>26</v>
      </c>
      <c r="O677" t="b">
        <v>0</v>
      </c>
      <c r="P677" t="s">
        <v>8273</v>
      </c>
      <c r="Q677" s="11">
        <f t="shared" si="62"/>
        <v>0.14849999999999999</v>
      </c>
      <c r="R677" s="12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8">
        <f t="shared" si="60"/>
        <v>42042.559965277782</v>
      </c>
      <c r="K678">
        <v>1420741581</v>
      </c>
      <c r="L678" s="8">
        <f t="shared" si="61"/>
        <v>42012.559965277782</v>
      </c>
      <c r="M678" t="b">
        <v>0</v>
      </c>
      <c r="N678">
        <v>24</v>
      </c>
      <c r="O678" t="b">
        <v>0</v>
      </c>
      <c r="P678" t="s">
        <v>8273</v>
      </c>
      <c r="Q678" s="11">
        <f t="shared" si="62"/>
        <v>1.4710000000000001E-2</v>
      </c>
      <c r="R678" s="12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8">
        <f t="shared" si="60"/>
        <v>42549.195543981477</v>
      </c>
      <c r="K679">
        <v>1463218895</v>
      </c>
      <c r="L679" s="8">
        <f t="shared" si="61"/>
        <v>42504.195543981477</v>
      </c>
      <c r="M679" t="b">
        <v>0</v>
      </c>
      <c r="N679">
        <v>96</v>
      </c>
      <c r="O679" t="b">
        <v>0</v>
      </c>
      <c r="P679" t="s">
        <v>8273</v>
      </c>
      <c r="Q679" s="11">
        <f t="shared" si="62"/>
        <v>0.25584000000000001</v>
      </c>
      <c r="R679" s="12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8">
        <f t="shared" si="60"/>
        <v>42511.168263888881</v>
      </c>
      <c r="K680">
        <v>1461229338</v>
      </c>
      <c r="L680" s="8">
        <f t="shared" si="61"/>
        <v>42481.168263888881</v>
      </c>
      <c r="M680" t="b">
        <v>0</v>
      </c>
      <c r="N680">
        <v>17</v>
      </c>
      <c r="O680" t="b">
        <v>0</v>
      </c>
      <c r="P680" t="s">
        <v>8273</v>
      </c>
      <c r="Q680" s="11">
        <f t="shared" si="62"/>
        <v>3.8206896551724136E-2</v>
      </c>
      <c r="R680" s="12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8">
        <f t="shared" si="60"/>
        <v>42616.487372685187</v>
      </c>
      <c r="K681">
        <v>1467736909</v>
      </c>
      <c r="L681" s="8">
        <f t="shared" si="61"/>
        <v>42556.487372685187</v>
      </c>
      <c r="M681" t="b">
        <v>0</v>
      </c>
      <c r="N681">
        <v>94</v>
      </c>
      <c r="O681" t="b">
        <v>0</v>
      </c>
      <c r="P681" t="s">
        <v>8273</v>
      </c>
      <c r="Q681" s="11">
        <f t="shared" si="62"/>
        <v>0.15485964912280703</v>
      </c>
      <c r="R681" s="12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8">
        <f t="shared" si="60"/>
        <v>41899.293182870366</v>
      </c>
      <c r="K682">
        <v>1407931331</v>
      </c>
      <c r="L682" s="8">
        <f t="shared" si="61"/>
        <v>41864.293182870366</v>
      </c>
      <c r="M682" t="b">
        <v>0</v>
      </c>
      <c r="N682">
        <v>129</v>
      </c>
      <c r="O682" t="b">
        <v>0</v>
      </c>
      <c r="P682" t="s">
        <v>8273</v>
      </c>
      <c r="Q682" s="11">
        <f t="shared" si="62"/>
        <v>0.25912000000000002</v>
      </c>
      <c r="R682" s="12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8">
        <f t="shared" si="60"/>
        <v>42669.597268518519</v>
      </c>
      <c r="K683">
        <v>1474917604</v>
      </c>
      <c r="L683" s="8">
        <f t="shared" si="61"/>
        <v>42639.597268518519</v>
      </c>
      <c r="M683" t="b">
        <v>0</v>
      </c>
      <c r="N683">
        <v>1</v>
      </c>
      <c r="O683" t="b">
        <v>0</v>
      </c>
      <c r="P683" t="s">
        <v>8273</v>
      </c>
      <c r="Q683" s="11">
        <f t="shared" si="62"/>
        <v>4.0000000000000002E-4</v>
      </c>
      <c r="R683" s="12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8">
        <f t="shared" si="60"/>
        <v>42808.51530092593</v>
      </c>
      <c r="K684">
        <v>1486923722</v>
      </c>
      <c r="L684" s="8">
        <f t="shared" si="61"/>
        <v>42778.556967592587</v>
      </c>
      <c r="M684" t="b">
        <v>0</v>
      </c>
      <c r="N684">
        <v>4</v>
      </c>
      <c r="O684" t="b">
        <v>0</v>
      </c>
      <c r="P684" t="s">
        <v>8273</v>
      </c>
      <c r="Q684" s="11">
        <f t="shared" si="62"/>
        <v>1.06E-3</v>
      </c>
      <c r="R684" s="12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8">
        <f t="shared" si="60"/>
        <v>42674.691712962966</v>
      </c>
      <c r="K685">
        <v>1474493764</v>
      </c>
      <c r="L685" s="8">
        <f t="shared" si="61"/>
        <v>42634.691712962966</v>
      </c>
      <c r="M685" t="b">
        <v>0</v>
      </c>
      <c r="N685">
        <v>3</v>
      </c>
      <c r="O685" t="b">
        <v>0</v>
      </c>
      <c r="P685" t="s">
        <v>8273</v>
      </c>
      <c r="Q685" s="11">
        <f t="shared" si="62"/>
        <v>8.5142857142857138E-3</v>
      </c>
      <c r="R685" s="12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8">
        <f t="shared" si="60"/>
        <v>41844.916666666664</v>
      </c>
      <c r="K686">
        <v>1403176891</v>
      </c>
      <c r="L686" s="8">
        <f t="shared" si="61"/>
        <v>41809.26494212963</v>
      </c>
      <c r="M686" t="b">
        <v>0</v>
      </c>
      <c r="N686">
        <v>135</v>
      </c>
      <c r="O686" t="b">
        <v>0</v>
      </c>
      <c r="P686" t="s">
        <v>8273</v>
      </c>
      <c r="Q686" s="11">
        <f t="shared" si="62"/>
        <v>7.4837500000000001E-2</v>
      </c>
      <c r="R686" s="12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8">
        <f t="shared" si="60"/>
        <v>42016.658240740733</v>
      </c>
      <c r="K687">
        <v>1417207672</v>
      </c>
      <c r="L687" s="8">
        <f t="shared" si="61"/>
        <v>41971.658240740733</v>
      </c>
      <c r="M687" t="b">
        <v>0</v>
      </c>
      <c r="N687">
        <v>10</v>
      </c>
      <c r="O687" t="b">
        <v>0</v>
      </c>
      <c r="P687" t="s">
        <v>8273</v>
      </c>
      <c r="Q687" s="11">
        <f t="shared" si="62"/>
        <v>0.27650000000000002</v>
      </c>
      <c r="R687" s="12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8">
        <f t="shared" si="60"/>
        <v>42219.464930555558</v>
      </c>
      <c r="K688">
        <v>1436026170</v>
      </c>
      <c r="L688" s="8">
        <f t="shared" si="61"/>
        <v>42189.464930555558</v>
      </c>
      <c r="M688" t="b">
        <v>0</v>
      </c>
      <c r="N688">
        <v>0</v>
      </c>
      <c r="O688" t="b">
        <v>0</v>
      </c>
      <c r="P688" t="s">
        <v>8273</v>
      </c>
      <c r="Q688" s="11">
        <f t="shared" si="62"/>
        <v>0</v>
      </c>
      <c r="R688" s="12" t="e">
        <f t="shared" si="63"/>
        <v>#DIV/0!</v>
      </c>
      <c r="S688" t="str">
        <f t="shared" si="64"/>
        <v>technology</v>
      </c>
      <c r="T688" t="str">
        <f t="shared" si="65"/>
        <v>wearables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8">
        <f t="shared" si="60"/>
        <v>42771.542280092595</v>
      </c>
      <c r="K689">
        <v>1481133653</v>
      </c>
      <c r="L689" s="8">
        <f t="shared" si="61"/>
        <v>42711.542280092595</v>
      </c>
      <c r="M689" t="b">
        <v>0</v>
      </c>
      <c r="N689">
        <v>6</v>
      </c>
      <c r="O689" t="b">
        <v>0</v>
      </c>
      <c r="P689" t="s">
        <v>8273</v>
      </c>
      <c r="Q689" s="11">
        <f t="shared" si="62"/>
        <v>3.5499999999999997E-2</v>
      </c>
      <c r="R689" s="12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8">
        <f t="shared" si="60"/>
        <v>42291.896446759252</v>
      </c>
      <c r="K690">
        <v>1442284253</v>
      </c>
      <c r="L690" s="8">
        <f t="shared" si="61"/>
        <v>42261.896446759252</v>
      </c>
      <c r="M690" t="b">
        <v>0</v>
      </c>
      <c r="N690">
        <v>36</v>
      </c>
      <c r="O690" t="b">
        <v>0</v>
      </c>
      <c r="P690" t="s">
        <v>8273</v>
      </c>
      <c r="Q690" s="11">
        <f t="shared" si="62"/>
        <v>0.72989999999999999</v>
      </c>
      <c r="R690" s="12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8">
        <f t="shared" si="60"/>
        <v>42711.999305555553</v>
      </c>
      <c r="K691">
        <v>1478016097</v>
      </c>
      <c r="L691" s="8">
        <f t="shared" si="61"/>
        <v>42675.459456018514</v>
      </c>
      <c r="M691" t="b">
        <v>0</v>
      </c>
      <c r="N691">
        <v>336</v>
      </c>
      <c r="O691" t="b">
        <v>0</v>
      </c>
      <c r="P691" t="s">
        <v>8273</v>
      </c>
      <c r="Q691" s="11">
        <f t="shared" si="62"/>
        <v>0.57648750000000004</v>
      </c>
      <c r="R691" s="12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8">
        <f t="shared" si="60"/>
        <v>42622.041666666664</v>
      </c>
      <c r="K692">
        <v>1469718841</v>
      </c>
      <c r="L692" s="8">
        <f t="shared" si="61"/>
        <v>42579.426400462959</v>
      </c>
      <c r="M692" t="b">
        <v>0</v>
      </c>
      <c r="N692">
        <v>34</v>
      </c>
      <c r="O692" t="b">
        <v>0</v>
      </c>
      <c r="P692" t="s">
        <v>8273</v>
      </c>
      <c r="Q692" s="11">
        <f t="shared" si="62"/>
        <v>0.1234</v>
      </c>
      <c r="R692" s="12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8">
        <f t="shared" si="60"/>
        <v>42185.819976851846</v>
      </c>
      <c r="K693">
        <v>1433292046</v>
      </c>
      <c r="L693" s="8">
        <f t="shared" si="61"/>
        <v>42157.819976851846</v>
      </c>
      <c r="M693" t="b">
        <v>0</v>
      </c>
      <c r="N693">
        <v>10</v>
      </c>
      <c r="O693" t="b">
        <v>0</v>
      </c>
      <c r="P693" t="s">
        <v>8273</v>
      </c>
      <c r="Q693" s="11">
        <f t="shared" si="62"/>
        <v>5.1999999999999998E-3</v>
      </c>
      <c r="R693" s="12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8">
        <f t="shared" si="60"/>
        <v>42726.167395833334</v>
      </c>
      <c r="K694">
        <v>1479805263</v>
      </c>
      <c r="L694" s="8">
        <f t="shared" si="61"/>
        <v>42696.167395833334</v>
      </c>
      <c r="M694" t="b">
        <v>0</v>
      </c>
      <c r="N694">
        <v>201</v>
      </c>
      <c r="O694" t="b">
        <v>0</v>
      </c>
      <c r="P694" t="s">
        <v>8273</v>
      </c>
      <c r="Q694" s="11">
        <f t="shared" si="62"/>
        <v>6.5299999999999997E-2</v>
      </c>
      <c r="R694" s="12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8">
        <f t="shared" si="60"/>
        <v>42124.599849537037</v>
      </c>
      <c r="K695">
        <v>1427829827</v>
      </c>
      <c r="L695" s="8">
        <f t="shared" si="61"/>
        <v>42094.599849537037</v>
      </c>
      <c r="M695" t="b">
        <v>0</v>
      </c>
      <c r="N695">
        <v>296</v>
      </c>
      <c r="O695" t="b">
        <v>0</v>
      </c>
      <c r="P695" t="s">
        <v>8273</v>
      </c>
      <c r="Q695" s="11">
        <f t="shared" si="62"/>
        <v>0.35338000000000003</v>
      </c>
      <c r="R695" s="12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8">
        <f t="shared" si="60"/>
        <v>42767.455543981479</v>
      </c>
      <c r="K696">
        <v>1483372559</v>
      </c>
      <c r="L696" s="8">
        <f t="shared" si="61"/>
        <v>42737.455543981479</v>
      </c>
      <c r="M696" t="b">
        <v>0</v>
      </c>
      <c r="N696">
        <v>7</v>
      </c>
      <c r="O696" t="b">
        <v>0</v>
      </c>
      <c r="P696" t="s">
        <v>8273</v>
      </c>
      <c r="Q696" s="11">
        <f t="shared" si="62"/>
        <v>3.933333333333333E-3</v>
      </c>
      <c r="R696" s="12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8">
        <f t="shared" si="60"/>
        <v>41943.312731481477</v>
      </c>
      <c r="K697">
        <v>1412166620</v>
      </c>
      <c r="L697" s="8">
        <f t="shared" si="61"/>
        <v>41913.312731481477</v>
      </c>
      <c r="M697" t="b">
        <v>0</v>
      </c>
      <c r="N697">
        <v>7</v>
      </c>
      <c r="O697" t="b">
        <v>0</v>
      </c>
      <c r="P697" t="s">
        <v>8273</v>
      </c>
      <c r="Q697" s="11">
        <f t="shared" si="62"/>
        <v>1.06E-2</v>
      </c>
      <c r="R697" s="12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8">
        <f t="shared" si="60"/>
        <v>41845.718773148146</v>
      </c>
      <c r="K698">
        <v>1403734502</v>
      </c>
      <c r="L698" s="8">
        <f t="shared" si="61"/>
        <v>41815.718773148146</v>
      </c>
      <c r="M698" t="b">
        <v>0</v>
      </c>
      <c r="N698">
        <v>1</v>
      </c>
      <c r="O698" t="b">
        <v>0</v>
      </c>
      <c r="P698" t="s">
        <v>8273</v>
      </c>
      <c r="Q698" s="11">
        <f t="shared" si="62"/>
        <v>5.7142857142857145E-6</v>
      </c>
      <c r="R698" s="12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8">
        <f t="shared" si="60"/>
        <v>42403.314687500002</v>
      </c>
      <c r="K699">
        <v>1453206789</v>
      </c>
      <c r="L699" s="8">
        <f t="shared" si="61"/>
        <v>42388.314687500002</v>
      </c>
      <c r="M699" t="b">
        <v>0</v>
      </c>
      <c r="N699">
        <v>114</v>
      </c>
      <c r="O699" t="b">
        <v>0</v>
      </c>
      <c r="P699" t="s">
        <v>8273</v>
      </c>
      <c r="Q699" s="11">
        <f t="shared" si="62"/>
        <v>0.46379999999999999</v>
      </c>
      <c r="R699" s="12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8">
        <f t="shared" si="60"/>
        <v>41899.875</v>
      </c>
      <c r="K700">
        <v>1408141245</v>
      </c>
      <c r="L700" s="8">
        <f t="shared" si="61"/>
        <v>41866.72274305555</v>
      </c>
      <c r="M700" t="b">
        <v>0</v>
      </c>
      <c r="N700">
        <v>29</v>
      </c>
      <c r="O700" t="b">
        <v>0</v>
      </c>
      <c r="P700" t="s">
        <v>8273</v>
      </c>
      <c r="Q700" s="11">
        <f t="shared" si="62"/>
        <v>0.15390000000000001</v>
      </c>
      <c r="R700" s="12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8">
        <f t="shared" si="60"/>
        <v>41600.458333333328</v>
      </c>
      <c r="K701">
        <v>1381923548</v>
      </c>
      <c r="L701" s="8">
        <f t="shared" si="61"/>
        <v>41563.277175925927</v>
      </c>
      <c r="M701" t="b">
        <v>0</v>
      </c>
      <c r="N701">
        <v>890</v>
      </c>
      <c r="O701" t="b">
        <v>0</v>
      </c>
      <c r="P701" t="s">
        <v>8273</v>
      </c>
      <c r="Q701" s="11">
        <f t="shared" si="62"/>
        <v>0.824221076923077</v>
      </c>
      <c r="R701" s="12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8">
        <f t="shared" si="60"/>
        <v>42745.480104166665</v>
      </c>
      <c r="K702">
        <v>1481473881</v>
      </c>
      <c r="L702" s="8">
        <f t="shared" si="61"/>
        <v>42715.480104166665</v>
      </c>
      <c r="M702" t="b">
        <v>0</v>
      </c>
      <c r="N702">
        <v>31</v>
      </c>
      <c r="O702" t="b">
        <v>0</v>
      </c>
      <c r="P702" t="s">
        <v>8273</v>
      </c>
      <c r="Q702" s="11">
        <f t="shared" si="62"/>
        <v>2.6866666666666667E-2</v>
      </c>
      <c r="R702" s="12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8">
        <f t="shared" si="60"/>
        <v>41843.454629629625</v>
      </c>
      <c r="K703">
        <v>1403538880</v>
      </c>
      <c r="L703" s="8">
        <f t="shared" si="61"/>
        <v>41813.454629629625</v>
      </c>
      <c r="M703" t="b">
        <v>0</v>
      </c>
      <c r="N703">
        <v>21</v>
      </c>
      <c r="O703" t="b">
        <v>0</v>
      </c>
      <c r="P703" t="s">
        <v>8273</v>
      </c>
      <c r="Q703" s="11">
        <f t="shared" si="62"/>
        <v>0.26600000000000001</v>
      </c>
      <c r="R703" s="12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8">
        <f t="shared" si="60"/>
        <v>42698.560034722213</v>
      </c>
      <c r="K704">
        <v>1477416387</v>
      </c>
      <c r="L704" s="8">
        <f t="shared" si="61"/>
        <v>42668.518368055556</v>
      </c>
      <c r="M704" t="b">
        <v>0</v>
      </c>
      <c r="N704">
        <v>37</v>
      </c>
      <c r="O704" t="b">
        <v>0</v>
      </c>
      <c r="P704" t="s">
        <v>8273</v>
      </c>
      <c r="Q704" s="11">
        <f t="shared" si="62"/>
        <v>0.30813400000000002</v>
      </c>
      <c r="R704" s="12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8">
        <f t="shared" si="60"/>
        <v>42766.772222222215</v>
      </c>
      <c r="K705">
        <v>1481150949</v>
      </c>
      <c r="L705" s="8">
        <f t="shared" si="61"/>
        <v>42711.742465277777</v>
      </c>
      <c r="M705" t="b">
        <v>0</v>
      </c>
      <c r="N705">
        <v>7</v>
      </c>
      <c r="O705" t="b">
        <v>0</v>
      </c>
      <c r="P705" t="s">
        <v>8273</v>
      </c>
      <c r="Q705" s="11">
        <f t="shared" si="62"/>
        <v>5.5800000000000002E-2</v>
      </c>
      <c r="R705" s="12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8">
        <f t="shared" si="60"/>
        <v>42785.984583333331</v>
      </c>
      <c r="K706">
        <v>1482381468</v>
      </c>
      <c r="L706" s="8">
        <f t="shared" si="61"/>
        <v>42725.984583333331</v>
      </c>
      <c r="M706" t="b">
        <v>0</v>
      </c>
      <c r="N706">
        <v>4</v>
      </c>
      <c r="O706" t="b">
        <v>0</v>
      </c>
      <c r="P706" t="s">
        <v>8273</v>
      </c>
      <c r="Q706" s="11">
        <f t="shared" si="62"/>
        <v>8.7454545454545458E-3</v>
      </c>
      <c r="R706" s="12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8">
        <f t="shared" ref="J707:J770" si="66">(((I707/60)/60)/24)+DATE(1970,1,1)+(-5/24)</f>
        <v>42756.283310185179</v>
      </c>
      <c r="K707">
        <v>1482407278</v>
      </c>
      <c r="L707" s="8">
        <f t="shared" ref="L707:L770" si="67">(((K707/60)/60)/24)+DATE(1970,1,1)+(-5/24)</f>
        <v>42726.283310185179</v>
      </c>
      <c r="M707" t="b">
        <v>0</v>
      </c>
      <c r="N707">
        <v>5</v>
      </c>
      <c r="O707" t="b">
        <v>0</v>
      </c>
      <c r="P707" t="s">
        <v>8273</v>
      </c>
      <c r="Q707" s="11">
        <f t="shared" ref="Q707:Q770" si="68">E707/D707</f>
        <v>9.7699999999999992E-3</v>
      </c>
      <c r="R707" s="12">
        <f t="shared" ref="R707:R770" si="69">E707/N707</f>
        <v>195.4</v>
      </c>
      <c r="S707" t="str">
        <f t="shared" ref="S707:S770" si="70">LEFT(P707,FIND("/",P707)-1)</f>
        <v>technology</v>
      </c>
      <c r="T707" t="str">
        <f t="shared" ref="T707:T770" si="71">RIGHT(P707,LEN(P707)-FIND("/",P707))</f>
        <v>wearables</v>
      </c>
    </row>
    <row r="708" spans="1:20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8">
        <f t="shared" si="66"/>
        <v>42718.568749999999</v>
      </c>
      <c r="K708">
        <v>1478130783</v>
      </c>
      <c r="L708" s="8">
        <f t="shared" si="67"/>
        <v>42676.786840277775</v>
      </c>
      <c r="M708" t="b">
        <v>0</v>
      </c>
      <c r="N708">
        <v>0</v>
      </c>
      <c r="O708" t="b">
        <v>0</v>
      </c>
      <c r="P708" t="s">
        <v>8273</v>
      </c>
      <c r="Q708" s="11">
        <f t="shared" si="68"/>
        <v>0</v>
      </c>
      <c r="R708" s="12" t="e">
        <f t="shared" si="69"/>
        <v>#DIV/0!</v>
      </c>
      <c r="S708" t="str">
        <f t="shared" si="70"/>
        <v>technology</v>
      </c>
      <c r="T708" t="str">
        <f t="shared" si="71"/>
        <v>wearables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8">
        <f t="shared" si="66"/>
        <v>42736.45517361111</v>
      </c>
      <c r="K709">
        <v>1479830127</v>
      </c>
      <c r="L709" s="8">
        <f t="shared" si="67"/>
        <v>42696.45517361111</v>
      </c>
      <c r="M709" t="b">
        <v>0</v>
      </c>
      <c r="N709">
        <v>456</v>
      </c>
      <c r="O709" t="b">
        <v>0</v>
      </c>
      <c r="P709" t="s">
        <v>8273</v>
      </c>
      <c r="Q709" s="11">
        <f t="shared" si="68"/>
        <v>0.78927352941176465</v>
      </c>
      <c r="R709" s="12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8">
        <f t="shared" si="66"/>
        <v>41895.372685185182</v>
      </c>
      <c r="K710">
        <v>1405432600</v>
      </c>
      <c r="L710" s="8">
        <f t="shared" si="67"/>
        <v>41835.372685185182</v>
      </c>
      <c r="M710" t="b">
        <v>0</v>
      </c>
      <c r="N710">
        <v>369</v>
      </c>
      <c r="O710" t="b">
        <v>0</v>
      </c>
      <c r="P710" t="s">
        <v>8273</v>
      </c>
      <c r="Q710" s="11">
        <f t="shared" si="68"/>
        <v>0.22092500000000001</v>
      </c>
      <c r="R710" s="12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8">
        <f t="shared" si="66"/>
        <v>41977.832858796297</v>
      </c>
      <c r="K711">
        <v>1415149159</v>
      </c>
      <c r="L711" s="8">
        <f t="shared" si="67"/>
        <v>41947.832858796297</v>
      </c>
      <c r="M711" t="b">
        <v>0</v>
      </c>
      <c r="N711">
        <v>2</v>
      </c>
      <c r="O711" t="b">
        <v>0</v>
      </c>
      <c r="P711" t="s">
        <v>8273</v>
      </c>
      <c r="Q711" s="11">
        <f t="shared" si="68"/>
        <v>4.0666666666666663E-3</v>
      </c>
      <c r="R711" s="12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8">
        <f t="shared" si="66"/>
        <v>41870.822222222218</v>
      </c>
      <c r="K712">
        <v>1405640302</v>
      </c>
      <c r="L712" s="8">
        <f t="shared" si="67"/>
        <v>41837.776643518519</v>
      </c>
      <c r="M712" t="b">
        <v>0</v>
      </c>
      <c r="N712">
        <v>0</v>
      </c>
      <c r="O712" t="b">
        <v>0</v>
      </c>
      <c r="P712" t="s">
        <v>8273</v>
      </c>
      <c r="Q712" s="11">
        <f t="shared" si="68"/>
        <v>0</v>
      </c>
      <c r="R712" s="12" t="e">
        <f t="shared" si="69"/>
        <v>#DIV/0!</v>
      </c>
      <c r="S712" t="str">
        <f t="shared" si="70"/>
        <v>technology</v>
      </c>
      <c r="T712" t="str">
        <f t="shared" si="71"/>
        <v>wearables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8">
        <f t="shared" si="66"/>
        <v>42718.292453703696</v>
      </c>
      <c r="K713">
        <v>1478257268</v>
      </c>
      <c r="L713" s="8">
        <f t="shared" si="67"/>
        <v>42678.250787037039</v>
      </c>
      <c r="M713" t="b">
        <v>0</v>
      </c>
      <c r="N713">
        <v>338</v>
      </c>
      <c r="O713" t="b">
        <v>0</v>
      </c>
      <c r="P713" t="s">
        <v>8273</v>
      </c>
      <c r="Q713" s="11">
        <f t="shared" si="68"/>
        <v>0.33790999999999999</v>
      </c>
      <c r="R713" s="12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8">
        <f t="shared" si="66"/>
        <v>42414.472592592596</v>
      </c>
      <c r="K714">
        <v>1452874832</v>
      </c>
      <c r="L714" s="8">
        <f t="shared" si="67"/>
        <v>42384.472592592596</v>
      </c>
      <c r="M714" t="b">
        <v>0</v>
      </c>
      <c r="N714">
        <v>4</v>
      </c>
      <c r="O714" t="b">
        <v>0</v>
      </c>
      <c r="P714" t="s">
        <v>8273</v>
      </c>
      <c r="Q714" s="11">
        <f t="shared" si="68"/>
        <v>2.1649484536082476E-3</v>
      </c>
      <c r="R714" s="12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8">
        <f t="shared" si="66"/>
        <v>42526.320972222216</v>
      </c>
      <c r="K715">
        <v>1462538532</v>
      </c>
      <c r="L715" s="8">
        <f t="shared" si="67"/>
        <v>42496.320972222216</v>
      </c>
      <c r="M715" t="b">
        <v>0</v>
      </c>
      <c r="N715">
        <v>1</v>
      </c>
      <c r="O715" t="b">
        <v>0</v>
      </c>
      <c r="P715" t="s">
        <v>8273</v>
      </c>
      <c r="Q715" s="11">
        <f t="shared" si="68"/>
        <v>7.9600000000000001E-3</v>
      </c>
      <c r="R715" s="12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8">
        <f t="shared" si="66"/>
        <v>42794.579652777778</v>
      </c>
      <c r="K716">
        <v>1483124082</v>
      </c>
      <c r="L716" s="8">
        <f t="shared" si="67"/>
        <v>42734.579652777778</v>
      </c>
      <c r="M716" t="b">
        <v>0</v>
      </c>
      <c r="N716">
        <v>28</v>
      </c>
      <c r="O716" t="b">
        <v>0</v>
      </c>
      <c r="P716" t="s">
        <v>8273</v>
      </c>
      <c r="Q716" s="11">
        <f t="shared" si="68"/>
        <v>0.14993333333333334</v>
      </c>
      <c r="R716" s="12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8">
        <f t="shared" si="66"/>
        <v>42312.924074074072</v>
      </c>
      <c r="K717">
        <v>1443233440</v>
      </c>
      <c r="L717" s="8">
        <f t="shared" si="67"/>
        <v>42272.8824074074</v>
      </c>
      <c r="M717" t="b">
        <v>0</v>
      </c>
      <c r="N717">
        <v>12</v>
      </c>
      <c r="O717" t="b">
        <v>0</v>
      </c>
      <c r="P717" t="s">
        <v>8273</v>
      </c>
      <c r="Q717" s="11">
        <f t="shared" si="68"/>
        <v>5.0509090909090906E-2</v>
      </c>
      <c r="R717" s="12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8">
        <f t="shared" si="66"/>
        <v>41973.791666666664</v>
      </c>
      <c r="K718">
        <v>1414511307</v>
      </c>
      <c r="L718" s="8">
        <f t="shared" si="67"/>
        <v>41940.450312499997</v>
      </c>
      <c r="M718" t="b">
        <v>0</v>
      </c>
      <c r="N718">
        <v>16</v>
      </c>
      <c r="O718" t="b">
        <v>0</v>
      </c>
      <c r="P718" t="s">
        <v>8273</v>
      </c>
      <c r="Q718" s="11">
        <f t="shared" si="68"/>
        <v>0.10214285714285715</v>
      </c>
      <c r="R718" s="12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8">
        <f t="shared" si="66"/>
        <v>41887.645856481482</v>
      </c>
      <c r="K719">
        <v>1407357002</v>
      </c>
      <c r="L719" s="8">
        <f t="shared" si="67"/>
        <v>41857.645856481482</v>
      </c>
      <c r="M719" t="b">
        <v>0</v>
      </c>
      <c r="N719">
        <v>4</v>
      </c>
      <c r="O719" t="b">
        <v>0</v>
      </c>
      <c r="P719" t="s">
        <v>8273</v>
      </c>
      <c r="Q719" s="11">
        <f t="shared" si="68"/>
        <v>3.0500000000000002E-3</v>
      </c>
      <c r="R719" s="12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8">
        <f t="shared" si="66"/>
        <v>42784.040972222218</v>
      </c>
      <c r="K720">
        <v>1484684247</v>
      </c>
      <c r="L720" s="8">
        <f t="shared" si="67"/>
        <v>42752.637118055551</v>
      </c>
      <c r="M720" t="b">
        <v>0</v>
      </c>
      <c r="N720">
        <v>4</v>
      </c>
      <c r="O720" t="b">
        <v>0</v>
      </c>
      <c r="P720" t="s">
        <v>8273</v>
      </c>
      <c r="Q720" s="11">
        <f t="shared" si="68"/>
        <v>7.4999999999999997E-3</v>
      </c>
      <c r="R720" s="12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8">
        <f t="shared" si="66"/>
        <v>42422.83189814815</v>
      </c>
      <c r="K721">
        <v>1454979476</v>
      </c>
      <c r="L721" s="8">
        <f t="shared" si="67"/>
        <v>42408.83189814815</v>
      </c>
      <c r="M721" t="b">
        <v>0</v>
      </c>
      <c r="N721">
        <v>10</v>
      </c>
      <c r="O721" t="b">
        <v>0</v>
      </c>
      <c r="P721" t="s">
        <v>8273</v>
      </c>
      <c r="Q721" s="11">
        <f t="shared" si="68"/>
        <v>1.2933333333333333E-2</v>
      </c>
      <c r="R721" s="12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8">
        <f t="shared" si="66"/>
        <v>40937.440868055557</v>
      </c>
      <c r="K722">
        <v>1325432091</v>
      </c>
      <c r="L722" s="8">
        <f t="shared" si="67"/>
        <v>40909.440868055557</v>
      </c>
      <c r="M722" t="b">
        <v>0</v>
      </c>
      <c r="N722">
        <v>41</v>
      </c>
      <c r="O722" t="b">
        <v>1</v>
      </c>
      <c r="P722" t="s">
        <v>8274</v>
      </c>
      <c r="Q722" s="11">
        <f t="shared" si="68"/>
        <v>1.4394736842105262</v>
      </c>
      <c r="R722" s="12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8">
        <f t="shared" si="66"/>
        <v>41852.363506944443</v>
      </c>
      <c r="K723">
        <v>1403012607</v>
      </c>
      <c r="L723" s="8">
        <f t="shared" si="67"/>
        <v>41807.363506944443</v>
      </c>
      <c r="M723" t="b">
        <v>0</v>
      </c>
      <c r="N723">
        <v>119</v>
      </c>
      <c r="O723" t="b">
        <v>1</v>
      </c>
      <c r="P723" t="s">
        <v>8274</v>
      </c>
      <c r="Q723" s="11">
        <f t="shared" si="68"/>
        <v>1.2210975609756098</v>
      </c>
      <c r="R723" s="12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8">
        <f t="shared" si="66"/>
        <v>41007.555300925924</v>
      </c>
      <c r="K724">
        <v>1331320778</v>
      </c>
      <c r="L724" s="8">
        <f t="shared" si="67"/>
        <v>40977.596967592588</v>
      </c>
      <c r="M724" t="b">
        <v>0</v>
      </c>
      <c r="N724">
        <v>153</v>
      </c>
      <c r="O724" t="b">
        <v>1</v>
      </c>
      <c r="P724" t="s">
        <v>8274</v>
      </c>
      <c r="Q724" s="11">
        <f t="shared" si="68"/>
        <v>1.3202400000000001</v>
      </c>
      <c r="R724" s="12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8">
        <f t="shared" si="66"/>
        <v>42214.957638888889</v>
      </c>
      <c r="K725">
        <v>1435606549</v>
      </c>
      <c r="L725" s="8">
        <f t="shared" si="67"/>
        <v>42184.608206018522</v>
      </c>
      <c r="M725" t="b">
        <v>0</v>
      </c>
      <c r="N725">
        <v>100</v>
      </c>
      <c r="O725" t="b">
        <v>1</v>
      </c>
      <c r="P725" t="s">
        <v>8274</v>
      </c>
      <c r="Q725" s="11">
        <f t="shared" si="68"/>
        <v>1.0938000000000001</v>
      </c>
      <c r="R725" s="12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8">
        <f t="shared" si="66"/>
        <v>40724.430127314808</v>
      </c>
      <c r="K726">
        <v>1306855163</v>
      </c>
      <c r="L726" s="8">
        <f t="shared" si="67"/>
        <v>40694.430127314808</v>
      </c>
      <c r="M726" t="b">
        <v>0</v>
      </c>
      <c r="N726">
        <v>143</v>
      </c>
      <c r="O726" t="b">
        <v>1</v>
      </c>
      <c r="P726" t="s">
        <v>8274</v>
      </c>
      <c r="Q726" s="11">
        <f t="shared" si="68"/>
        <v>1.0547157142857144</v>
      </c>
      <c r="R726" s="12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8">
        <f t="shared" si="66"/>
        <v>42351.417962962958</v>
      </c>
      <c r="K727">
        <v>1447426912</v>
      </c>
      <c r="L727" s="8">
        <f t="shared" si="67"/>
        <v>42321.417962962958</v>
      </c>
      <c r="M727" t="b">
        <v>0</v>
      </c>
      <c r="N727">
        <v>140</v>
      </c>
      <c r="O727" t="b">
        <v>1</v>
      </c>
      <c r="P727" t="s">
        <v>8274</v>
      </c>
      <c r="Q727" s="11">
        <f t="shared" si="68"/>
        <v>1.0035000000000001</v>
      </c>
      <c r="R727" s="12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8">
        <f t="shared" si="66"/>
        <v>41375.834340277775</v>
      </c>
      <c r="K728">
        <v>1363136487</v>
      </c>
      <c r="L728" s="8">
        <f t="shared" si="67"/>
        <v>41345.834340277775</v>
      </c>
      <c r="M728" t="b">
        <v>0</v>
      </c>
      <c r="N728">
        <v>35</v>
      </c>
      <c r="O728" t="b">
        <v>1</v>
      </c>
      <c r="P728" t="s">
        <v>8274</v>
      </c>
      <c r="Q728" s="11">
        <f t="shared" si="68"/>
        <v>1.014</v>
      </c>
      <c r="R728" s="12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8">
        <f t="shared" si="66"/>
        <v>41288.680555555555</v>
      </c>
      <c r="K729">
        <v>1354580949</v>
      </c>
      <c r="L729" s="8">
        <f t="shared" si="67"/>
        <v>41246.811909722215</v>
      </c>
      <c r="M729" t="b">
        <v>0</v>
      </c>
      <c r="N729">
        <v>149</v>
      </c>
      <c r="O729" t="b">
        <v>1</v>
      </c>
      <c r="P729" t="s">
        <v>8274</v>
      </c>
      <c r="Q729" s="11">
        <f t="shared" si="68"/>
        <v>1.5551428571428572</v>
      </c>
      <c r="R729" s="12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8">
        <f t="shared" si="66"/>
        <v>40776.629131944443</v>
      </c>
      <c r="K730">
        <v>1310069157</v>
      </c>
      <c r="L730" s="8">
        <f t="shared" si="67"/>
        <v>40731.629131944443</v>
      </c>
      <c r="M730" t="b">
        <v>0</v>
      </c>
      <c r="N730">
        <v>130</v>
      </c>
      <c r="O730" t="b">
        <v>1</v>
      </c>
      <c r="P730" t="s">
        <v>8274</v>
      </c>
      <c r="Q730" s="11">
        <f t="shared" si="68"/>
        <v>1.05566</v>
      </c>
      <c r="R730" s="12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8">
        <f t="shared" si="66"/>
        <v>41170.97755787037</v>
      </c>
      <c r="K731">
        <v>1342844861</v>
      </c>
      <c r="L731" s="8">
        <f t="shared" si="67"/>
        <v>41110.97755787037</v>
      </c>
      <c r="M731" t="b">
        <v>0</v>
      </c>
      <c r="N731">
        <v>120</v>
      </c>
      <c r="O731" t="b">
        <v>1</v>
      </c>
      <c r="P731" t="s">
        <v>8274</v>
      </c>
      <c r="Q731" s="11">
        <f t="shared" si="68"/>
        <v>1.3065</v>
      </c>
      <c r="R731" s="12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8">
        <f t="shared" si="66"/>
        <v>40884.536932870367</v>
      </c>
      <c r="K732">
        <v>1320688391</v>
      </c>
      <c r="L732" s="8">
        <f t="shared" si="67"/>
        <v>40854.536932870367</v>
      </c>
      <c r="M732" t="b">
        <v>0</v>
      </c>
      <c r="N732">
        <v>265</v>
      </c>
      <c r="O732" t="b">
        <v>1</v>
      </c>
      <c r="P732" t="s">
        <v>8274</v>
      </c>
      <c r="Q732" s="11">
        <f t="shared" si="68"/>
        <v>1.3219000000000001</v>
      </c>
      <c r="R732" s="12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8">
        <f t="shared" si="66"/>
        <v>40930.041666666664</v>
      </c>
      <c r="K733">
        <v>1322852747</v>
      </c>
      <c r="L733" s="8">
        <f t="shared" si="67"/>
        <v>40879.587349537032</v>
      </c>
      <c r="M733" t="b">
        <v>0</v>
      </c>
      <c r="N733">
        <v>71</v>
      </c>
      <c r="O733" t="b">
        <v>1</v>
      </c>
      <c r="P733" t="s">
        <v>8274</v>
      </c>
      <c r="Q733" s="11">
        <f t="shared" si="68"/>
        <v>1.26</v>
      </c>
      <c r="R733" s="12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8">
        <f t="shared" si="66"/>
        <v>41546.21598379629</v>
      </c>
      <c r="K734">
        <v>1375265461</v>
      </c>
      <c r="L734" s="8">
        <f t="shared" si="67"/>
        <v>41486.21598379629</v>
      </c>
      <c r="M734" t="b">
        <v>0</v>
      </c>
      <c r="N734">
        <v>13</v>
      </c>
      <c r="O734" t="b">
        <v>1</v>
      </c>
      <c r="P734" t="s">
        <v>8274</v>
      </c>
      <c r="Q734" s="11">
        <f t="shared" si="68"/>
        <v>1.6</v>
      </c>
      <c r="R734" s="12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8">
        <f t="shared" si="66"/>
        <v>41628.211712962962</v>
      </c>
      <c r="K735">
        <v>1384941892</v>
      </c>
      <c r="L735" s="8">
        <f t="shared" si="67"/>
        <v>41598.211712962962</v>
      </c>
      <c r="M735" t="b">
        <v>0</v>
      </c>
      <c r="N735">
        <v>169</v>
      </c>
      <c r="O735" t="b">
        <v>1</v>
      </c>
      <c r="P735" t="s">
        <v>8274</v>
      </c>
      <c r="Q735" s="11">
        <f t="shared" si="68"/>
        <v>1.2048000000000001</v>
      </c>
      <c r="R735" s="12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8">
        <f t="shared" si="66"/>
        <v>42132.999999999993</v>
      </c>
      <c r="K736">
        <v>1428465420</v>
      </c>
      <c r="L736" s="8">
        <f t="shared" si="67"/>
        <v>42101.956249999996</v>
      </c>
      <c r="M736" t="b">
        <v>0</v>
      </c>
      <c r="N736">
        <v>57</v>
      </c>
      <c r="O736" t="b">
        <v>1</v>
      </c>
      <c r="P736" t="s">
        <v>8274</v>
      </c>
      <c r="Q736" s="11">
        <f t="shared" si="68"/>
        <v>1.2552941176470589</v>
      </c>
      <c r="R736" s="12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8">
        <f t="shared" si="66"/>
        <v>41976.818749999999</v>
      </c>
      <c r="K737">
        <v>1414975346</v>
      </c>
      <c r="L737" s="8">
        <f t="shared" si="67"/>
        <v>41945.821134259255</v>
      </c>
      <c r="M737" t="b">
        <v>0</v>
      </c>
      <c r="N737">
        <v>229</v>
      </c>
      <c r="O737" t="b">
        <v>1</v>
      </c>
      <c r="P737" t="s">
        <v>8274</v>
      </c>
      <c r="Q737" s="11">
        <f t="shared" si="68"/>
        <v>1.1440638297872341</v>
      </c>
      <c r="R737" s="12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8">
        <f t="shared" si="66"/>
        <v>41598.999305555553</v>
      </c>
      <c r="K738">
        <v>1383327440</v>
      </c>
      <c r="L738" s="8">
        <f t="shared" si="67"/>
        <v>41579.525925925926</v>
      </c>
      <c r="M738" t="b">
        <v>0</v>
      </c>
      <c r="N738">
        <v>108</v>
      </c>
      <c r="O738" t="b">
        <v>1</v>
      </c>
      <c r="P738" t="s">
        <v>8274</v>
      </c>
      <c r="Q738" s="11">
        <f t="shared" si="68"/>
        <v>3.151388888888889</v>
      </c>
      <c r="R738" s="12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8">
        <f t="shared" si="66"/>
        <v>41684.625</v>
      </c>
      <c r="K739">
        <v>1390890987</v>
      </c>
      <c r="L739" s="8">
        <f t="shared" si="67"/>
        <v>41667.066979166666</v>
      </c>
      <c r="M739" t="b">
        <v>0</v>
      </c>
      <c r="N739">
        <v>108</v>
      </c>
      <c r="O739" t="b">
        <v>1</v>
      </c>
      <c r="P739" t="s">
        <v>8274</v>
      </c>
      <c r="Q739" s="11">
        <f t="shared" si="68"/>
        <v>1.224</v>
      </c>
      <c r="R739" s="12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8">
        <f t="shared" si="66"/>
        <v>41973.999305555553</v>
      </c>
      <c r="K740">
        <v>1414765794</v>
      </c>
      <c r="L740" s="8">
        <f t="shared" si="67"/>
        <v>41943.395763888882</v>
      </c>
      <c r="M740" t="b">
        <v>0</v>
      </c>
      <c r="N740">
        <v>41</v>
      </c>
      <c r="O740" t="b">
        <v>1</v>
      </c>
      <c r="P740" t="s">
        <v>8274</v>
      </c>
      <c r="Q740" s="11">
        <f t="shared" si="68"/>
        <v>1.0673333333333332</v>
      </c>
      <c r="R740" s="12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8">
        <f t="shared" si="66"/>
        <v>41862.294317129628</v>
      </c>
      <c r="K741">
        <v>1404907429</v>
      </c>
      <c r="L741" s="8">
        <f t="shared" si="67"/>
        <v>41829.294317129628</v>
      </c>
      <c r="M741" t="b">
        <v>0</v>
      </c>
      <c r="N741">
        <v>139</v>
      </c>
      <c r="O741" t="b">
        <v>1</v>
      </c>
      <c r="P741" t="s">
        <v>8274</v>
      </c>
      <c r="Q741" s="11">
        <f t="shared" si="68"/>
        <v>1.5833333333333333</v>
      </c>
      <c r="R741" s="12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8">
        <f t="shared" si="66"/>
        <v>42175.93844907407</v>
      </c>
      <c r="K742">
        <v>1433647882</v>
      </c>
      <c r="L742" s="8">
        <f t="shared" si="67"/>
        <v>42161.93844907407</v>
      </c>
      <c r="M742" t="b">
        <v>0</v>
      </c>
      <c r="N742">
        <v>19</v>
      </c>
      <c r="O742" t="b">
        <v>1</v>
      </c>
      <c r="P742" t="s">
        <v>8274</v>
      </c>
      <c r="Q742" s="11">
        <f t="shared" si="68"/>
        <v>1.0740000000000001</v>
      </c>
      <c r="R742" s="12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8">
        <f t="shared" si="66"/>
        <v>41436.439884259256</v>
      </c>
      <c r="K743">
        <v>1367940806</v>
      </c>
      <c r="L743" s="8">
        <f t="shared" si="67"/>
        <v>41401.439884259256</v>
      </c>
      <c r="M743" t="b">
        <v>0</v>
      </c>
      <c r="N743">
        <v>94</v>
      </c>
      <c r="O743" t="b">
        <v>1</v>
      </c>
      <c r="P743" t="s">
        <v>8274</v>
      </c>
      <c r="Q743" s="11">
        <f t="shared" si="68"/>
        <v>1.0226</v>
      </c>
      <c r="R743" s="12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8">
        <f t="shared" si="66"/>
        <v>41719.667962962958</v>
      </c>
      <c r="K744">
        <v>1392847312</v>
      </c>
      <c r="L744" s="8">
        <f t="shared" si="67"/>
        <v>41689.709629629629</v>
      </c>
      <c r="M744" t="b">
        <v>0</v>
      </c>
      <c r="N744">
        <v>23</v>
      </c>
      <c r="O744" t="b">
        <v>1</v>
      </c>
      <c r="P744" t="s">
        <v>8274</v>
      </c>
      <c r="Q744" s="11">
        <f t="shared" si="68"/>
        <v>1.1071428571428572</v>
      </c>
      <c r="R744" s="12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8">
        <f t="shared" si="66"/>
        <v>41015.666666666664</v>
      </c>
      <c r="K745">
        <v>1332435685</v>
      </c>
      <c r="L745" s="8">
        <f t="shared" si="67"/>
        <v>40990.500983796293</v>
      </c>
      <c r="M745" t="b">
        <v>0</v>
      </c>
      <c r="N745">
        <v>15</v>
      </c>
      <c r="O745" t="b">
        <v>1</v>
      </c>
      <c r="P745" t="s">
        <v>8274</v>
      </c>
      <c r="Q745" s="11">
        <f t="shared" si="68"/>
        <v>1.48</v>
      </c>
      <c r="R745" s="12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8">
        <f t="shared" si="66"/>
        <v>41256.748877314814</v>
      </c>
      <c r="K746">
        <v>1352847503</v>
      </c>
      <c r="L746" s="8">
        <f t="shared" si="67"/>
        <v>41226.748877314814</v>
      </c>
      <c r="M746" t="b">
        <v>0</v>
      </c>
      <c r="N746">
        <v>62</v>
      </c>
      <c r="O746" t="b">
        <v>1</v>
      </c>
      <c r="P746" t="s">
        <v>8274</v>
      </c>
      <c r="Q746" s="11">
        <f t="shared" si="68"/>
        <v>1.0232000000000001</v>
      </c>
      <c r="R746" s="12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8">
        <f t="shared" si="66"/>
        <v>41397.363946759258</v>
      </c>
      <c r="K747">
        <v>1364996645</v>
      </c>
      <c r="L747" s="8">
        <f t="shared" si="67"/>
        <v>41367.363946759258</v>
      </c>
      <c r="M747" t="b">
        <v>0</v>
      </c>
      <c r="N747">
        <v>74</v>
      </c>
      <c r="O747" t="b">
        <v>1</v>
      </c>
      <c r="P747" t="s">
        <v>8274</v>
      </c>
      <c r="Q747" s="11">
        <f t="shared" si="68"/>
        <v>1.7909909909909909</v>
      </c>
      <c r="R747" s="12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8">
        <f t="shared" si="66"/>
        <v>41174.957638888889</v>
      </c>
      <c r="K748">
        <v>1346806909</v>
      </c>
      <c r="L748" s="8">
        <f t="shared" si="67"/>
        <v>41156.834594907406</v>
      </c>
      <c r="M748" t="b">
        <v>0</v>
      </c>
      <c r="N748">
        <v>97</v>
      </c>
      <c r="O748" t="b">
        <v>1</v>
      </c>
      <c r="P748" t="s">
        <v>8274</v>
      </c>
      <c r="Q748" s="11">
        <f t="shared" si="68"/>
        <v>1.1108135252761968</v>
      </c>
      <c r="R748" s="12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8">
        <f t="shared" si="66"/>
        <v>42019.245833333327</v>
      </c>
      <c r="K749">
        <v>1418649019</v>
      </c>
      <c r="L749" s="8">
        <f t="shared" si="67"/>
        <v>41988.340497685182</v>
      </c>
      <c r="M749" t="b">
        <v>0</v>
      </c>
      <c r="N749">
        <v>55</v>
      </c>
      <c r="O749" t="b">
        <v>1</v>
      </c>
      <c r="P749" t="s">
        <v>8274</v>
      </c>
      <c r="Q749" s="11">
        <f t="shared" si="68"/>
        <v>1.0004285714285714</v>
      </c>
      <c r="R749" s="12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8">
        <f t="shared" si="66"/>
        <v>41861.638495370367</v>
      </c>
      <c r="K750">
        <v>1405109966</v>
      </c>
      <c r="L750" s="8">
        <f t="shared" si="67"/>
        <v>41831.638495370367</v>
      </c>
      <c r="M750" t="b">
        <v>0</v>
      </c>
      <c r="N750">
        <v>44</v>
      </c>
      <c r="O750" t="b">
        <v>1</v>
      </c>
      <c r="P750" t="s">
        <v>8274</v>
      </c>
      <c r="Q750" s="11">
        <f t="shared" si="68"/>
        <v>1.0024999999999999</v>
      </c>
      <c r="R750" s="12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8">
        <f t="shared" si="66"/>
        <v>42763.732986111114</v>
      </c>
      <c r="K751">
        <v>1483050930</v>
      </c>
      <c r="L751" s="8">
        <f t="shared" si="67"/>
        <v>42733.732986111114</v>
      </c>
      <c r="M751" t="b">
        <v>0</v>
      </c>
      <c r="N751">
        <v>110</v>
      </c>
      <c r="O751" t="b">
        <v>1</v>
      </c>
      <c r="P751" t="s">
        <v>8274</v>
      </c>
      <c r="Q751" s="11">
        <f t="shared" si="68"/>
        <v>1.0556000000000001</v>
      </c>
      <c r="R751" s="12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8">
        <f t="shared" si="66"/>
        <v>41329.669814814813</v>
      </c>
      <c r="K752">
        <v>1359147872</v>
      </c>
      <c r="L752" s="8">
        <f t="shared" si="67"/>
        <v>41299.669814814813</v>
      </c>
      <c r="M752" t="b">
        <v>0</v>
      </c>
      <c r="N752">
        <v>59</v>
      </c>
      <c r="O752" t="b">
        <v>1</v>
      </c>
      <c r="P752" t="s">
        <v>8274</v>
      </c>
      <c r="Q752" s="11">
        <f t="shared" si="68"/>
        <v>1.0258775877587758</v>
      </c>
      <c r="R752" s="12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8">
        <f t="shared" si="66"/>
        <v>40759.422164351847</v>
      </c>
      <c r="K753">
        <v>1308496075</v>
      </c>
      <c r="L753" s="8">
        <f t="shared" si="67"/>
        <v>40713.422164351847</v>
      </c>
      <c r="M753" t="b">
        <v>0</v>
      </c>
      <c r="N753">
        <v>62</v>
      </c>
      <c r="O753" t="b">
        <v>1</v>
      </c>
      <c r="P753" t="s">
        <v>8274</v>
      </c>
      <c r="Q753" s="11">
        <f t="shared" si="68"/>
        <v>1.1850000000000001</v>
      </c>
      <c r="R753" s="12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8">
        <f t="shared" si="66"/>
        <v>42659.249999999993</v>
      </c>
      <c r="K754">
        <v>1474884417</v>
      </c>
      <c r="L754" s="8">
        <f t="shared" si="67"/>
        <v>42639.213159722225</v>
      </c>
      <c r="M754" t="b">
        <v>0</v>
      </c>
      <c r="N754">
        <v>105</v>
      </c>
      <c r="O754" t="b">
        <v>1</v>
      </c>
      <c r="P754" t="s">
        <v>8274</v>
      </c>
      <c r="Q754" s="11">
        <f t="shared" si="68"/>
        <v>1.117</v>
      </c>
      <c r="R754" s="12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8">
        <f t="shared" si="66"/>
        <v>42049.381840277776</v>
      </c>
      <c r="K755">
        <v>1421330991</v>
      </c>
      <c r="L755" s="8">
        <f t="shared" si="67"/>
        <v>42019.381840277776</v>
      </c>
      <c r="M755" t="b">
        <v>0</v>
      </c>
      <c r="N755">
        <v>26</v>
      </c>
      <c r="O755" t="b">
        <v>1</v>
      </c>
      <c r="P755" t="s">
        <v>8274</v>
      </c>
      <c r="Q755" s="11">
        <f t="shared" si="68"/>
        <v>1.28</v>
      </c>
      <c r="R755" s="12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8">
        <f t="shared" si="66"/>
        <v>41279.54075231481</v>
      </c>
      <c r="K756">
        <v>1354816721</v>
      </c>
      <c r="L756" s="8">
        <f t="shared" si="67"/>
        <v>41249.54075231481</v>
      </c>
      <c r="M756" t="b">
        <v>0</v>
      </c>
      <c r="N756">
        <v>49</v>
      </c>
      <c r="O756" t="b">
        <v>1</v>
      </c>
      <c r="P756" t="s">
        <v>8274</v>
      </c>
      <c r="Q756" s="11">
        <f t="shared" si="68"/>
        <v>1.0375000000000001</v>
      </c>
      <c r="R756" s="12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8">
        <f t="shared" si="66"/>
        <v>41413.820138888885</v>
      </c>
      <c r="K757">
        <v>1366381877</v>
      </c>
      <c r="L757" s="8">
        <f t="shared" si="67"/>
        <v>41383.396724537037</v>
      </c>
      <c r="M757" t="b">
        <v>0</v>
      </c>
      <c r="N757">
        <v>68</v>
      </c>
      <c r="O757" t="b">
        <v>1</v>
      </c>
      <c r="P757" t="s">
        <v>8274</v>
      </c>
      <c r="Q757" s="11">
        <f t="shared" si="68"/>
        <v>1.0190760000000001</v>
      </c>
      <c r="R757" s="12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8">
        <f t="shared" si="66"/>
        <v>40651.516886574071</v>
      </c>
      <c r="K758">
        <v>1297880659</v>
      </c>
      <c r="L758" s="8">
        <f t="shared" si="67"/>
        <v>40590.558553240735</v>
      </c>
      <c r="M758" t="b">
        <v>0</v>
      </c>
      <c r="N758">
        <v>22</v>
      </c>
      <c r="O758" t="b">
        <v>1</v>
      </c>
      <c r="P758" t="s">
        <v>8274</v>
      </c>
      <c r="Q758" s="11">
        <f t="shared" si="68"/>
        <v>1.177142857142857</v>
      </c>
      <c r="R758" s="12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8">
        <f t="shared" si="66"/>
        <v>41248.846226851849</v>
      </c>
      <c r="K759">
        <v>1353547114</v>
      </c>
      <c r="L759" s="8">
        <f t="shared" si="67"/>
        <v>41234.846226851849</v>
      </c>
      <c r="M759" t="b">
        <v>0</v>
      </c>
      <c r="N759">
        <v>18</v>
      </c>
      <c r="O759" t="b">
        <v>1</v>
      </c>
      <c r="P759" t="s">
        <v>8274</v>
      </c>
      <c r="Q759" s="11">
        <f t="shared" si="68"/>
        <v>2.38</v>
      </c>
      <c r="R759" s="12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8">
        <f t="shared" si="66"/>
        <v>40459.628101851849</v>
      </c>
      <c r="K760">
        <v>1283976268</v>
      </c>
      <c r="L760" s="8">
        <f t="shared" si="67"/>
        <v>40429.628101851849</v>
      </c>
      <c r="M760" t="b">
        <v>0</v>
      </c>
      <c r="N760">
        <v>19</v>
      </c>
      <c r="O760" t="b">
        <v>1</v>
      </c>
      <c r="P760" t="s">
        <v>8274</v>
      </c>
      <c r="Q760" s="11">
        <f t="shared" si="68"/>
        <v>1.02</v>
      </c>
      <c r="R760" s="12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8">
        <f t="shared" si="66"/>
        <v>41829.121979166666</v>
      </c>
      <c r="K761">
        <v>1401436539</v>
      </c>
      <c r="L761" s="8">
        <f t="shared" si="67"/>
        <v>41789.121979166666</v>
      </c>
      <c r="M761" t="b">
        <v>0</v>
      </c>
      <c r="N761">
        <v>99</v>
      </c>
      <c r="O761" t="b">
        <v>1</v>
      </c>
      <c r="P761" t="s">
        <v>8274</v>
      </c>
      <c r="Q761" s="11">
        <f t="shared" si="68"/>
        <v>1.0192000000000001</v>
      </c>
      <c r="R761" s="12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8">
        <f t="shared" si="66"/>
        <v>42700.597372685181</v>
      </c>
      <c r="K762">
        <v>1477592413</v>
      </c>
      <c r="L762" s="8">
        <f t="shared" si="67"/>
        <v>42670.555706018517</v>
      </c>
      <c r="M762" t="b">
        <v>0</v>
      </c>
      <c r="N762">
        <v>0</v>
      </c>
      <c r="O762" t="b">
        <v>0</v>
      </c>
      <c r="P762" t="s">
        <v>8275</v>
      </c>
      <c r="Q762" s="11">
        <f t="shared" si="68"/>
        <v>0</v>
      </c>
      <c r="R762" s="12" t="e">
        <f t="shared" si="69"/>
        <v>#DIV/0!</v>
      </c>
      <c r="S762" t="str">
        <f t="shared" si="70"/>
        <v>publishing</v>
      </c>
      <c r="T762" t="str">
        <f t="shared" si="71"/>
        <v>fiction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8">
        <f t="shared" si="66"/>
        <v>41672.543124999997</v>
      </c>
      <c r="K763">
        <v>1388772126</v>
      </c>
      <c r="L763" s="8">
        <f t="shared" si="67"/>
        <v>41642.543124999997</v>
      </c>
      <c r="M763" t="b">
        <v>0</v>
      </c>
      <c r="N763">
        <v>6</v>
      </c>
      <c r="O763" t="b">
        <v>0</v>
      </c>
      <c r="P763" t="s">
        <v>8275</v>
      </c>
      <c r="Q763" s="11">
        <f t="shared" si="68"/>
        <v>4.7E-2</v>
      </c>
      <c r="R763" s="12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8">
        <f t="shared" si="66"/>
        <v>42708.041666666664</v>
      </c>
      <c r="K764">
        <v>1479328570</v>
      </c>
      <c r="L764" s="8">
        <f t="shared" si="67"/>
        <v>42690.65011574074</v>
      </c>
      <c r="M764" t="b">
        <v>0</v>
      </c>
      <c r="N764">
        <v>0</v>
      </c>
      <c r="O764" t="b">
        <v>0</v>
      </c>
      <c r="P764" t="s">
        <v>8275</v>
      </c>
      <c r="Q764" s="11">
        <f t="shared" si="68"/>
        <v>0</v>
      </c>
      <c r="R764" s="12" t="e">
        <f t="shared" si="69"/>
        <v>#DIV/0!</v>
      </c>
      <c r="S764" t="str">
        <f t="shared" si="70"/>
        <v>publishing</v>
      </c>
      <c r="T764" t="str">
        <f t="shared" si="71"/>
        <v>fiction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8">
        <f t="shared" si="66"/>
        <v>41501.238518518512</v>
      </c>
      <c r="K765">
        <v>1373971408</v>
      </c>
      <c r="L765" s="8">
        <f t="shared" si="67"/>
        <v>41471.238518518512</v>
      </c>
      <c r="M765" t="b">
        <v>0</v>
      </c>
      <c r="N765">
        <v>1</v>
      </c>
      <c r="O765" t="b">
        <v>0</v>
      </c>
      <c r="P765" t="s">
        <v>8275</v>
      </c>
      <c r="Q765" s="11">
        <f t="shared" si="68"/>
        <v>1.1655011655011655E-3</v>
      </c>
      <c r="R765" s="12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8">
        <f t="shared" si="66"/>
        <v>42256.964826388888</v>
      </c>
      <c r="K766">
        <v>1439266161</v>
      </c>
      <c r="L766" s="8">
        <f t="shared" si="67"/>
        <v>42226.964826388888</v>
      </c>
      <c r="M766" t="b">
        <v>0</v>
      </c>
      <c r="N766">
        <v>0</v>
      </c>
      <c r="O766" t="b">
        <v>0</v>
      </c>
      <c r="P766" t="s">
        <v>8275</v>
      </c>
      <c r="Q766" s="11">
        <f t="shared" si="68"/>
        <v>0</v>
      </c>
      <c r="R766" s="12" t="e">
        <f t="shared" si="69"/>
        <v>#DIV/0!</v>
      </c>
      <c r="S766" t="str">
        <f t="shared" si="70"/>
        <v>publishing</v>
      </c>
      <c r="T766" t="str">
        <f t="shared" si="71"/>
        <v>fiction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8">
        <f t="shared" si="66"/>
        <v>41931.334305555552</v>
      </c>
      <c r="K767">
        <v>1411131684</v>
      </c>
      <c r="L767" s="8">
        <f t="shared" si="67"/>
        <v>41901.334305555552</v>
      </c>
      <c r="M767" t="b">
        <v>0</v>
      </c>
      <c r="N767">
        <v>44</v>
      </c>
      <c r="O767" t="b">
        <v>0</v>
      </c>
      <c r="P767" t="s">
        <v>8275</v>
      </c>
      <c r="Q767" s="11">
        <f t="shared" si="68"/>
        <v>0.36014285714285715</v>
      </c>
      <c r="R767" s="12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8">
        <f t="shared" si="66"/>
        <v>42051.57503472222</v>
      </c>
      <c r="K768">
        <v>1421520483</v>
      </c>
      <c r="L768" s="8">
        <f t="shared" si="67"/>
        <v>42021.57503472222</v>
      </c>
      <c r="M768" t="b">
        <v>0</v>
      </c>
      <c r="N768">
        <v>0</v>
      </c>
      <c r="O768" t="b">
        <v>0</v>
      </c>
      <c r="P768" t="s">
        <v>8275</v>
      </c>
      <c r="Q768" s="11">
        <f t="shared" si="68"/>
        <v>0</v>
      </c>
      <c r="R768" s="12" t="e">
        <f t="shared" si="69"/>
        <v>#DIV/0!</v>
      </c>
      <c r="S768" t="str">
        <f t="shared" si="70"/>
        <v>publishing</v>
      </c>
      <c r="T768" t="str">
        <f t="shared" si="71"/>
        <v>fiction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8">
        <f t="shared" si="66"/>
        <v>42144.935300925928</v>
      </c>
      <c r="K769">
        <v>1429586810</v>
      </c>
      <c r="L769" s="8">
        <f t="shared" si="67"/>
        <v>42114.935300925928</v>
      </c>
      <c r="M769" t="b">
        <v>0</v>
      </c>
      <c r="N769">
        <v>3</v>
      </c>
      <c r="O769" t="b">
        <v>0</v>
      </c>
      <c r="P769" t="s">
        <v>8275</v>
      </c>
      <c r="Q769" s="11">
        <f t="shared" si="68"/>
        <v>3.5400000000000001E-2</v>
      </c>
      <c r="R769" s="12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8">
        <f t="shared" si="66"/>
        <v>41623.998726851853</v>
      </c>
      <c r="K770">
        <v>1384577890</v>
      </c>
      <c r="L770" s="8">
        <f t="shared" si="67"/>
        <v>41593.998726851853</v>
      </c>
      <c r="M770" t="b">
        <v>0</v>
      </c>
      <c r="N770">
        <v>0</v>
      </c>
      <c r="O770" t="b">
        <v>0</v>
      </c>
      <c r="P770" t="s">
        <v>8275</v>
      </c>
      <c r="Q770" s="11">
        <f t="shared" si="68"/>
        <v>0</v>
      </c>
      <c r="R770" s="12" t="e">
        <f t="shared" si="69"/>
        <v>#DIV/0!</v>
      </c>
      <c r="S770" t="str">
        <f t="shared" si="70"/>
        <v>publishing</v>
      </c>
      <c r="T770" t="str">
        <f t="shared" si="71"/>
        <v>fiction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8">
        <f t="shared" ref="J771:J834" si="72">(((I771/60)/60)/24)+DATE(1970,1,1)+(-5/24)</f>
        <v>41634.788124999999</v>
      </c>
      <c r="K771">
        <v>1385510094</v>
      </c>
      <c r="L771" s="8">
        <f t="shared" ref="L771:L834" si="73">(((K771/60)/60)/24)+DATE(1970,1,1)+(-5/24)</f>
        <v>41604.788124999999</v>
      </c>
      <c r="M771" t="b">
        <v>0</v>
      </c>
      <c r="N771">
        <v>52</v>
      </c>
      <c r="O771" t="b">
        <v>0</v>
      </c>
      <c r="P771" t="s">
        <v>8275</v>
      </c>
      <c r="Q771" s="11">
        <f t="shared" ref="Q771:Q834" si="74">E771/D771</f>
        <v>0.41399999999999998</v>
      </c>
      <c r="R771" s="12">
        <f t="shared" ref="R771:R834" si="75">E771/N771</f>
        <v>31.846153846153847</v>
      </c>
      <c r="S771" t="str">
        <f t="shared" ref="S771:S834" si="76">LEFT(P771,FIND("/",P771)-1)</f>
        <v>publishing</v>
      </c>
      <c r="T771" t="str">
        <f t="shared" ref="T771:T834" si="77">RIGHT(P771,LEN(P771)-FIND("/",P771))</f>
        <v>fiction</v>
      </c>
    </row>
    <row r="772" spans="1:20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8">
        <f t="shared" si="72"/>
        <v>41329.791307870371</v>
      </c>
      <c r="K772">
        <v>1358294369</v>
      </c>
      <c r="L772" s="8">
        <f t="shared" si="73"/>
        <v>41289.791307870371</v>
      </c>
      <c r="M772" t="b">
        <v>0</v>
      </c>
      <c r="N772">
        <v>0</v>
      </c>
      <c r="O772" t="b">
        <v>0</v>
      </c>
      <c r="P772" t="s">
        <v>8275</v>
      </c>
      <c r="Q772" s="11">
        <f t="shared" si="74"/>
        <v>0</v>
      </c>
      <c r="R772" s="12" t="e">
        <f t="shared" si="75"/>
        <v>#DIV/0!</v>
      </c>
      <c r="S772" t="str">
        <f t="shared" si="76"/>
        <v>publishing</v>
      </c>
      <c r="T772" t="str">
        <f t="shared" si="77"/>
        <v>fiction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8">
        <f t="shared" si="72"/>
        <v>42399.615763888891</v>
      </c>
      <c r="K773">
        <v>1449863202</v>
      </c>
      <c r="L773" s="8">
        <f t="shared" si="73"/>
        <v>42349.615763888891</v>
      </c>
      <c r="M773" t="b">
        <v>0</v>
      </c>
      <c r="N773">
        <v>1</v>
      </c>
      <c r="O773" t="b">
        <v>0</v>
      </c>
      <c r="P773" t="s">
        <v>8275</v>
      </c>
      <c r="Q773" s="11">
        <f t="shared" si="74"/>
        <v>2.631578947368421E-4</v>
      </c>
      <c r="R773" s="12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8">
        <f t="shared" si="72"/>
        <v>40117.957638888889</v>
      </c>
      <c r="K774">
        <v>1252718519</v>
      </c>
      <c r="L774" s="8">
        <f t="shared" si="73"/>
        <v>40067.848599537036</v>
      </c>
      <c r="M774" t="b">
        <v>0</v>
      </c>
      <c r="N774">
        <v>1</v>
      </c>
      <c r="O774" t="b">
        <v>0</v>
      </c>
      <c r="P774" t="s">
        <v>8275</v>
      </c>
      <c r="Q774" s="11">
        <f t="shared" si="74"/>
        <v>3.3333333333333333E-2</v>
      </c>
      <c r="R774" s="12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8">
        <f t="shared" si="72"/>
        <v>42134.750694444439</v>
      </c>
      <c r="K775">
        <v>1428341985</v>
      </c>
      <c r="L775" s="8">
        <f t="shared" si="73"/>
        <v>42100.527604166658</v>
      </c>
      <c r="M775" t="b">
        <v>0</v>
      </c>
      <c r="N775">
        <v>2</v>
      </c>
      <c r="O775" t="b">
        <v>0</v>
      </c>
      <c r="P775" t="s">
        <v>8275</v>
      </c>
      <c r="Q775" s="11">
        <f t="shared" si="74"/>
        <v>8.5129023676509714E-3</v>
      </c>
      <c r="R775" s="12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8">
        <f t="shared" si="72"/>
        <v>41693.571967592587</v>
      </c>
      <c r="K776">
        <v>1390589018</v>
      </c>
      <c r="L776" s="8">
        <f t="shared" si="73"/>
        <v>41663.571967592587</v>
      </c>
      <c r="M776" t="b">
        <v>0</v>
      </c>
      <c r="N776">
        <v>9</v>
      </c>
      <c r="O776" t="b">
        <v>0</v>
      </c>
      <c r="P776" t="s">
        <v>8275</v>
      </c>
      <c r="Q776" s="11">
        <f t="shared" si="74"/>
        <v>0.70199999999999996</v>
      </c>
      <c r="R776" s="12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8">
        <f t="shared" si="72"/>
        <v>40892.851793981477</v>
      </c>
      <c r="K777">
        <v>1321406795</v>
      </c>
      <c r="L777" s="8">
        <f t="shared" si="73"/>
        <v>40862.851793981477</v>
      </c>
      <c r="M777" t="b">
        <v>0</v>
      </c>
      <c r="N777">
        <v>5</v>
      </c>
      <c r="O777" t="b">
        <v>0</v>
      </c>
      <c r="P777" t="s">
        <v>8275</v>
      </c>
      <c r="Q777" s="11">
        <f t="shared" si="74"/>
        <v>1.7000000000000001E-2</v>
      </c>
      <c r="R777" s="12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8">
        <f t="shared" si="72"/>
        <v>42287.999999999993</v>
      </c>
      <c r="K778">
        <v>1441297645</v>
      </c>
      <c r="L778" s="8">
        <f t="shared" si="73"/>
        <v>42250.477372685178</v>
      </c>
      <c r="M778" t="b">
        <v>0</v>
      </c>
      <c r="N778">
        <v>57</v>
      </c>
      <c r="O778" t="b">
        <v>0</v>
      </c>
      <c r="P778" t="s">
        <v>8275</v>
      </c>
      <c r="Q778" s="11">
        <f t="shared" si="74"/>
        <v>0.51400000000000001</v>
      </c>
      <c r="R778" s="12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8">
        <f t="shared" si="72"/>
        <v>41486.772881944438</v>
      </c>
      <c r="K779">
        <v>1372721577</v>
      </c>
      <c r="L779" s="8">
        <f t="shared" si="73"/>
        <v>41456.772881944438</v>
      </c>
      <c r="M779" t="b">
        <v>0</v>
      </c>
      <c r="N779">
        <v>3</v>
      </c>
      <c r="O779" t="b">
        <v>0</v>
      </c>
      <c r="P779" t="s">
        <v>8275</v>
      </c>
      <c r="Q779" s="11">
        <f t="shared" si="74"/>
        <v>7.0000000000000001E-3</v>
      </c>
      <c r="R779" s="12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8">
        <f t="shared" si="72"/>
        <v>41759.493981481479</v>
      </c>
      <c r="K780">
        <v>1396284680</v>
      </c>
      <c r="L780" s="8">
        <f t="shared" si="73"/>
        <v>41729.493981481479</v>
      </c>
      <c r="M780" t="b">
        <v>0</v>
      </c>
      <c r="N780">
        <v>1</v>
      </c>
      <c r="O780" t="b">
        <v>0</v>
      </c>
      <c r="P780" t="s">
        <v>8275</v>
      </c>
      <c r="Q780" s="11">
        <f t="shared" si="74"/>
        <v>4.0000000000000001E-3</v>
      </c>
      <c r="R780" s="12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8">
        <f t="shared" si="72"/>
        <v>40465.958333333328</v>
      </c>
      <c r="K781">
        <v>1284567905</v>
      </c>
      <c r="L781" s="8">
        <f t="shared" si="73"/>
        <v>40436.475752314815</v>
      </c>
      <c r="M781" t="b">
        <v>0</v>
      </c>
      <c r="N781">
        <v>6</v>
      </c>
      <c r="O781" t="b">
        <v>0</v>
      </c>
      <c r="P781" t="s">
        <v>8275</v>
      </c>
      <c r="Q781" s="11">
        <f t="shared" si="74"/>
        <v>2.6666666666666668E-2</v>
      </c>
      <c r="R781" s="12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8">
        <f t="shared" si="72"/>
        <v>40666.465567129628</v>
      </c>
      <c r="K782">
        <v>1301847025</v>
      </c>
      <c r="L782" s="8">
        <f t="shared" si="73"/>
        <v>40636.465567129628</v>
      </c>
      <c r="M782" t="b">
        <v>0</v>
      </c>
      <c r="N782">
        <v>27</v>
      </c>
      <c r="O782" t="b">
        <v>1</v>
      </c>
      <c r="P782" t="s">
        <v>8276</v>
      </c>
      <c r="Q782" s="11">
        <f t="shared" si="74"/>
        <v>1.04</v>
      </c>
      <c r="R782" s="12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8">
        <f t="shared" si="72"/>
        <v>41432.792523148149</v>
      </c>
      <c r="K783">
        <v>1368057674</v>
      </c>
      <c r="L783" s="8">
        <f t="shared" si="73"/>
        <v>41402.792523148149</v>
      </c>
      <c r="M783" t="b">
        <v>0</v>
      </c>
      <c r="N783">
        <v>25</v>
      </c>
      <c r="O783" t="b">
        <v>1</v>
      </c>
      <c r="P783" t="s">
        <v>8276</v>
      </c>
      <c r="Q783" s="11">
        <f t="shared" si="74"/>
        <v>1.3315375</v>
      </c>
      <c r="R783" s="12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8">
        <f t="shared" si="72"/>
        <v>41146.549791666665</v>
      </c>
      <c r="K784">
        <v>1343326302</v>
      </c>
      <c r="L784" s="8">
        <f t="shared" si="73"/>
        <v>41116.549791666665</v>
      </c>
      <c r="M784" t="b">
        <v>0</v>
      </c>
      <c r="N784">
        <v>14</v>
      </c>
      <c r="O784" t="b">
        <v>1</v>
      </c>
      <c r="P784" t="s">
        <v>8276</v>
      </c>
      <c r="Q784" s="11">
        <f t="shared" si="74"/>
        <v>1</v>
      </c>
      <c r="R784" s="12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8">
        <f t="shared" si="72"/>
        <v>41026.708333333328</v>
      </c>
      <c r="K785">
        <v>1332182049</v>
      </c>
      <c r="L785" s="8">
        <f t="shared" si="73"/>
        <v>40987.565381944441</v>
      </c>
      <c r="M785" t="b">
        <v>0</v>
      </c>
      <c r="N785">
        <v>35</v>
      </c>
      <c r="O785" t="b">
        <v>1</v>
      </c>
      <c r="P785" t="s">
        <v>8276</v>
      </c>
      <c r="Q785" s="11">
        <f t="shared" si="74"/>
        <v>1.4813333333333334</v>
      </c>
      <c r="R785" s="12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8">
        <f t="shared" si="72"/>
        <v>41714.899525462963</v>
      </c>
      <c r="K786">
        <v>1391571319</v>
      </c>
      <c r="L786" s="8">
        <f t="shared" si="73"/>
        <v>41674.941192129627</v>
      </c>
      <c r="M786" t="b">
        <v>0</v>
      </c>
      <c r="N786">
        <v>10</v>
      </c>
      <c r="O786" t="b">
        <v>1</v>
      </c>
      <c r="P786" t="s">
        <v>8276</v>
      </c>
      <c r="Q786" s="11">
        <f t="shared" si="74"/>
        <v>1.0249999999999999</v>
      </c>
      <c r="R786" s="12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8">
        <f t="shared" si="72"/>
        <v>41333.385590277772</v>
      </c>
      <c r="K787">
        <v>1359468915</v>
      </c>
      <c r="L787" s="8">
        <f t="shared" si="73"/>
        <v>41303.385590277772</v>
      </c>
      <c r="M787" t="b">
        <v>0</v>
      </c>
      <c r="N787">
        <v>29</v>
      </c>
      <c r="O787" t="b">
        <v>1</v>
      </c>
      <c r="P787" t="s">
        <v>8276</v>
      </c>
      <c r="Q787" s="11">
        <f t="shared" si="74"/>
        <v>1.8062799999999999</v>
      </c>
      <c r="R787" s="12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8">
        <f t="shared" si="72"/>
        <v>41040.44930555555</v>
      </c>
      <c r="K788">
        <v>1331774434</v>
      </c>
      <c r="L788" s="8">
        <f t="shared" si="73"/>
        <v>40982.847615740735</v>
      </c>
      <c r="M788" t="b">
        <v>0</v>
      </c>
      <c r="N788">
        <v>44</v>
      </c>
      <c r="O788" t="b">
        <v>1</v>
      </c>
      <c r="P788" t="s">
        <v>8276</v>
      </c>
      <c r="Q788" s="11">
        <f t="shared" si="74"/>
        <v>1.4279999999999999</v>
      </c>
      <c r="R788" s="12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8">
        <f t="shared" si="72"/>
        <v>41579.419282407405</v>
      </c>
      <c r="K789">
        <v>1380726226</v>
      </c>
      <c r="L789" s="8">
        <f t="shared" si="73"/>
        <v>41549.419282407405</v>
      </c>
      <c r="M789" t="b">
        <v>0</v>
      </c>
      <c r="N789">
        <v>17</v>
      </c>
      <c r="O789" t="b">
        <v>1</v>
      </c>
      <c r="P789" t="s">
        <v>8276</v>
      </c>
      <c r="Q789" s="11">
        <f t="shared" si="74"/>
        <v>1.1416666666666666</v>
      </c>
      <c r="R789" s="12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8">
        <f t="shared" si="72"/>
        <v>41096.957638888889</v>
      </c>
      <c r="K790">
        <v>1338336588</v>
      </c>
      <c r="L790" s="8">
        <f t="shared" si="73"/>
        <v>41058.798472222217</v>
      </c>
      <c r="M790" t="b">
        <v>0</v>
      </c>
      <c r="N790">
        <v>34</v>
      </c>
      <c r="O790" t="b">
        <v>1</v>
      </c>
      <c r="P790" t="s">
        <v>8276</v>
      </c>
      <c r="Q790" s="11">
        <f t="shared" si="74"/>
        <v>2.03505</v>
      </c>
      <c r="R790" s="12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8">
        <f t="shared" si="72"/>
        <v>41295.124305555553</v>
      </c>
      <c r="K791">
        <v>1357187280</v>
      </c>
      <c r="L791" s="8">
        <f t="shared" si="73"/>
        <v>41276.977777777778</v>
      </c>
      <c r="M791" t="b">
        <v>0</v>
      </c>
      <c r="N791">
        <v>14</v>
      </c>
      <c r="O791" t="b">
        <v>1</v>
      </c>
      <c r="P791" t="s">
        <v>8276</v>
      </c>
      <c r="Q791" s="11">
        <f t="shared" si="74"/>
        <v>1.0941176470588236</v>
      </c>
      <c r="R791" s="12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8">
        <f t="shared" si="72"/>
        <v>41305.839571759258</v>
      </c>
      <c r="K792">
        <v>1357088939</v>
      </c>
      <c r="L792" s="8">
        <f t="shared" si="73"/>
        <v>41275.839571759258</v>
      </c>
      <c r="M792" t="b">
        <v>0</v>
      </c>
      <c r="N792">
        <v>156</v>
      </c>
      <c r="O792" t="b">
        <v>1</v>
      </c>
      <c r="P792" t="s">
        <v>8276</v>
      </c>
      <c r="Q792" s="11">
        <f t="shared" si="74"/>
        <v>1.443746</v>
      </c>
      <c r="R792" s="12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8">
        <f t="shared" si="72"/>
        <v>41591.040972222218</v>
      </c>
      <c r="K793">
        <v>1381430646</v>
      </c>
      <c r="L793" s="8">
        <f t="shared" si="73"/>
        <v>41557.572291666664</v>
      </c>
      <c r="M793" t="b">
        <v>0</v>
      </c>
      <c r="N793">
        <v>128</v>
      </c>
      <c r="O793" t="b">
        <v>1</v>
      </c>
      <c r="P793" t="s">
        <v>8276</v>
      </c>
      <c r="Q793" s="11">
        <f t="shared" si="74"/>
        <v>1.0386666666666666</v>
      </c>
      <c r="R793" s="12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8">
        <f t="shared" si="72"/>
        <v>41585.706979166665</v>
      </c>
      <c r="K794">
        <v>1381265883</v>
      </c>
      <c r="L794" s="8">
        <f t="shared" si="73"/>
        <v>41555.665312500001</v>
      </c>
      <c r="M794" t="b">
        <v>0</v>
      </c>
      <c r="N794">
        <v>60</v>
      </c>
      <c r="O794" t="b">
        <v>1</v>
      </c>
      <c r="P794" t="s">
        <v>8276</v>
      </c>
      <c r="Q794" s="11">
        <f t="shared" si="74"/>
        <v>1.0044440000000001</v>
      </c>
      <c r="R794" s="12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8">
        <f t="shared" si="72"/>
        <v>41457.999305555553</v>
      </c>
      <c r="K795">
        <v>1371491244</v>
      </c>
      <c r="L795" s="8">
        <f t="shared" si="73"/>
        <v>41442.532916666663</v>
      </c>
      <c r="M795" t="b">
        <v>0</v>
      </c>
      <c r="N795">
        <v>32</v>
      </c>
      <c r="O795" t="b">
        <v>1</v>
      </c>
      <c r="P795" t="s">
        <v>8276</v>
      </c>
      <c r="Q795" s="11">
        <f t="shared" si="74"/>
        <v>1.0277927272727272</v>
      </c>
      <c r="R795" s="12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8">
        <f t="shared" si="72"/>
        <v>40791.504166666666</v>
      </c>
      <c r="K796">
        <v>1310438737</v>
      </c>
      <c r="L796" s="8">
        <f t="shared" si="73"/>
        <v>40735.906678240739</v>
      </c>
      <c r="M796" t="b">
        <v>0</v>
      </c>
      <c r="N796">
        <v>53</v>
      </c>
      <c r="O796" t="b">
        <v>1</v>
      </c>
      <c r="P796" t="s">
        <v>8276</v>
      </c>
      <c r="Q796" s="11">
        <f t="shared" si="74"/>
        <v>1.0531250000000001</v>
      </c>
      <c r="R796" s="12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8">
        <f t="shared" si="72"/>
        <v>41005.999305555553</v>
      </c>
      <c r="K797">
        <v>1330094566</v>
      </c>
      <c r="L797" s="8">
        <f t="shared" si="73"/>
        <v>40963.404699074068</v>
      </c>
      <c r="M797" t="b">
        <v>0</v>
      </c>
      <c r="N797">
        <v>184</v>
      </c>
      <c r="O797" t="b">
        <v>1</v>
      </c>
      <c r="P797" t="s">
        <v>8276</v>
      </c>
      <c r="Q797" s="11">
        <f t="shared" si="74"/>
        <v>1.1178571428571429</v>
      </c>
      <c r="R797" s="12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8">
        <f t="shared" si="72"/>
        <v>41532.673611111109</v>
      </c>
      <c r="K798">
        <v>1376687485</v>
      </c>
      <c r="L798" s="8">
        <f t="shared" si="73"/>
        <v>41502.674594907403</v>
      </c>
      <c r="M798" t="b">
        <v>0</v>
      </c>
      <c r="N798">
        <v>90</v>
      </c>
      <c r="O798" t="b">
        <v>1</v>
      </c>
      <c r="P798" t="s">
        <v>8276</v>
      </c>
      <c r="Q798" s="11">
        <f t="shared" si="74"/>
        <v>1.0135000000000001</v>
      </c>
      <c r="R798" s="12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8">
        <f t="shared" si="72"/>
        <v>41027.958333333328</v>
      </c>
      <c r="K799">
        <v>1332978688</v>
      </c>
      <c r="L799" s="8">
        <f t="shared" si="73"/>
        <v>40996.785740740735</v>
      </c>
      <c r="M799" t="b">
        <v>0</v>
      </c>
      <c r="N799">
        <v>71</v>
      </c>
      <c r="O799" t="b">
        <v>1</v>
      </c>
      <c r="P799" t="s">
        <v>8276</v>
      </c>
      <c r="Q799" s="11">
        <f t="shared" si="74"/>
        <v>1.0753333333333333</v>
      </c>
      <c r="R799" s="12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8">
        <f t="shared" si="72"/>
        <v>41912.381793981483</v>
      </c>
      <c r="K800">
        <v>1409494187</v>
      </c>
      <c r="L800" s="8">
        <f t="shared" si="73"/>
        <v>41882.381793981483</v>
      </c>
      <c r="M800" t="b">
        <v>0</v>
      </c>
      <c r="N800">
        <v>87</v>
      </c>
      <c r="O800" t="b">
        <v>1</v>
      </c>
      <c r="P800" t="s">
        <v>8276</v>
      </c>
      <c r="Q800" s="11">
        <f t="shared" si="74"/>
        <v>1.1488571428571428</v>
      </c>
      <c r="R800" s="12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8">
        <f t="shared" si="72"/>
        <v>41026.458865740737</v>
      </c>
      <c r="K801">
        <v>1332950446</v>
      </c>
      <c r="L801" s="8">
        <f t="shared" si="73"/>
        <v>40996.458865740737</v>
      </c>
      <c r="M801" t="b">
        <v>0</v>
      </c>
      <c r="N801">
        <v>28</v>
      </c>
      <c r="O801" t="b">
        <v>1</v>
      </c>
      <c r="P801" t="s">
        <v>8276</v>
      </c>
      <c r="Q801" s="11">
        <f t="shared" si="74"/>
        <v>1.0002</v>
      </c>
      <c r="R801" s="12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8">
        <f t="shared" si="72"/>
        <v>41893.225162037037</v>
      </c>
      <c r="K802">
        <v>1407839054</v>
      </c>
      <c r="L802" s="8">
        <f t="shared" si="73"/>
        <v>41863.225162037037</v>
      </c>
      <c r="M802" t="b">
        <v>0</v>
      </c>
      <c r="N802">
        <v>56</v>
      </c>
      <c r="O802" t="b">
        <v>1</v>
      </c>
      <c r="P802" t="s">
        <v>8276</v>
      </c>
      <c r="Q802" s="11">
        <f t="shared" si="74"/>
        <v>1.5213333333333334</v>
      </c>
      <c r="R802" s="12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8">
        <f t="shared" si="72"/>
        <v>40725.587037037032</v>
      </c>
      <c r="K803">
        <v>1306955120</v>
      </c>
      <c r="L803" s="8">
        <f t="shared" si="73"/>
        <v>40695.587037037032</v>
      </c>
      <c r="M803" t="b">
        <v>0</v>
      </c>
      <c r="N803">
        <v>51</v>
      </c>
      <c r="O803" t="b">
        <v>1</v>
      </c>
      <c r="P803" t="s">
        <v>8276</v>
      </c>
      <c r="Q803" s="11">
        <f t="shared" si="74"/>
        <v>1.1152149999999998</v>
      </c>
      <c r="R803" s="12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8">
        <f t="shared" si="72"/>
        <v>41168.961805555555</v>
      </c>
      <c r="K804">
        <v>1343867524</v>
      </c>
      <c r="L804" s="8">
        <f t="shared" si="73"/>
        <v>41122.813935185186</v>
      </c>
      <c r="M804" t="b">
        <v>0</v>
      </c>
      <c r="N804">
        <v>75</v>
      </c>
      <c r="O804" t="b">
        <v>1</v>
      </c>
      <c r="P804" t="s">
        <v>8276</v>
      </c>
      <c r="Q804" s="11">
        <f t="shared" si="74"/>
        <v>1.0133333333333334</v>
      </c>
      <c r="R804" s="12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8">
        <f t="shared" si="72"/>
        <v>40691.833333333328</v>
      </c>
      <c r="K805">
        <v>1304376478</v>
      </c>
      <c r="L805" s="8">
        <f t="shared" si="73"/>
        <v>40665.741643518515</v>
      </c>
      <c r="M805" t="b">
        <v>0</v>
      </c>
      <c r="N805">
        <v>38</v>
      </c>
      <c r="O805" t="b">
        <v>1</v>
      </c>
      <c r="P805" t="s">
        <v>8276</v>
      </c>
      <c r="Q805" s="11">
        <f t="shared" si="74"/>
        <v>1.232608695652174</v>
      </c>
      <c r="R805" s="12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8">
        <f t="shared" si="72"/>
        <v>40746.957638888889</v>
      </c>
      <c r="K806">
        <v>1309919526</v>
      </c>
      <c r="L806" s="8">
        <f t="shared" si="73"/>
        <v>40729.897291666668</v>
      </c>
      <c r="M806" t="b">
        <v>0</v>
      </c>
      <c r="N806">
        <v>18</v>
      </c>
      <c r="O806" t="b">
        <v>1</v>
      </c>
      <c r="P806" t="s">
        <v>8276</v>
      </c>
      <c r="Q806" s="11">
        <f t="shared" si="74"/>
        <v>1</v>
      </c>
      <c r="R806" s="12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8">
        <f t="shared" si="72"/>
        <v>40740.75</v>
      </c>
      <c r="K807">
        <v>1306525512</v>
      </c>
      <c r="L807" s="8">
        <f t="shared" si="73"/>
        <v>40690.614722222221</v>
      </c>
      <c r="M807" t="b">
        <v>0</v>
      </c>
      <c r="N807">
        <v>54</v>
      </c>
      <c r="O807" t="b">
        <v>1</v>
      </c>
      <c r="P807" t="s">
        <v>8276</v>
      </c>
      <c r="Q807" s="11">
        <f t="shared" si="74"/>
        <v>1.05</v>
      </c>
      <c r="R807" s="12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8">
        <f t="shared" si="72"/>
        <v>40793.483090277776</v>
      </c>
      <c r="K808">
        <v>1312821339</v>
      </c>
      <c r="L808" s="8">
        <f t="shared" si="73"/>
        <v>40763.483090277776</v>
      </c>
      <c r="M808" t="b">
        <v>0</v>
      </c>
      <c r="N808">
        <v>71</v>
      </c>
      <c r="O808" t="b">
        <v>1</v>
      </c>
      <c r="P808" t="s">
        <v>8276</v>
      </c>
      <c r="Q808" s="11">
        <f t="shared" si="74"/>
        <v>1.0443750000000001</v>
      </c>
      <c r="R808" s="12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8">
        <f t="shared" si="72"/>
        <v>42794.874999999993</v>
      </c>
      <c r="K809">
        <v>1485270311</v>
      </c>
      <c r="L809" s="8">
        <f t="shared" si="73"/>
        <v>42759.420266203706</v>
      </c>
      <c r="M809" t="b">
        <v>0</v>
      </c>
      <c r="N809">
        <v>57</v>
      </c>
      <c r="O809" t="b">
        <v>1</v>
      </c>
      <c r="P809" t="s">
        <v>8276</v>
      </c>
      <c r="Q809" s="11">
        <f t="shared" si="74"/>
        <v>1.05125</v>
      </c>
      <c r="R809" s="12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8">
        <f t="shared" si="72"/>
        <v>41994.999305555553</v>
      </c>
      <c r="K810">
        <v>1416363886</v>
      </c>
      <c r="L810" s="8">
        <f t="shared" si="73"/>
        <v>41961.892199074071</v>
      </c>
      <c r="M810" t="b">
        <v>0</v>
      </c>
      <c r="N810">
        <v>43</v>
      </c>
      <c r="O810" t="b">
        <v>1</v>
      </c>
      <c r="P810" t="s">
        <v>8276</v>
      </c>
      <c r="Q810" s="11">
        <f t="shared" si="74"/>
        <v>1</v>
      </c>
      <c r="R810" s="12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8">
        <f t="shared" si="72"/>
        <v>41658.625347222223</v>
      </c>
      <c r="K811">
        <v>1387569630</v>
      </c>
      <c r="L811" s="8">
        <f t="shared" si="73"/>
        <v>41628.625347222223</v>
      </c>
      <c r="M811" t="b">
        <v>0</v>
      </c>
      <c r="N811">
        <v>52</v>
      </c>
      <c r="O811" t="b">
        <v>1</v>
      </c>
      <c r="P811" t="s">
        <v>8276</v>
      </c>
      <c r="Q811" s="11">
        <f t="shared" si="74"/>
        <v>1.03775</v>
      </c>
      <c r="R811" s="12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8">
        <f t="shared" si="72"/>
        <v>41152.847939814812</v>
      </c>
      <c r="K812">
        <v>1343870462</v>
      </c>
      <c r="L812" s="8">
        <f t="shared" si="73"/>
        <v>41122.847939814812</v>
      </c>
      <c r="M812" t="b">
        <v>0</v>
      </c>
      <c r="N812">
        <v>27</v>
      </c>
      <c r="O812" t="b">
        <v>1</v>
      </c>
      <c r="P812" t="s">
        <v>8276</v>
      </c>
      <c r="Q812" s="11">
        <f t="shared" si="74"/>
        <v>1.05</v>
      </c>
      <c r="R812" s="12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8">
        <f t="shared" si="72"/>
        <v>41465.494444444441</v>
      </c>
      <c r="K813">
        <v>1371569202</v>
      </c>
      <c r="L813" s="8">
        <f t="shared" si="73"/>
        <v>41443.435208333329</v>
      </c>
      <c r="M813" t="b">
        <v>0</v>
      </c>
      <c r="N813">
        <v>12</v>
      </c>
      <c r="O813" t="b">
        <v>1</v>
      </c>
      <c r="P813" t="s">
        <v>8276</v>
      </c>
      <c r="Q813" s="11">
        <f t="shared" si="74"/>
        <v>1.04</v>
      </c>
      <c r="R813" s="12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8">
        <f t="shared" si="72"/>
        <v>41334.373611111107</v>
      </c>
      <c r="K814">
        <v>1357604752</v>
      </c>
      <c r="L814" s="8">
        <f t="shared" si="73"/>
        <v>41281.809629629628</v>
      </c>
      <c r="M814" t="b">
        <v>0</v>
      </c>
      <c r="N814">
        <v>33</v>
      </c>
      <c r="O814" t="b">
        <v>1</v>
      </c>
      <c r="P814" t="s">
        <v>8276</v>
      </c>
      <c r="Q814" s="11">
        <f t="shared" si="74"/>
        <v>1.5183333333333333</v>
      </c>
      <c r="R814" s="12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8">
        <f t="shared" si="72"/>
        <v>41110.751909722218</v>
      </c>
      <c r="K815">
        <v>1340233365</v>
      </c>
      <c r="L815" s="8">
        <f t="shared" si="73"/>
        <v>41080.751909722218</v>
      </c>
      <c r="M815" t="b">
        <v>0</v>
      </c>
      <c r="N815">
        <v>96</v>
      </c>
      <c r="O815" t="b">
        <v>1</v>
      </c>
      <c r="P815" t="s">
        <v>8276</v>
      </c>
      <c r="Q815" s="11">
        <f t="shared" si="74"/>
        <v>1.59996</v>
      </c>
      <c r="R815" s="12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8">
        <f t="shared" si="72"/>
        <v>40694.544444444444</v>
      </c>
      <c r="K816">
        <v>1305568201</v>
      </c>
      <c r="L816" s="8">
        <f t="shared" si="73"/>
        <v>40679.534733796296</v>
      </c>
      <c r="M816" t="b">
        <v>0</v>
      </c>
      <c r="N816">
        <v>28</v>
      </c>
      <c r="O816" t="b">
        <v>1</v>
      </c>
      <c r="P816" t="s">
        <v>8276</v>
      </c>
      <c r="Q816" s="11">
        <f t="shared" si="74"/>
        <v>1.2729999999999999</v>
      </c>
      <c r="R816" s="12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8">
        <f t="shared" si="72"/>
        <v>41944.70952546296</v>
      </c>
      <c r="K817">
        <v>1412287303</v>
      </c>
      <c r="L817" s="8">
        <f t="shared" si="73"/>
        <v>41914.70952546296</v>
      </c>
      <c r="M817" t="b">
        <v>0</v>
      </c>
      <c r="N817">
        <v>43</v>
      </c>
      <c r="O817" t="b">
        <v>1</v>
      </c>
      <c r="P817" t="s">
        <v>8276</v>
      </c>
      <c r="Q817" s="11">
        <f t="shared" si="74"/>
        <v>1.07</v>
      </c>
      <c r="R817" s="12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8">
        <f t="shared" si="72"/>
        <v>41373.0625</v>
      </c>
      <c r="K818">
        <v>1362776043</v>
      </c>
      <c r="L818" s="8">
        <f t="shared" si="73"/>
        <v>41341.662534722222</v>
      </c>
      <c r="M818" t="b">
        <v>0</v>
      </c>
      <c r="N818">
        <v>205</v>
      </c>
      <c r="O818" t="b">
        <v>1</v>
      </c>
      <c r="P818" t="s">
        <v>8276</v>
      </c>
      <c r="Q818" s="11">
        <f t="shared" si="74"/>
        <v>1.1512214285714286</v>
      </c>
      <c r="R818" s="12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8">
        <f t="shared" si="72"/>
        <v>40978.999305555553</v>
      </c>
      <c r="K819">
        <v>1326810211</v>
      </c>
      <c r="L819" s="8">
        <f t="shared" si="73"/>
        <v>40925.391331018516</v>
      </c>
      <c r="M819" t="b">
        <v>0</v>
      </c>
      <c r="N819">
        <v>23</v>
      </c>
      <c r="O819" t="b">
        <v>1</v>
      </c>
      <c r="P819" t="s">
        <v>8276</v>
      </c>
      <c r="Q819" s="11">
        <f t="shared" si="74"/>
        <v>1.3711066666666665</v>
      </c>
      <c r="R819" s="12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8">
        <f t="shared" si="72"/>
        <v>41128.500694444439</v>
      </c>
      <c r="K820">
        <v>1343682681</v>
      </c>
      <c r="L820" s="8">
        <f t="shared" si="73"/>
        <v>41120.67454861111</v>
      </c>
      <c r="M820" t="b">
        <v>0</v>
      </c>
      <c r="N820">
        <v>19</v>
      </c>
      <c r="O820" t="b">
        <v>1</v>
      </c>
      <c r="P820" t="s">
        <v>8276</v>
      </c>
      <c r="Q820" s="11">
        <f t="shared" si="74"/>
        <v>1.5571428571428572</v>
      </c>
      <c r="R820" s="12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8">
        <f t="shared" si="72"/>
        <v>41628.988888888889</v>
      </c>
      <c r="K821">
        <v>1386806254</v>
      </c>
      <c r="L821" s="8">
        <f t="shared" si="73"/>
        <v>41619.789976851847</v>
      </c>
      <c r="M821" t="b">
        <v>0</v>
      </c>
      <c r="N821">
        <v>14</v>
      </c>
      <c r="O821" t="b">
        <v>1</v>
      </c>
      <c r="P821" t="s">
        <v>8276</v>
      </c>
      <c r="Q821" s="11">
        <f t="shared" si="74"/>
        <v>1.0874999999999999</v>
      </c>
      <c r="R821" s="12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8">
        <f t="shared" si="72"/>
        <v>41799</v>
      </c>
      <c r="K822">
        <v>1399666342</v>
      </c>
      <c r="L822" s="8">
        <f t="shared" si="73"/>
        <v>41768.633587962962</v>
      </c>
      <c r="M822" t="b">
        <v>0</v>
      </c>
      <c r="N822">
        <v>38</v>
      </c>
      <c r="O822" t="b">
        <v>1</v>
      </c>
      <c r="P822" t="s">
        <v>8276</v>
      </c>
      <c r="Q822" s="11">
        <f t="shared" si="74"/>
        <v>1.3405</v>
      </c>
      <c r="R822" s="12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8">
        <f t="shared" si="72"/>
        <v>42127.959027777775</v>
      </c>
      <c r="K823">
        <v>1427753265</v>
      </c>
      <c r="L823" s="8">
        <f t="shared" si="73"/>
        <v>42093.71371527778</v>
      </c>
      <c r="M823" t="b">
        <v>0</v>
      </c>
      <c r="N823">
        <v>78</v>
      </c>
      <c r="O823" t="b">
        <v>1</v>
      </c>
      <c r="P823" t="s">
        <v>8276</v>
      </c>
      <c r="Q823" s="11">
        <f t="shared" si="74"/>
        <v>1</v>
      </c>
      <c r="R823" s="12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8">
        <f t="shared" si="72"/>
        <v>41187.739004629628</v>
      </c>
      <c r="K824">
        <v>1346885050</v>
      </c>
      <c r="L824" s="8">
        <f t="shared" si="73"/>
        <v>41157.739004629628</v>
      </c>
      <c r="M824" t="b">
        <v>0</v>
      </c>
      <c r="N824">
        <v>69</v>
      </c>
      <c r="O824" t="b">
        <v>1</v>
      </c>
      <c r="P824" t="s">
        <v>8276</v>
      </c>
      <c r="Q824" s="11">
        <f t="shared" si="74"/>
        <v>1.1916666666666667</v>
      </c>
      <c r="R824" s="12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8">
        <f t="shared" si="72"/>
        <v>42085.722824074073</v>
      </c>
      <c r="K825">
        <v>1424474452</v>
      </c>
      <c r="L825" s="8">
        <f t="shared" si="73"/>
        <v>42055.764490740738</v>
      </c>
      <c r="M825" t="b">
        <v>0</v>
      </c>
      <c r="N825">
        <v>33</v>
      </c>
      <c r="O825" t="b">
        <v>1</v>
      </c>
      <c r="P825" t="s">
        <v>8276</v>
      </c>
      <c r="Q825" s="11">
        <f t="shared" si="74"/>
        <v>1.7949999999999999</v>
      </c>
      <c r="R825" s="12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8">
        <f t="shared" si="72"/>
        <v>40286.082638888889</v>
      </c>
      <c r="K826">
        <v>1268459318</v>
      </c>
      <c r="L826" s="8">
        <f t="shared" si="73"/>
        <v>40250.033773148149</v>
      </c>
      <c r="M826" t="b">
        <v>0</v>
      </c>
      <c r="N826">
        <v>54</v>
      </c>
      <c r="O826" t="b">
        <v>1</v>
      </c>
      <c r="P826" t="s">
        <v>8276</v>
      </c>
      <c r="Q826" s="11">
        <f t="shared" si="74"/>
        <v>1.3438124999999999</v>
      </c>
      <c r="R826" s="12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8">
        <f t="shared" si="72"/>
        <v>41211.098194444443</v>
      </c>
      <c r="K827">
        <v>1349335284</v>
      </c>
      <c r="L827" s="8">
        <f t="shared" si="73"/>
        <v>41186.098194444443</v>
      </c>
      <c r="M827" t="b">
        <v>0</v>
      </c>
      <c r="N827">
        <v>99</v>
      </c>
      <c r="O827" t="b">
        <v>1</v>
      </c>
      <c r="P827" t="s">
        <v>8276</v>
      </c>
      <c r="Q827" s="11">
        <f t="shared" si="74"/>
        <v>1.0043200000000001</v>
      </c>
      <c r="R827" s="12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8">
        <f t="shared" si="72"/>
        <v>40993.788541666661</v>
      </c>
      <c r="K828">
        <v>1330908930</v>
      </c>
      <c r="L828" s="8">
        <f t="shared" si="73"/>
        <v>40972.830208333333</v>
      </c>
      <c r="M828" t="b">
        <v>0</v>
      </c>
      <c r="N828">
        <v>49</v>
      </c>
      <c r="O828" t="b">
        <v>1</v>
      </c>
      <c r="P828" t="s">
        <v>8276</v>
      </c>
      <c r="Q828" s="11">
        <f t="shared" si="74"/>
        <v>1.0145454545454546</v>
      </c>
      <c r="R828" s="12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8">
        <f t="shared" si="72"/>
        <v>40953.617361111108</v>
      </c>
      <c r="K829">
        <v>1326972107</v>
      </c>
      <c r="L829" s="8">
        <f t="shared" si="73"/>
        <v>40927.265127314815</v>
      </c>
      <c r="M829" t="b">
        <v>0</v>
      </c>
      <c r="N829">
        <v>11</v>
      </c>
      <c r="O829" t="b">
        <v>1</v>
      </c>
      <c r="P829" t="s">
        <v>8276</v>
      </c>
      <c r="Q829" s="11">
        <f t="shared" si="74"/>
        <v>1.0333333333333334</v>
      </c>
      <c r="R829" s="12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8">
        <f t="shared" si="72"/>
        <v>41085.474999999999</v>
      </c>
      <c r="K830">
        <v>1339549982</v>
      </c>
      <c r="L830" s="8">
        <f t="shared" si="73"/>
        <v>41072.84238425926</v>
      </c>
      <c r="M830" t="b">
        <v>0</v>
      </c>
      <c r="N830">
        <v>38</v>
      </c>
      <c r="O830" t="b">
        <v>1</v>
      </c>
      <c r="P830" t="s">
        <v>8276</v>
      </c>
      <c r="Q830" s="11">
        <f t="shared" si="74"/>
        <v>1.07</v>
      </c>
      <c r="R830" s="12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8">
        <f t="shared" si="72"/>
        <v>42564.593055555553</v>
      </c>
      <c r="K831">
        <v>1463253240</v>
      </c>
      <c r="L831" s="8">
        <f t="shared" si="73"/>
        <v>42504.593055555553</v>
      </c>
      <c r="M831" t="b">
        <v>0</v>
      </c>
      <c r="N831">
        <v>16</v>
      </c>
      <c r="O831" t="b">
        <v>1</v>
      </c>
      <c r="P831" t="s">
        <v>8276</v>
      </c>
      <c r="Q831" s="11">
        <f t="shared" si="74"/>
        <v>1.04</v>
      </c>
      <c r="R831" s="12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8">
        <f t="shared" si="72"/>
        <v>41355.27575231481</v>
      </c>
      <c r="K832">
        <v>1361363825</v>
      </c>
      <c r="L832" s="8">
        <f t="shared" si="73"/>
        <v>41325.317418981482</v>
      </c>
      <c r="M832" t="b">
        <v>0</v>
      </c>
      <c r="N832">
        <v>32</v>
      </c>
      <c r="O832" t="b">
        <v>1</v>
      </c>
      <c r="P832" t="s">
        <v>8276</v>
      </c>
      <c r="Q832" s="11">
        <f t="shared" si="74"/>
        <v>1.0783333333333334</v>
      </c>
      <c r="R832" s="12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8">
        <f t="shared" si="72"/>
        <v>41026.438587962963</v>
      </c>
      <c r="K833">
        <v>1332948694</v>
      </c>
      <c r="L833" s="8">
        <f t="shared" si="73"/>
        <v>40996.438587962963</v>
      </c>
      <c r="M833" t="b">
        <v>0</v>
      </c>
      <c r="N833">
        <v>20</v>
      </c>
      <c r="O833" t="b">
        <v>1</v>
      </c>
      <c r="P833" t="s">
        <v>8276</v>
      </c>
      <c r="Q833" s="11">
        <f t="shared" si="74"/>
        <v>2.3333333333333335</v>
      </c>
      <c r="R833" s="12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8">
        <f t="shared" si="72"/>
        <v>40929.134027777778</v>
      </c>
      <c r="K834">
        <v>1321978335</v>
      </c>
      <c r="L834" s="8">
        <f t="shared" si="73"/>
        <v>40869.466840277775</v>
      </c>
      <c r="M834" t="b">
        <v>0</v>
      </c>
      <c r="N834">
        <v>154</v>
      </c>
      <c r="O834" t="b">
        <v>1</v>
      </c>
      <c r="P834" t="s">
        <v>8276</v>
      </c>
      <c r="Q834" s="11">
        <f t="shared" si="74"/>
        <v>1.0060706666666666</v>
      </c>
      <c r="R834" s="12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8">
        <f t="shared" ref="J835:J898" si="78">(((I835/60)/60)/24)+DATE(1970,1,1)+(-5/24)</f>
        <v>41748.669849537036</v>
      </c>
      <c r="K835">
        <v>1395349475</v>
      </c>
      <c r="L835" s="8">
        <f t="shared" ref="L835:L898" si="79">(((K835/60)/60)/24)+DATE(1970,1,1)+(-5/24)</f>
        <v>41718.669849537036</v>
      </c>
      <c r="M835" t="b">
        <v>0</v>
      </c>
      <c r="N835">
        <v>41</v>
      </c>
      <c r="O835" t="b">
        <v>1</v>
      </c>
      <c r="P835" t="s">
        <v>8276</v>
      </c>
      <c r="Q835" s="11">
        <f t="shared" ref="Q835:Q898" si="80">E835/D835</f>
        <v>1.0166666666666666</v>
      </c>
      <c r="R835" s="12">
        <f t="shared" ref="R835:R898" si="81">E835/N835</f>
        <v>148.78048780487805</v>
      </c>
      <c r="S835" t="str">
        <f t="shared" ref="S835:S898" si="82">LEFT(P835,FIND("/",P835)-1)</f>
        <v>music</v>
      </c>
      <c r="T835" t="str">
        <f t="shared" ref="T835:T898" si="83">RIGHT(P835,LEN(P835)-FIND("/",P835))</f>
        <v>rock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8">
        <f t="shared" si="78"/>
        <v>41455.957638888889</v>
      </c>
      <c r="K836">
        <v>1369770292</v>
      </c>
      <c r="L836" s="8">
        <f t="shared" si="79"/>
        <v>41422.614490740736</v>
      </c>
      <c r="M836" t="b">
        <v>0</v>
      </c>
      <c r="N836">
        <v>75</v>
      </c>
      <c r="O836" t="b">
        <v>1</v>
      </c>
      <c r="P836" t="s">
        <v>8276</v>
      </c>
      <c r="Q836" s="11">
        <f t="shared" si="80"/>
        <v>1.3101818181818181</v>
      </c>
      <c r="R836" s="12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8">
        <f t="shared" si="78"/>
        <v>41047.916666666664</v>
      </c>
      <c r="K837">
        <v>1333709958</v>
      </c>
      <c r="L837" s="8">
        <f t="shared" si="79"/>
        <v>41005.249513888884</v>
      </c>
      <c r="M837" t="b">
        <v>0</v>
      </c>
      <c r="N837">
        <v>40</v>
      </c>
      <c r="O837" t="b">
        <v>1</v>
      </c>
      <c r="P837" t="s">
        <v>8276</v>
      </c>
      <c r="Q837" s="11">
        <f t="shared" si="80"/>
        <v>1.1725000000000001</v>
      </c>
      <c r="R837" s="12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8">
        <f t="shared" si="78"/>
        <v>41553.848587962959</v>
      </c>
      <c r="K838">
        <v>1378516918</v>
      </c>
      <c r="L838" s="8">
        <f t="shared" si="79"/>
        <v>41523.848587962959</v>
      </c>
      <c r="M838" t="b">
        <v>0</v>
      </c>
      <c r="N838">
        <v>46</v>
      </c>
      <c r="O838" t="b">
        <v>1</v>
      </c>
      <c r="P838" t="s">
        <v>8276</v>
      </c>
      <c r="Q838" s="11">
        <f t="shared" si="80"/>
        <v>1.009304</v>
      </c>
      <c r="R838" s="12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8">
        <f t="shared" si="78"/>
        <v>41760.79006944444</v>
      </c>
      <c r="K839">
        <v>1396396662</v>
      </c>
      <c r="L839" s="8">
        <f t="shared" si="79"/>
        <v>41730.79006944444</v>
      </c>
      <c r="M839" t="b">
        <v>0</v>
      </c>
      <c r="N839">
        <v>62</v>
      </c>
      <c r="O839" t="b">
        <v>1</v>
      </c>
      <c r="P839" t="s">
        <v>8276</v>
      </c>
      <c r="Q839" s="11">
        <f t="shared" si="80"/>
        <v>1.218</v>
      </c>
      <c r="R839" s="12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8">
        <f t="shared" si="78"/>
        <v>40925.689641203702</v>
      </c>
      <c r="K840">
        <v>1324243985</v>
      </c>
      <c r="L840" s="8">
        <f t="shared" si="79"/>
        <v>40895.689641203702</v>
      </c>
      <c r="M840" t="b">
        <v>0</v>
      </c>
      <c r="N840">
        <v>61</v>
      </c>
      <c r="O840" t="b">
        <v>1</v>
      </c>
      <c r="P840" t="s">
        <v>8276</v>
      </c>
      <c r="Q840" s="11">
        <f t="shared" si="80"/>
        <v>1.454</v>
      </c>
      <c r="R840" s="12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8">
        <f t="shared" si="78"/>
        <v>41174.555046296293</v>
      </c>
      <c r="K841">
        <v>1345745956</v>
      </c>
      <c r="L841" s="8">
        <f t="shared" si="79"/>
        <v>41144.555046296293</v>
      </c>
      <c r="M841" t="b">
        <v>0</v>
      </c>
      <c r="N841">
        <v>96</v>
      </c>
      <c r="O841" t="b">
        <v>1</v>
      </c>
      <c r="P841" t="s">
        <v>8276</v>
      </c>
      <c r="Q841" s="11">
        <f t="shared" si="80"/>
        <v>1.166166</v>
      </c>
      <c r="R841" s="12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8">
        <f t="shared" si="78"/>
        <v>42637.018368055556</v>
      </c>
      <c r="K842">
        <v>1472102787</v>
      </c>
      <c r="L842" s="8">
        <f t="shared" si="79"/>
        <v>42607.018368055556</v>
      </c>
      <c r="M842" t="b">
        <v>0</v>
      </c>
      <c r="N842">
        <v>190</v>
      </c>
      <c r="O842" t="b">
        <v>1</v>
      </c>
      <c r="P842" t="s">
        <v>8277</v>
      </c>
      <c r="Q842" s="11">
        <f t="shared" si="80"/>
        <v>1.2041660000000001</v>
      </c>
      <c r="R842" s="12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8">
        <f t="shared" si="78"/>
        <v>41953.672025462954</v>
      </c>
      <c r="K843">
        <v>1413058063</v>
      </c>
      <c r="L843" s="8">
        <f t="shared" si="79"/>
        <v>41923.63035879629</v>
      </c>
      <c r="M843" t="b">
        <v>1</v>
      </c>
      <c r="N843">
        <v>94</v>
      </c>
      <c r="O843" t="b">
        <v>1</v>
      </c>
      <c r="P843" t="s">
        <v>8277</v>
      </c>
      <c r="Q843" s="11">
        <f t="shared" si="80"/>
        <v>1.0132000000000001</v>
      </c>
      <c r="R843" s="12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8">
        <f t="shared" si="78"/>
        <v>41560.957638888889</v>
      </c>
      <c r="K844">
        <v>1378735983</v>
      </c>
      <c r="L844" s="8">
        <f t="shared" si="79"/>
        <v>41526.384062500001</v>
      </c>
      <c r="M844" t="b">
        <v>1</v>
      </c>
      <c r="N844">
        <v>39</v>
      </c>
      <c r="O844" t="b">
        <v>1</v>
      </c>
      <c r="P844" t="s">
        <v>8277</v>
      </c>
      <c r="Q844" s="11">
        <f t="shared" si="80"/>
        <v>1.0431999999999999</v>
      </c>
      <c r="R844" s="12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8">
        <f t="shared" si="78"/>
        <v>42712.124999999993</v>
      </c>
      <c r="K845">
        <v>1479708680</v>
      </c>
      <c r="L845" s="8">
        <f t="shared" si="79"/>
        <v>42695.049537037034</v>
      </c>
      <c r="M845" t="b">
        <v>0</v>
      </c>
      <c r="N845">
        <v>127</v>
      </c>
      <c r="O845" t="b">
        <v>1</v>
      </c>
      <c r="P845" t="s">
        <v>8277</v>
      </c>
      <c r="Q845" s="11">
        <f t="shared" si="80"/>
        <v>2.6713333333333331</v>
      </c>
      <c r="R845" s="12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8">
        <f t="shared" si="78"/>
        <v>41943.999305555553</v>
      </c>
      <c r="K846">
        <v>1411489552</v>
      </c>
      <c r="L846" s="8">
        <f t="shared" si="79"/>
        <v>41905.476296296292</v>
      </c>
      <c r="M846" t="b">
        <v>1</v>
      </c>
      <c r="N846">
        <v>159</v>
      </c>
      <c r="O846" t="b">
        <v>1</v>
      </c>
      <c r="P846" t="s">
        <v>8277</v>
      </c>
      <c r="Q846" s="11">
        <f t="shared" si="80"/>
        <v>1.9413333333333334</v>
      </c>
      <c r="R846" s="12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8">
        <f t="shared" si="78"/>
        <v>42617.957638888889</v>
      </c>
      <c r="K847">
        <v>1469595396</v>
      </c>
      <c r="L847" s="8">
        <f t="shared" si="79"/>
        <v>42577.997638888883</v>
      </c>
      <c r="M847" t="b">
        <v>0</v>
      </c>
      <c r="N847">
        <v>177</v>
      </c>
      <c r="O847" t="b">
        <v>1</v>
      </c>
      <c r="P847" t="s">
        <v>8277</v>
      </c>
      <c r="Q847" s="11">
        <f t="shared" si="80"/>
        <v>1.203802</v>
      </c>
      <c r="R847" s="12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8">
        <f t="shared" si="78"/>
        <v>41708.375</v>
      </c>
      <c r="K848">
        <v>1393233855</v>
      </c>
      <c r="L848" s="8">
        <f t="shared" si="79"/>
        <v>41694.183506944442</v>
      </c>
      <c r="M848" t="b">
        <v>0</v>
      </c>
      <c r="N848">
        <v>47</v>
      </c>
      <c r="O848" t="b">
        <v>1</v>
      </c>
      <c r="P848" t="s">
        <v>8277</v>
      </c>
      <c r="Q848" s="11">
        <f t="shared" si="80"/>
        <v>1.2200090909090908</v>
      </c>
      <c r="R848" s="12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8">
        <f t="shared" si="78"/>
        <v>42195.590000000004</v>
      </c>
      <c r="K849">
        <v>1433963376</v>
      </c>
      <c r="L849" s="8">
        <f t="shared" si="79"/>
        <v>42165.590000000004</v>
      </c>
      <c r="M849" t="b">
        <v>0</v>
      </c>
      <c r="N849">
        <v>1</v>
      </c>
      <c r="O849" t="b">
        <v>1</v>
      </c>
      <c r="P849" t="s">
        <v>8277</v>
      </c>
      <c r="Q849" s="11">
        <f t="shared" si="80"/>
        <v>1</v>
      </c>
      <c r="R849" s="12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8">
        <f t="shared" si="78"/>
        <v>42108.583715277775</v>
      </c>
      <c r="K850">
        <v>1426446033</v>
      </c>
      <c r="L850" s="8">
        <f t="shared" si="79"/>
        <v>42078.583715277775</v>
      </c>
      <c r="M850" t="b">
        <v>0</v>
      </c>
      <c r="N850">
        <v>16</v>
      </c>
      <c r="O850" t="b">
        <v>1</v>
      </c>
      <c r="P850" t="s">
        <v>8277</v>
      </c>
      <c r="Q850" s="11">
        <f t="shared" si="80"/>
        <v>1</v>
      </c>
      <c r="R850" s="12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8">
        <f t="shared" si="78"/>
        <v>42078.898888888885</v>
      </c>
      <c r="K851">
        <v>1424057664</v>
      </c>
      <c r="L851" s="8">
        <f t="shared" si="79"/>
        <v>42050.94055555555</v>
      </c>
      <c r="M851" t="b">
        <v>0</v>
      </c>
      <c r="N851">
        <v>115</v>
      </c>
      <c r="O851" t="b">
        <v>1</v>
      </c>
      <c r="P851" t="s">
        <v>8277</v>
      </c>
      <c r="Q851" s="11">
        <f t="shared" si="80"/>
        <v>1.1990000000000001</v>
      </c>
      <c r="R851" s="12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8">
        <f t="shared" si="78"/>
        <v>42484.999305555553</v>
      </c>
      <c r="K852">
        <v>1458762717</v>
      </c>
      <c r="L852" s="8">
        <f t="shared" si="79"/>
        <v>42452.619409722225</v>
      </c>
      <c r="M852" t="b">
        <v>0</v>
      </c>
      <c r="N852">
        <v>133</v>
      </c>
      <c r="O852" t="b">
        <v>1</v>
      </c>
      <c r="P852" t="s">
        <v>8277</v>
      </c>
      <c r="Q852" s="11">
        <f t="shared" si="80"/>
        <v>1.55175</v>
      </c>
      <c r="R852" s="12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8">
        <f t="shared" si="78"/>
        <v>42582.614583333336</v>
      </c>
      <c r="K853">
        <v>1464815253</v>
      </c>
      <c r="L853" s="8">
        <f t="shared" si="79"/>
        <v>42522.671909722216</v>
      </c>
      <c r="M853" t="b">
        <v>0</v>
      </c>
      <c r="N853">
        <v>70</v>
      </c>
      <c r="O853" t="b">
        <v>1</v>
      </c>
      <c r="P853" t="s">
        <v>8277</v>
      </c>
      <c r="Q853" s="11">
        <f t="shared" si="80"/>
        <v>1.3045</v>
      </c>
      <c r="R853" s="12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8">
        <f t="shared" si="78"/>
        <v>42667.666666666664</v>
      </c>
      <c r="K854">
        <v>1476386395</v>
      </c>
      <c r="L854" s="8">
        <f t="shared" si="79"/>
        <v>42656.59716435185</v>
      </c>
      <c r="M854" t="b">
        <v>0</v>
      </c>
      <c r="N854">
        <v>62</v>
      </c>
      <c r="O854" t="b">
        <v>1</v>
      </c>
      <c r="P854" t="s">
        <v>8277</v>
      </c>
      <c r="Q854" s="11">
        <f t="shared" si="80"/>
        <v>1.0497142857142858</v>
      </c>
      <c r="R854" s="12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8">
        <f t="shared" si="78"/>
        <v>42051.62394675926</v>
      </c>
      <c r="K855">
        <v>1421524709</v>
      </c>
      <c r="L855" s="8">
        <f t="shared" si="79"/>
        <v>42021.62394675926</v>
      </c>
      <c r="M855" t="b">
        <v>0</v>
      </c>
      <c r="N855">
        <v>10</v>
      </c>
      <c r="O855" t="b">
        <v>1</v>
      </c>
      <c r="P855" t="s">
        <v>8277</v>
      </c>
      <c r="Q855" s="11">
        <f t="shared" si="80"/>
        <v>1</v>
      </c>
      <c r="R855" s="12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8">
        <f t="shared" si="78"/>
        <v>42732.004004629627</v>
      </c>
      <c r="K856">
        <v>1480309546</v>
      </c>
      <c r="L856" s="8">
        <f t="shared" si="79"/>
        <v>42702.004004629627</v>
      </c>
      <c r="M856" t="b">
        <v>0</v>
      </c>
      <c r="N856">
        <v>499</v>
      </c>
      <c r="O856" t="b">
        <v>1</v>
      </c>
      <c r="P856" t="s">
        <v>8277</v>
      </c>
      <c r="Q856" s="11">
        <f t="shared" si="80"/>
        <v>1.1822050359712231</v>
      </c>
      <c r="R856" s="12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8">
        <f t="shared" si="78"/>
        <v>42574.916863425926</v>
      </c>
      <c r="K857">
        <v>1466737217</v>
      </c>
      <c r="L857" s="8">
        <f t="shared" si="79"/>
        <v>42544.916863425926</v>
      </c>
      <c r="M857" t="b">
        <v>0</v>
      </c>
      <c r="N857">
        <v>47</v>
      </c>
      <c r="O857" t="b">
        <v>1</v>
      </c>
      <c r="P857" t="s">
        <v>8277</v>
      </c>
      <c r="Q857" s="11">
        <f t="shared" si="80"/>
        <v>1.0344827586206897</v>
      </c>
      <c r="R857" s="12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8">
        <f t="shared" si="78"/>
        <v>42668.583333333336</v>
      </c>
      <c r="K858">
        <v>1472282956</v>
      </c>
      <c r="L858" s="8">
        <f t="shared" si="79"/>
        <v>42609.103657407402</v>
      </c>
      <c r="M858" t="b">
        <v>0</v>
      </c>
      <c r="N858">
        <v>28</v>
      </c>
      <c r="O858" t="b">
        <v>1</v>
      </c>
      <c r="P858" t="s">
        <v>8277</v>
      </c>
      <c r="Q858" s="11">
        <f t="shared" si="80"/>
        <v>2.1800000000000002</v>
      </c>
      <c r="R858" s="12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8">
        <f t="shared" si="78"/>
        <v>42333.414710648147</v>
      </c>
      <c r="K859">
        <v>1444831031</v>
      </c>
      <c r="L859" s="8">
        <f t="shared" si="79"/>
        <v>42291.373043981475</v>
      </c>
      <c r="M859" t="b">
        <v>0</v>
      </c>
      <c r="N859">
        <v>24</v>
      </c>
      <c r="O859" t="b">
        <v>1</v>
      </c>
      <c r="P859" t="s">
        <v>8277</v>
      </c>
      <c r="Q859" s="11">
        <f t="shared" si="80"/>
        <v>1</v>
      </c>
      <c r="R859" s="12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8">
        <f t="shared" si="78"/>
        <v>42109.749305555553</v>
      </c>
      <c r="K860">
        <v>1426528418</v>
      </c>
      <c r="L860" s="8">
        <f t="shared" si="79"/>
        <v>42079.537245370368</v>
      </c>
      <c r="M860" t="b">
        <v>0</v>
      </c>
      <c r="N860">
        <v>76</v>
      </c>
      <c r="O860" t="b">
        <v>1</v>
      </c>
      <c r="P860" t="s">
        <v>8277</v>
      </c>
      <c r="Q860" s="11">
        <f t="shared" si="80"/>
        <v>1.4400583333333332</v>
      </c>
      <c r="R860" s="12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8">
        <f t="shared" si="78"/>
        <v>42158.791666666664</v>
      </c>
      <c r="K861">
        <v>1430768468</v>
      </c>
      <c r="L861" s="8">
        <f t="shared" si="79"/>
        <v>42128.611898148149</v>
      </c>
      <c r="M861" t="b">
        <v>0</v>
      </c>
      <c r="N861">
        <v>98</v>
      </c>
      <c r="O861" t="b">
        <v>1</v>
      </c>
      <c r="P861" t="s">
        <v>8277</v>
      </c>
      <c r="Q861" s="11">
        <f t="shared" si="80"/>
        <v>1.0467500000000001</v>
      </c>
      <c r="R861" s="12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8">
        <f t="shared" si="78"/>
        <v>41600.316122685181</v>
      </c>
      <c r="K862">
        <v>1382528113</v>
      </c>
      <c r="L862" s="8">
        <f t="shared" si="79"/>
        <v>41570.274456018517</v>
      </c>
      <c r="M862" t="b">
        <v>0</v>
      </c>
      <c r="N862">
        <v>48</v>
      </c>
      <c r="O862" t="b">
        <v>0</v>
      </c>
      <c r="P862" t="s">
        <v>8278</v>
      </c>
      <c r="Q862" s="11">
        <f t="shared" si="80"/>
        <v>0.18142857142857144</v>
      </c>
      <c r="R862" s="12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8">
        <f t="shared" si="78"/>
        <v>42629.756990740738</v>
      </c>
      <c r="K863">
        <v>1471475404</v>
      </c>
      <c r="L863" s="8">
        <f t="shared" si="79"/>
        <v>42599.756990740738</v>
      </c>
      <c r="M863" t="b">
        <v>0</v>
      </c>
      <c r="N863">
        <v>2</v>
      </c>
      <c r="O863" t="b">
        <v>0</v>
      </c>
      <c r="P863" t="s">
        <v>8278</v>
      </c>
      <c r="Q863" s="11">
        <f t="shared" si="80"/>
        <v>2.2444444444444444E-2</v>
      </c>
      <c r="R863" s="12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8">
        <f t="shared" si="78"/>
        <v>41589.388287037036</v>
      </c>
      <c r="K864">
        <v>1381583948</v>
      </c>
      <c r="L864" s="8">
        <f t="shared" si="79"/>
        <v>41559.346620370365</v>
      </c>
      <c r="M864" t="b">
        <v>0</v>
      </c>
      <c r="N864">
        <v>4</v>
      </c>
      <c r="O864" t="b">
        <v>0</v>
      </c>
      <c r="P864" t="s">
        <v>8278</v>
      </c>
      <c r="Q864" s="11">
        <f t="shared" si="80"/>
        <v>3.3999999999999998E-3</v>
      </c>
      <c r="R864" s="12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8">
        <f t="shared" si="78"/>
        <v>40950.909328703703</v>
      </c>
      <c r="K865">
        <v>1326422966</v>
      </c>
      <c r="L865" s="8">
        <f t="shared" si="79"/>
        <v>40920.909328703703</v>
      </c>
      <c r="M865" t="b">
        <v>0</v>
      </c>
      <c r="N865">
        <v>5</v>
      </c>
      <c r="O865" t="b">
        <v>0</v>
      </c>
      <c r="P865" t="s">
        <v>8278</v>
      </c>
      <c r="Q865" s="11">
        <f t="shared" si="80"/>
        <v>4.4999999999999998E-2</v>
      </c>
      <c r="R865" s="12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8">
        <f t="shared" si="78"/>
        <v>41563.207638888889</v>
      </c>
      <c r="K866">
        <v>1379990038</v>
      </c>
      <c r="L866" s="8">
        <f t="shared" si="79"/>
        <v>41540.898587962962</v>
      </c>
      <c r="M866" t="b">
        <v>0</v>
      </c>
      <c r="N866">
        <v>79</v>
      </c>
      <c r="O866" t="b">
        <v>0</v>
      </c>
      <c r="P866" t="s">
        <v>8278</v>
      </c>
      <c r="Q866" s="11">
        <f t="shared" si="80"/>
        <v>0.41538461538461541</v>
      </c>
      <c r="R866" s="12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8">
        <f t="shared" si="78"/>
        <v>41290.564780092594</v>
      </c>
      <c r="K867">
        <v>1353177197</v>
      </c>
      <c r="L867" s="8">
        <f t="shared" si="79"/>
        <v>41230.564780092594</v>
      </c>
      <c r="M867" t="b">
        <v>0</v>
      </c>
      <c r="N867">
        <v>2</v>
      </c>
      <c r="O867" t="b">
        <v>0</v>
      </c>
      <c r="P867" t="s">
        <v>8278</v>
      </c>
      <c r="Q867" s="11">
        <f t="shared" si="80"/>
        <v>2.0454545454545454E-2</v>
      </c>
      <c r="R867" s="12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8">
        <f t="shared" si="78"/>
        <v>42063.423611111109</v>
      </c>
      <c r="K868">
        <v>1421853518</v>
      </c>
      <c r="L868" s="8">
        <f t="shared" si="79"/>
        <v>42025.429606481477</v>
      </c>
      <c r="M868" t="b">
        <v>0</v>
      </c>
      <c r="N868">
        <v>11</v>
      </c>
      <c r="O868" t="b">
        <v>0</v>
      </c>
      <c r="P868" t="s">
        <v>8278</v>
      </c>
      <c r="Q868" s="11">
        <f t="shared" si="80"/>
        <v>0.18285714285714286</v>
      </c>
      <c r="R868" s="12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8">
        <f t="shared" si="78"/>
        <v>40147.999305555553</v>
      </c>
      <c r="K869">
        <v>1254450706</v>
      </c>
      <c r="L869" s="8">
        <f t="shared" si="79"/>
        <v>40087.897060185183</v>
      </c>
      <c r="M869" t="b">
        <v>0</v>
      </c>
      <c r="N869">
        <v>11</v>
      </c>
      <c r="O869" t="b">
        <v>0</v>
      </c>
      <c r="P869" t="s">
        <v>8278</v>
      </c>
      <c r="Q869" s="11">
        <f t="shared" si="80"/>
        <v>0.2402</v>
      </c>
      <c r="R869" s="12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8">
        <f t="shared" si="78"/>
        <v>41645.819421296292</v>
      </c>
      <c r="K870">
        <v>1386463198</v>
      </c>
      <c r="L870" s="8">
        <f t="shared" si="79"/>
        <v>41615.819421296292</v>
      </c>
      <c r="M870" t="b">
        <v>0</v>
      </c>
      <c r="N870">
        <v>1</v>
      </c>
      <c r="O870" t="b">
        <v>0</v>
      </c>
      <c r="P870" t="s">
        <v>8278</v>
      </c>
      <c r="Q870" s="11">
        <f t="shared" si="80"/>
        <v>1.1111111111111111E-3</v>
      </c>
      <c r="R870" s="12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8">
        <f t="shared" si="78"/>
        <v>41372.595567129625</v>
      </c>
      <c r="K871">
        <v>1362860257</v>
      </c>
      <c r="L871" s="8">
        <f t="shared" si="79"/>
        <v>41342.637233796297</v>
      </c>
      <c r="M871" t="b">
        <v>0</v>
      </c>
      <c r="N871">
        <v>3</v>
      </c>
      <c r="O871" t="b">
        <v>0</v>
      </c>
      <c r="P871" t="s">
        <v>8278</v>
      </c>
      <c r="Q871" s="11">
        <f t="shared" si="80"/>
        <v>0.11818181818181818</v>
      </c>
      <c r="R871" s="12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8">
        <f t="shared" si="78"/>
        <v>41517.813923611109</v>
      </c>
      <c r="K872">
        <v>1375403523</v>
      </c>
      <c r="L872" s="8">
        <f t="shared" si="79"/>
        <v>41487.813923611109</v>
      </c>
      <c r="M872" t="b">
        <v>0</v>
      </c>
      <c r="N872">
        <v>5</v>
      </c>
      <c r="O872" t="b">
        <v>0</v>
      </c>
      <c r="P872" t="s">
        <v>8278</v>
      </c>
      <c r="Q872" s="11">
        <f t="shared" si="80"/>
        <v>3.0999999999999999E-3</v>
      </c>
      <c r="R872" s="12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8">
        <f t="shared" si="78"/>
        <v>41607.39461805555</v>
      </c>
      <c r="K873">
        <v>1383139695</v>
      </c>
      <c r="L873" s="8">
        <f t="shared" si="79"/>
        <v>41577.352951388886</v>
      </c>
      <c r="M873" t="b">
        <v>0</v>
      </c>
      <c r="N873">
        <v>12</v>
      </c>
      <c r="O873" t="b">
        <v>0</v>
      </c>
      <c r="P873" t="s">
        <v>8278</v>
      </c>
      <c r="Q873" s="11">
        <f t="shared" si="80"/>
        <v>5.4166666666666669E-2</v>
      </c>
      <c r="R873" s="12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8">
        <f t="shared" si="78"/>
        <v>40612.617210648146</v>
      </c>
      <c r="K874">
        <v>1295898527</v>
      </c>
      <c r="L874" s="8">
        <f t="shared" si="79"/>
        <v>40567.617210648146</v>
      </c>
      <c r="M874" t="b">
        <v>0</v>
      </c>
      <c r="N874">
        <v>2</v>
      </c>
      <c r="O874" t="b">
        <v>0</v>
      </c>
      <c r="P874" t="s">
        <v>8278</v>
      </c>
      <c r="Q874" s="11">
        <f t="shared" si="80"/>
        <v>8.1250000000000003E-3</v>
      </c>
      <c r="R874" s="12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8">
        <f t="shared" si="78"/>
        <v>41224.000462962962</v>
      </c>
      <c r="K875">
        <v>1349150440</v>
      </c>
      <c r="L875" s="8">
        <f t="shared" si="79"/>
        <v>41183.958796296298</v>
      </c>
      <c r="M875" t="b">
        <v>0</v>
      </c>
      <c r="N875">
        <v>5</v>
      </c>
      <c r="O875" t="b">
        <v>0</v>
      </c>
      <c r="P875" t="s">
        <v>8278</v>
      </c>
      <c r="Q875" s="11">
        <f t="shared" si="80"/>
        <v>1.2857142857142857E-2</v>
      </c>
      <c r="R875" s="12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8">
        <f t="shared" si="78"/>
        <v>41398.375393518516</v>
      </c>
      <c r="K876">
        <v>1365084034</v>
      </c>
      <c r="L876" s="8">
        <f t="shared" si="79"/>
        <v>41368.375393518516</v>
      </c>
      <c r="M876" t="b">
        <v>0</v>
      </c>
      <c r="N876">
        <v>21</v>
      </c>
      <c r="O876" t="b">
        <v>0</v>
      </c>
      <c r="P876" t="s">
        <v>8278</v>
      </c>
      <c r="Q876" s="11">
        <f t="shared" si="80"/>
        <v>0.24333333333333335</v>
      </c>
      <c r="R876" s="12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8">
        <f t="shared" si="78"/>
        <v>42268.515405092585</v>
      </c>
      <c r="K877">
        <v>1441128131</v>
      </c>
      <c r="L877" s="8">
        <f t="shared" si="79"/>
        <v>42248.515405092585</v>
      </c>
      <c r="M877" t="b">
        <v>0</v>
      </c>
      <c r="N877">
        <v>0</v>
      </c>
      <c r="O877" t="b">
        <v>0</v>
      </c>
      <c r="P877" t="s">
        <v>8278</v>
      </c>
      <c r="Q877" s="11">
        <f t="shared" si="80"/>
        <v>0</v>
      </c>
      <c r="R877" s="12" t="e">
        <f t="shared" si="81"/>
        <v>#DIV/0!</v>
      </c>
      <c r="S877" t="str">
        <f t="shared" si="82"/>
        <v>music</v>
      </c>
      <c r="T877" t="str">
        <f t="shared" si="83"/>
        <v>jazz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8">
        <f t="shared" si="78"/>
        <v>41309.288506944438</v>
      </c>
      <c r="K878">
        <v>1357127727</v>
      </c>
      <c r="L878" s="8">
        <f t="shared" si="79"/>
        <v>41276.288506944438</v>
      </c>
      <c r="M878" t="b">
        <v>0</v>
      </c>
      <c r="N878">
        <v>45</v>
      </c>
      <c r="O878" t="b">
        <v>0</v>
      </c>
      <c r="P878" t="s">
        <v>8278</v>
      </c>
      <c r="Q878" s="11">
        <f t="shared" si="80"/>
        <v>0.40799492385786801</v>
      </c>
      <c r="R878" s="12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8">
        <f t="shared" si="78"/>
        <v>41627.580555555556</v>
      </c>
      <c r="K879">
        <v>1384887360</v>
      </c>
      <c r="L879" s="8">
        <f t="shared" si="79"/>
        <v>41597.580555555556</v>
      </c>
      <c r="M879" t="b">
        <v>0</v>
      </c>
      <c r="N879">
        <v>29</v>
      </c>
      <c r="O879" t="b">
        <v>0</v>
      </c>
      <c r="P879" t="s">
        <v>8278</v>
      </c>
      <c r="Q879" s="11">
        <f t="shared" si="80"/>
        <v>0.67549999999999999</v>
      </c>
      <c r="R879" s="12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8">
        <f t="shared" si="78"/>
        <v>40535.024583333332</v>
      </c>
      <c r="K880">
        <v>1290490524</v>
      </c>
      <c r="L880" s="8">
        <f t="shared" si="79"/>
        <v>40505.024583333332</v>
      </c>
      <c r="M880" t="b">
        <v>0</v>
      </c>
      <c r="N880">
        <v>2</v>
      </c>
      <c r="O880" t="b">
        <v>0</v>
      </c>
      <c r="P880" t="s">
        <v>8278</v>
      </c>
      <c r="Q880" s="11">
        <f t="shared" si="80"/>
        <v>1.2999999999999999E-2</v>
      </c>
      <c r="R880" s="12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8">
        <f t="shared" si="78"/>
        <v>41058.621585648143</v>
      </c>
      <c r="K881">
        <v>1336506905</v>
      </c>
      <c r="L881" s="8">
        <f t="shared" si="79"/>
        <v>41037.621585648143</v>
      </c>
      <c r="M881" t="b">
        <v>0</v>
      </c>
      <c r="N881">
        <v>30</v>
      </c>
      <c r="O881" t="b">
        <v>0</v>
      </c>
      <c r="P881" t="s">
        <v>8278</v>
      </c>
      <c r="Q881" s="11">
        <f t="shared" si="80"/>
        <v>0.30666666666666664</v>
      </c>
      <c r="R881" s="12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8">
        <f t="shared" si="78"/>
        <v>41212.112708333334</v>
      </c>
      <c r="K882">
        <v>1348731738</v>
      </c>
      <c r="L882" s="8">
        <f t="shared" si="79"/>
        <v>41179.112708333334</v>
      </c>
      <c r="M882" t="b">
        <v>0</v>
      </c>
      <c r="N882">
        <v>8</v>
      </c>
      <c r="O882" t="b">
        <v>0</v>
      </c>
      <c r="P882" t="s">
        <v>8279</v>
      </c>
      <c r="Q882" s="11">
        <f t="shared" si="80"/>
        <v>2.9894179894179893E-2</v>
      </c>
      <c r="R882" s="12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8">
        <f t="shared" si="78"/>
        <v>40922.042662037034</v>
      </c>
      <c r="K883">
        <v>1322632886</v>
      </c>
      <c r="L883" s="8">
        <f t="shared" si="79"/>
        <v>40877.042662037034</v>
      </c>
      <c r="M883" t="b">
        <v>0</v>
      </c>
      <c r="N883">
        <v>1</v>
      </c>
      <c r="O883" t="b">
        <v>0</v>
      </c>
      <c r="P883" t="s">
        <v>8279</v>
      </c>
      <c r="Q883" s="11">
        <f t="shared" si="80"/>
        <v>8.0000000000000002E-3</v>
      </c>
      <c r="R883" s="12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8">
        <f t="shared" si="78"/>
        <v>40792.652199074073</v>
      </c>
      <c r="K884">
        <v>1312490350</v>
      </c>
      <c r="L884" s="8">
        <f t="shared" si="79"/>
        <v>40759.652199074073</v>
      </c>
      <c r="M884" t="b">
        <v>0</v>
      </c>
      <c r="N884">
        <v>14</v>
      </c>
      <c r="O884" t="b">
        <v>0</v>
      </c>
      <c r="P884" t="s">
        <v>8279</v>
      </c>
      <c r="Q884" s="11">
        <f t="shared" si="80"/>
        <v>0.20133333333333334</v>
      </c>
      <c r="R884" s="12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8">
        <f t="shared" si="78"/>
        <v>42431.727256944439</v>
      </c>
      <c r="K885">
        <v>1451773635</v>
      </c>
      <c r="L885" s="8">
        <f t="shared" si="79"/>
        <v>42371.727256944439</v>
      </c>
      <c r="M885" t="b">
        <v>0</v>
      </c>
      <c r="N885">
        <v>24</v>
      </c>
      <c r="O885" t="b">
        <v>0</v>
      </c>
      <c r="P885" t="s">
        <v>8279</v>
      </c>
      <c r="Q885" s="11">
        <f t="shared" si="80"/>
        <v>0.4002</v>
      </c>
      <c r="R885" s="12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8">
        <f t="shared" si="78"/>
        <v>41040.896527777775</v>
      </c>
      <c r="K886">
        <v>1331666146</v>
      </c>
      <c r="L886" s="8">
        <f t="shared" si="79"/>
        <v>40981.594282407401</v>
      </c>
      <c r="M886" t="b">
        <v>0</v>
      </c>
      <c r="N886">
        <v>2</v>
      </c>
      <c r="O886" t="b">
        <v>0</v>
      </c>
      <c r="P886" t="s">
        <v>8279</v>
      </c>
      <c r="Q886" s="11">
        <f t="shared" si="80"/>
        <v>0.01</v>
      </c>
      <c r="R886" s="12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8">
        <f t="shared" si="78"/>
        <v>42734.732766203706</v>
      </c>
      <c r="K887">
        <v>1481322911</v>
      </c>
      <c r="L887" s="8">
        <f t="shared" si="79"/>
        <v>42713.732766203706</v>
      </c>
      <c r="M887" t="b">
        <v>0</v>
      </c>
      <c r="N887">
        <v>21</v>
      </c>
      <c r="O887" t="b">
        <v>0</v>
      </c>
      <c r="P887" t="s">
        <v>8279</v>
      </c>
      <c r="Q887" s="11">
        <f t="shared" si="80"/>
        <v>0.75</v>
      </c>
      <c r="R887" s="12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8">
        <f t="shared" si="78"/>
        <v>42628.662187499998</v>
      </c>
      <c r="K888">
        <v>1471812813</v>
      </c>
      <c r="L888" s="8">
        <f t="shared" si="79"/>
        <v>42603.662187499998</v>
      </c>
      <c r="M888" t="b">
        <v>0</v>
      </c>
      <c r="N888">
        <v>7</v>
      </c>
      <c r="O888" t="b">
        <v>0</v>
      </c>
      <c r="P888" t="s">
        <v>8279</v>
      </c>
      <c r="Q888" s="11">
        <f t="shared" si="80"/>
        <v>0.41</v>
      </c>
      <c r="R888" s="12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8">
        <f t="shared" si="78"/>
        <v>41056.75063657407</v>
      </c>
      <c r="K889">
        <v>1335567655</v>
      </c>
      <c r="L889" s="8">
        <f t="shared" si="79"/>
        <v>41026.75063657407</v>
      </c>
      <c r="M889" t="b">
        <v>0</v>
      </c>
      <c r="N889">
        <v>0</v>
      </c>
      <c r="O889" t="b">
        <v>0</v>
      </c>
      <c r="P889" t="s">
        <v>8279</v>
      </c>
      <c r="Q889" s="11">
        <f t="shared" si="80"/>
        <v>0</v>
      </c>
      <c r="R889" s="12" t="e">
        <f t="shared" si="81"/>
        <v>#DIV/0!</v>
      </c>
      <c r="S889" t="str">
        <f t="shared" si="82"/>
        <v>music</v>
      </c>
      <c r="T889" t="str">
        <f t="shared" si="83"/>
        <v>indie rock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8">
        <f t="shared" si="78"/>
        <v>40787.041666666664</v>
      </c>
      <c r="K890">
        <v>1311789885</v>
      </c>
      <c r="L890" s="8">
        <f t="shared" si="79"/>
        <v>40751.544965277775</v>
      </c>
      <c r="M890" t="b">
        <v>0</v>
      </c>
      <c r="N890">
        <v>4</v>
      </c>
      <c r="O890" t="b">
        <v>0</v>
      </c>
      <c r="P890" t="s">
        <v>8279</v>
      </c>
      <c r="Q890" s="11">
        <f t="shared" si="80"/>
        <v>7.1999999999999995E-2</v>
      </c>
      <c r="R890" s="12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8">
        <f t="shared" si="78"/>
        <v>41917.575729166667</v>
      </c>
      <c r="K891">
        <v>1409942943</v>
      </c>
      <c r="L891" s="8">
        <f t="shared" si="79"/>
        <v>41887.575729166667</v>
      </c>
      <c r="M891" t="b">
        <v>0</v>
      </c>
      <c r="N891">
        <v>32</v>
      </c>
      <c r="O891" t="b">
        <v>0</v>
      </c>
      <c r="P891" t="s">
        <v>8279</v>
      </c>
      <c r="Q891" s="11">
        <f t="shared" si="80"/>
        <v>9.4412800000000005E-2</v>
      </c>
      <c r="R891" s="12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8">
        <f t="shared" si="78"/>
        <v>41599.532164351847</v>
      </c>
      <c r="K892">
        <v>1382460379</v>
      </c>
      <c r="L892" s="8">
        <f t="shared" si="79"/>
        <v>41569.490497685183</v>
      </c>
      <c r="M892" t="b">
        <v>0</v>
      </c>
      <c r="N892">
        <v>4</v>
      </c>
      <c r="O892" t="b">
        <v>0</v>
      </c>
      <c r="P892" t="s">
        <v>8279</v>
      </c>
      <c r="Q892" s="11">
        <f t="shared" si="80"/>
        <v>4.1666666666666664E-2</v>
      </c>
      <c r="R892" s="12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8">
        <f t="shared" si="78"/>
        <v>41871.823263888888</v>
      </c>
      <c r="K893">
        <v>1405989930</v>
      </c>
      <c r="L893" s="8">
        <f t="shared" si="79"/>
        <v>41841.823263888888</v>
      </c>
      <c r="M893" t="b">
        <v>0</v>
      </c>
      <c r="N893">
        <v>9</v>
      </c>
      <c r="O893" t="b">
        <v>0</v>
      </c>
      <c r="P893" t="s">
        <v>8279</v>
      </c>
      <c r="Q893" s="11">
        <f t="shared" si="80"/>
        <v>3.2500000000000001E-2</v>
      </c>
      <c r="R893" s="12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8">
        <f t="shared" si="78"/>
        <v>40390.958333333328</v>
      </c>
      <c r="K894">
        <v>1273121283</v>
      </c>
      <c r="L894" s="8">
        <f t="shared" si="79"/>
        <v>40303.991701388884</v>
      </c>
      <c r="M894" t="b">
        <v>0</v>
      </c>
      <c r="N894">
        <v>17</v>
      </c>
      <c r="O894" t="b">
        <v>0</v>
      </c>
      <c r="P894" t="s">
        <v>8279</v>
      </c>
      <c r="Q894" s="11">
        <f t="shared" si="80"/>
        <v>0.40749999999999997</v>
      </c>
      <c r="R894" s="12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8">
        <f t="shared" si="78"/>
        <v>42095.647719907407</v>
      </c>
      <c r="K895">
        <v>1425331963</v>
      </c>
      <c r="L895" s="8">
        <f t="shared" si="79"/>
        <v>42065.689386574071</v>
      </c>
      <c r="M895" t="b">
        <v>0</v>
      </c>
      <c r="N895">
        <v>5</v>
      </c>
      <c r="O895" t="b">
        <v>0</v>
      </c>
      <c r="P895" t="s">
        <v>8279</v>
      </c>
      <c r="Q895" s="11">
        <f t="shared" si="80"/>
        <v>0.1</v>
      </c>
      <c r="R895" s="12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8">
        <f t="shared" si="78"/>
        <v>42526.773263888892</v>
      </c>
      <c r="K896">
        <v>1462577610</v>
      </c>
      <c r="L896" s="8">
        <f t="shared" si="79"/>
        <v>42496.773263888892</v>
      </c>
      <c r="M896" t="b">
        <v>0</v>
      </c>
      <c r="N896">
        <v>53</v>
      </c>
      <c r="O896" t="b">
        <v>0</v>
      </c>
      <c r="P896" t="s">
        <v>8279</v>
      </c>
      <c r="Q896" s="11">
        <f t="shared" si="80"/>
        <v>0.39169999999999999</v>
      </c>
      <c r="R896" s="12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8">
        <f t="shared" si="78"/>
        <v>40475.919317129628</v>
      </c>
      <c r="K897">
        <v>1284087829</v>
      </c>
      <c r="L897" s="8">
        <f t="shared" si="79"/>
        <v>40430.919317129628</v>
      </c>
      <c r="M897" t="b">
        <v>0</v>
      </c>
      <c r="N897">
        <v>7</v>
      </c>
      <c r="O897" t="b">
        <v>0</v>
      </c>
      <c r="P897" t="s">
        <v>8279</v>
      </c>
      <c r="Q897" s="11">
        <f t="shared" si="80"/>
        <v>2.4375000000000001E-2</v>
      </c>
      <c r="R897" s="12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8">
        <f t="shared" si="78"/>
        <v>42243.958333333336</v>
      </c>
      <c r="K898">
        <v>1438549026</v>
      </c>
      <c r="L898" s="8">
        <f t="shared" si="79"/>
        <v>42218.664652777778</v>
      </c>
      <c r="M898" t="b">
        <v>0</v>
      </c>
      <c r="N898">
        <v>72</v>
      </c>
      <c r="O898" t="b">
        <v>0</v>
      </c>
      <c r="P898" t="s">
        <v>8279</v>
      </c>
      <c r="Q898" s="11">
        <f t="shared" si="80"/>
        <v>0.4</v>
      </c>
      <c r="R898" s="12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8">
        <f t="shared" ref="J899:J962" si="84">(((I899/60)/60)/24)+DATE(1970,1,1)+(-5/24)</f>
        <v>41241.52208333333</v>
      </c>
      <c r="K899">
        <v>1351528308</v>
      </c>
      <c r="L899" s="8">
        <f t="shared" ref="L899:L962" si="85">(((K899/60)/60)/24)+DATE(1970,1,1)+(-5/24)</f>
        <v>41211.480416666665</v>
      </c>
      <c r="M899" t="b">
        <v>0</v>
      </c>
      <c r="N899">
        <v>0</v>
      </c>
      <c r="O899" t="b">
        <v>0</v>
      </c>
      <c r="P899" t="s">
        <v>8279</v>
      </c>
      <c r="Q899" s="11">
        <f t="shared" ref="Q899:Q962" si="86">E899/D899</f>
        <v>0</v>
      </c>
      <c r="R899" s="12" t="e">
        <f t="shared" ref="R899:R962" si="87">E899/N899</f>
        <v>#DIV/0!</v>
      </c>
      <c r="S899" t="str">
        <f t="shared" ref="S899:S962" si="88">LEFT(P899,FIND("/",P899)-1)</f>
        <v>music</v>
      </c>
      <c r="T899" t="str">
        <f t="shared" ref="T899:T962" si="89">RIGHT(P899,LEN(P899)-FIND("/",P899))</f>
        <v>indie rock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8">
        <f t="shared" si="84"/>
        <v>40923.549884259257</v>
      </c>
      <c r="K900">
        <v>1322763110</v>
      </c>
      <c r="L900" s="8">
        <f t="shared" si="85"/>
        <v>40878.549884259257</v>
      </c>
      <c r="M900" t="b">
        <v>0</v>
      </c>
      <c r="N900">
        <v>2</v>
      </c>
      <c r="O900" t="b">
        <v>0</v>
      </c>
      <c r="P900" t="s">
        <v>8279</v>
      </c>
      <c r="Q900" s="11">
        <f t="shared" si="86"/>
        <v>2.8000000000000001E-2</v>
      </c>
      <c r="R900" s="12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8">
        <f t="shared" si="84"/>
        <v>40690.890763888885</v>
      </c>
      <c r="K901">
        <v>1302661362</v>
      </c>
      <c r="L901" s="8">
        <f t="shared" si="85"/>
        <v>40645.890763888885</v>
      </c>
      <c r="M901" t="b">
        <v>0</v>
      </c>
      <c r="N901">
        <v>8</v>
      </c>
      <c r="O901" t="b">
        <v>0</v>
      </c>
      <c r="P901" t="s">
        <v>8279</v>
      </c>
      <c r="Q901" s="11">
        <f t="shared" si="86"/>
        <v>0.37333333333333335</v>
      </c>
      <c r="R901" s="12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8">
        <f t="shared" si="84"/>
        <v>42459.599560185183</v>
      </c>
      <c r="K902">
        <v>1456777402</v>
      </c>
      <c r="L902" s="8">
        <f t="shared" si="85"/>
        <v>42429.641226851854</v>
      </c>
      <c r="M902" t="b">
        <v>0</v>
      </c>
      <c r="N902">
        <v>2</v>
      </c>
      <c r="O902" t="b">
        <v>0</v>
      </c>
      <c r="P902" t="s">
        <v>8278</v>
      </c>
      <c r="Q902" s="11">
        <f t="shared" si="86"/>
        <v>4.1999999999999997E-3</v>
      </c>
      <c r="R902" s="12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8">
        <f t="shared" si="84"/>
        <v>40337.59097222222</v>
      </c>
      <c r="K903">
        <v>1272050914</v>
      </c>
      <c r="L903" s="8">
        <f t="shared" si="85"/>
        <v>40291.603171296294</v>
      </c>
      <c r="M903" t="b">
        <v>0</v>
      </c>
      <c r="N903">
        <v>0</v>
      </c>
      <c r="O903" t="b">
        <v>0</v>
      </c>
      <c r="P903" t="s">
        <v>8278</v>
      </c>
      <c r="Q903" s="11">
        <f t="shared" si="86"/>
        <v>0</v>
      </c>
      <c r="R903" s="12" t="e">
        <f t="shared" si="87"/>
        <v>#DIV/0!</v>
      </c>
      <c r="S903" t="str">
        <f t="shared" si="88"/>
        <v>music</v>
      </c>
      <c r="T903" t="str">
        <f t="shared" si="89"/>
        <v>jazz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8">
        <f t="shared" si="84"/>
        <v>41881.4375</v>
      </c>
      <c r="K904">
        <v>1404947422</v>
      </c>
      <c r="L904" s="8">
        <f t="shared" si="85"/>
        <v>41829.757199074069</v>
      </c>
      <c r="M904" t="b">
        <v>0</v>
      </c>
      <c r="N904">
        <v>3</v>
      </c>
      <c r="O904" t="b">
        <v>0</v>
      </c>
      <c r="P904" t="s">
        <v>8278</v>
      </c>
      <c r="Q904" s="11">
        <f t="shared" si="86"/>
        <v>3.0000000000000001E-3</v>
      </c>
      <c r="R904" s="12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8">
        <f t="shared" si="84"/>
        <v>41174.892361111109</v>
      </c>
      <c r="K905">
        <v>1346180780</v>
      </c>
      <c r="L905" s="8">
        <f t="shared" si="85"/>
        <v>41149.587731481479</v>
      </c>
      <c r="M905" t="b">
        <v>0</v>
      </c>
      <c r="N905">
        <v>4</v>
      </c>
      <c r="O905" t="b">
        <v>0</v>
      </c>
      <c r="P905" t="s">
        <v>8278</v>
      </c>
      <c r="Q905" s="11">
        <f t="shared" si="86"/>
        <v>3.2000000000000001E-2</v>
      </c>
      <c r="R905" s="12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8">
        <f t="shared" si="84"/>
        <v>42371.87195601852</v>
      </c>
      <c r="K906">
        <v>1449194137</v>
      </c>
      <c r="L906" s="8">
        <f t="shared" si="85"/>
        <v>42341.87195601852</v>
      </c>
      <c r="M906" t="b">
        <v>0</v>
      </c>
      <c r="N906">
        <v>3</v>
      </c>
      <c r="O906" t="b">
        <v>0</v>
      </c>
      <c r="P906" t="s">
        <v>8278</v>
      </c>
      <c r="Q906" s="11">
        <f t="shared" si="86"/>
        <v>3.0200000000000001E-3</v>
      </c>
      <c r="R906" s="12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8">
        <f t="shared" si="84"/>
        <v>40567.031550925924</v>
      </c>
      <c r="K907">
        <v>1290663926</v>
      </c>
      <c r="L907" s="8">
        <f t="shared" si="85"/>
        <v>40507.031550925924</v>
      </c>
      <c r="M907" t="b">
        <v>0</v>
      </c>
      <c r="N907">
        <v>6</v>
      </c>
      <c r="O907" t="b">
        <v>0</v>
      </c>
      <c r="P907" t="s">
        <v>8278</v>
      </c>
      <c r="Q907" s="11">
        <f t="shared" si="86"/>
        <v>3.0153846153846153E-2</v>
      </c>
      <c r="R907" s="12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8">
        <f t="shared" si="84"/>
        <v>41710.939699074072</v>
      </c>
      <c r="K908">
        <v>1392093190</v>
      </c>
      <c r="L908" s="8">
        <f t="shared" si="85"/>
        <v>41680.981365740736</v>
      </c>
      <c r="M908" t="b">
        <v>0</v>
      </c>
      <c r="N908">
        <v>0</v>
      </c>
      <c r="O908" t="b">
        <v>0</v>
      </c>
      <c r="P908" t="s">
        <v>8278</v>
      </c>
      <c r="Q908" s="11">
        <f t="shared" si="86"/>
        <v>0</v>
      </c>
      <c r="R908" s="12" t="e">
        <f t="shared" si="87"/>
        <v>#DIV/0!</v>
      </c>
      <c r="S908" t="str">
        <f t="shared" si="88"/>
        <v>music</v>
      </c>
      <c r="T908" t="str">
        <f t="shared" si="89"/>
        <v>jazz</v>
      </c>
    </row>
    <row r="909" spans="1:20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8">
        <f t="shared" si="84"/>
        <v>40796.9840625</v>
      </c>
      <c r="K909">
        <v>1313123823</v>
      </c>
      <c r="L909" s="8">
        <f t="shared" si="85"/>
        <v>40766.9840625</v>
      </c>
      <c r="M909" t="b">
        <v>0</v>
      </c>
      <c r="N909">
        <v>0</v>
      </c>
      <c r="O909" t="b">
        <v>0</v>
      </c>
      <c r="P909" t="s">
        <v>8278</v>
      </c>
      <c r="Q909" s="11">
        <f t="shared" si="86"/>
        <v>0</v>
      </c>
      <c r="R909" s="12" t="e">
        <f t="shared" si="87"/>
        <v>#DIV/0!</v>
      </c>
      <c r="S909" t="str">
        <f t="shared" si="88"/>
        <v>music</v>
      </c>
      <c r="T909" t="str">
        <f t="shared" si="89"/>
        <v>jazz</v>
      </c>
    </row>
    <row r="910" spans="1:20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8">
        <f t="shared" si="84"/>
        <v>40385.999305555553</v>
      </c>
      <c r="K910">
        <v>1276283655</v>
      </c>
      <c r="L910" s="8">
        <f t="shared" si="85"/>
        <v>40340.593229166661</v>
      </c>
      <c r="M910" t="b">
        <v>0</v>
      </c>
      <c r="N910">
        <v>0</v>
      </c>
      <c r="O910" t="b">
        <v>0</v>
      </c>
      <c r="P910" t="s">
        <v>8278</v>
      </c>
      <c r="Q910" s="11">
        <f t="shared" si="86"/>
        <v>0</v>
      </c>
      <c r="R910" s="12" t="e">
        <f t="shared" si="87"/>
        <v>#DIV/0!</v>
      </c>
      <c r="S910" t="str">
        <f t="shared" si="88"/>
        <v>music</v>
      </c>
      <c r="T910" t="str">
        <f t="shared" si="89"/>
        <v>jazz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8">
        <f t="shared" si="84"/>
        <v>41112.958333333328</v>
      </c>
      <c r="K911">
        <v>1340296440</v>
      </c>
      <c r="L911" s="8">
        <f t="shared" si="85"/>
        <v>41081.481944444444</v>
      </c>
      <c r="M911" t="b">
        <v>0</v>
      </c>
      <c r="N911">
        <v>8</v>
      </c>
      <c r="O911" t="b">
        <v>0</v>
      </c>
      <c r="P911" t="s">
        <v>8278</v>
      </c>
      <c r="Q911" s="11">
        <f t="shared" si="86"/>
        <v>3.2500000000000001E-2</v>
      </c>
      <c r="R911" s="12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8">
        <f t="shared" si="84"/>
        <v>42797.337025462963</v>
      </c>
      <c r="K912">
        <v>1483362319</v>
      </c>
      <c r="L912" s="8">
        <f t="shared" si="85"/>
        <v>42737.337025462963</v>
      </c>
      <c r="M912" t="b">
        <v>0</v>
      </c>
      <c r="N912">
        <v>5</v>
      </c>
      <c r="O912" t="b">
        <v>0</v>
      </c>
      <c r="P912" t="s">
        <v>8278</v>
      </c>
      <c r="Q912" s="11">
        <f t="shared" si="86"/>
        <v>0.22363636363636363</v>
      </c>
      <c r="R912" s="12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8">
        <f t="shared" si="84"/>
        <v>41662.796817129631</v>
      </c>
      <c r="K913">
        <v>1388707645</v>
      </c>
      <c r="L913" s="8">
        <f t="shared" si="85"/>
        <v>41641.796817129631</v>
      </c>
      <c r="M913" t="b">
        <v>0</v>
      </c>
      <c r="N913">
        <v>0</v>
      </c>
      <c r="O913" t="b">
        <v>0</v>
      </c>
      <c r="P913" t="s">
        <v>8278</v>
      </c>
      <c r="Q913" s="11">
        <f t="shared" si="86"/>
        <v>0</v>
      </c>
      <c r="R913" s="12" t="e">
        <f t="shared" si="87"/>
        <v>#DIV/0!</v>
      </c>
      <c r="S913" t="str">
        <f t="shared" si="88"/>
        <v>music</v>
      </c>
      <c r="T913" t="str">
        <f t="shared" si="89"/>
        <v>jazz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8">
        <f t="shared" si="84"/>
        <v>41253.942673611105</v>
      </c>
      <c r="K914">
        <v>1350009447</v>
      </c>
      <c r="L914" s="8">
        <f t="shared" si="85"/>
        <v>41193.901006944441</v>
      </c>
      <c r="M914" t="b">
        <v>0</v>
      </c>
      <c r="N914">
        <v>2</v>
      </c>
      <c r="O914" t="b">
        <v>0</v>
      </c>
      <c r="P914" t="s">
        <v>8278</v>
      </c>
      <c r="Q914" s="11">
        <f t="shared" si="86"/>
        <v>8.5714285714285719E-3</v>
      </c>
      <c r="R914" s="12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8">
        <f t="shared" si="84"/>
        <v>41033.930775462963</v>
      </c>
      <c r="K915">
        <v>1333596019</v>
      </c>
      <c r="L915" s="8">
        <f t="shared" si="85"/>
        <v>41003.930775462963</v>
      </c>
      <c r="M915" t="b">
        <v>0</v>
      </c>
      <c r="N915">
        <v>24</v>
      </c>
      <c r="O915" t="b">
        <v>0</v>
      </c>
      <c r="P915" t="s">
        <v>8278</v>
      </c>
      <c r="Q915" s="11">
        <f t="shared" si="86"/>
        <v>6.6066666666666662E-2</v>
      </c>
      <c r="R915" s="12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8">
        <f t="shared" si="84"/>
        <v>41146.554942129631</v>
      </c>
      <c r="K916">
        <v>1343326747</v>
      </c>
      <c r="L916" s="8">
        <f t="shared" si="85"/>
        <v>41116.554942129631</v>
      </c>
      <c r="M916" t="b">
        <v>0</v>
      </c>
      <c r="N916">
        <v>0</v>
      </c>
      <c r="O916" t="b">
        <v>0</v>
      </c>
      <c r="P916" t="s">
        <v>8278</v>
      </c>
      <c r="Q916" s="11">
        <f t="shared" si="86"/>
        <v>0</v>
      </c>
      <c r="R916" s="12" t="e">
        <f t="shared" si="87"/>
        <v>#DIV/0!</v>
      </c>
      <c r="S916" t="str">
        <f t="shared" si="88"/>
        <v>music</v>
      </c>
      <c r="T916" t="str">
        <f t="shared" si="89"/>
        <v>jazz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8">
        <f t="shared" si="84"/>
        <v>40968.999305555553</v>
      </c>
      <c r="K917">
        <v>1327853914</v>
      </c>
      <c r="L917" s="8">
        <f t="shared" si="85"/>
        <v>40937.471226851849</v>
      </c>
      <c r="M917" t="b">
        <v>0</v>
      </c>
      <c r="N917">
        <v>9</v>
      </c>
      <c r="O917" t="b">
        <v>0</v>
      </c>
      <c r="P917" t="s">
        <v>8278</v>
      </c>
      <c r="Q917" s="11">
        <f t="shared" si="86"/>
        <v>5.7692307692307696E-2</v>
      </c>
      <c r="R917" s="12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8">
        <f t="shared" si="84"/>
        <v>40473</v>
      </c>
      <c r="K918">
        <v>1284409734</v>
      </c>
      <c r="L918" s="8">
        <f t="shared" si="85"/>
        <v>40434.645069444443</v>
      </c>
      <c r="M918" t="b">
        <v>0</v>
      </c>
      <c r="N918">
        <v>0</v>
      </c>
      <c r="O918" t="b">
        <v>0</v>
      </c>
      <c r="P918" t="s">
        <v>8278</v>
      </c>
      <c r="Q918" s="11">
        <f t="shared" si="86"/>
        <v>0</v>
      </c>
      <c r="R918" s="12" t="e">
        <f t="shared" si="87"/>
        <v>#DIV/0!</v>
      </c>
      <c r="S918" t="str">
        <f t="shared" si="88"/>
        <v>music</v>
      </c>
      <c r="T918" t="str">
        <f t="shared" si="89"/>
        <v>jazz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8">
        <f t="shared" si="84"/>
        <v>41833.895833333328</v>
      </c>
      <c r="K919">
        <v>1402612730</v>
      </c>
      <c r="L919" s="8">
        <f t="shared" si="85"/>
        <v>41802.735300925924</v>
      </c>
      <c r="M919" t="b">
        <v>0</v>
      </c>
      <c r="N919">
        <v>1</v>
      </c>
      <c r="O919" t="b">
        <v>0</v>
      </c>
      <c r="P919" t="s">
        <v>8278</v>
      </c>
      <c r="Q919" s="11">
        <f t="shared" si="86"/>
        <v>6.0000000000000001E-3</v>
      </c>
      <c r="R919" s="12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8">
        <f t="shared" si="84"/>
        <v>41974.749548611107</v>
      </c>
      <c r="K920">
        <v>1414879161</v>
      </c>
      <c r="L920" s="8">
        <f t="shared" si="85"/>
        <v>41944.707881944443</v>
      </c>
      <c r="M920" t="b">
        <v>0</v>
      </c>
      <c r="N920">
        <v>10</v>
      </c>
      <c r="O920" t="b">
        <v>0</v>
      </c>
      <c r="P920" t="s">
        <v>8278</v>
      </c>
      <c r="Q920" s="11">
        <f t="shared" si="86"/>
        <v>5.0256410256410255E-2</v>
      </c>
      <c r="R920" s="12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8">
        <f t="shared" si="84"/>
        <v>41262.433391203704</v>
      </c>
      <c r="K921">
        <v>1352906645</v>
      </c>
      <c r="L921" s="8">
        <f t="shared" si="85"/>
        <v>41227.433391203704</v>
      </c>
      <c r="M921" t="b">
        <v>0</v>
      </c>
      <c r="N921">
        <v>1</v>
      </c>
      <c r="O921" t="b">
        <v>0</v>
      </c>
      <c r="P921" t="s">
        <v>8278</v>
      </c>
      <c r="Q921" s="11">
        <f t="shared" si="86"/>
        <v>5.0000000000000001E-3</v>
      </c>
      <c r="R921" s="12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8">
        <f t="shared" si="84"/>
        <v>41592.504884259259</v>
      </c>
      <c r="K922">
        <v>1381853222</v>
      </c>
      <c r="L922" s="8">
        <f t="shared" si="85"/>
        <v>41562.463217592594</v>
      </c>
      <c r="M922" t="b">
        <v>0</v>
      </c>
      <c r="N922">
        <v>0</v>
      </c>
      <c r="O922" t="b">
        <v>0</v>
      </c>
      <c r="P922" t="s">
        <v>8278</v>
      </c>
      <c r="Q922" s="11">
        <f t="shared" si="86"/>
        <v>0</v>
      </c>
      <c r="R922" s="12" t="e">
        <f t="shared" si="87"/>
        <v>#DIV/0!</v>
      </c>
      <c r="S922" t="str">
        <f t="shared" si="88"/>
        <v>music</v>
      </c>
      <c r="T922" t="str">
        <f t="shared" si="89"/>
        <v>jazz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8">
        <f t="shared" si="84"/>
        <v>40889.004351851851</v>
      </c>
      <c r="K923">
        <v>1320033976</v>
      </c>
      <c r="L923" s="8">
        <f t="shared" si="85"/>
        <v>40846.962685185179</v>
      </c>
      <c r="M923" t="b">
        <v>0</v>
      </c>
      <c r="N923">
        <v>20</v>
      </c>
      <c r="O923" t="b">
        <v>0</v>
      </c>
      <c r="P923" t="s">
        <v>8278</v>
      </c>
      <c r="Q923" s="11">
        <f t="shared" si="86"/>
        <v>0.309</v>
      </c>
      <c r="R923" s="12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8">
        <f t="shared" si="84"/>
        <v>41913.32167824074</v>
      </c>
      <c r="K924">
        <v>1409143393</v>
      </c>
      <c r="L924" s="8">
        <f t="shared" si="85"/>
        <v>41878.32167824074</v>
      </c>
      <c r="M924" t="b">
        <v>0</v>
      </c>
      <c r="N924">
        <v>30</v>
      </c>
      <c r="O924" t="b">
        <v>0</v>
      </c>
      <c r="P924" t="s">
        <v>8278</v>
      </c>
      <c r="Q924" s="11">
        <f t="shared" si="86"/>
        <v>0.21037037037037037</v>
      </c>
      <c r="R924" s="12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8">
        <f t="shared" si="84"/>
        <v>41964.793090277781</v>
      </c>
      <c r="K925">
        <v>1414018923</v>
      </c>
      <c r="L925" s="8">
        <f t="shared" si="85"/>
        <v>41934.751423611109</v>
      </c>
      <c r="M925" t="b">
        <v>0</v>
      </c>
      <c r="N925">
        <v>6</v>
      </c>
      <c r="O925" t="b">
        <v>0</v>
      </c>
      <c r="P925" t="s">
        <v>8278</v>
      </c>
      <c r="Q925" s="11">
        <f t="shared" si="86"/>
        <v>2.1999999999999999E-2</v>
      </c>
      <c r="R925" s="12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8">
        <f t="shared" si="84"/>
        <v>41318.734594907408</v>
      </c>
      <c r="K926">
        <v>1358203069</v>
      </c>
      <c r="L926" s="8">
        <f t="shared" si="85"/>
        <v>41288.734594907408</v>
      </c>
      <c r="M926" t="b">
        <v>0</v>
      </c>
      <c r="N926">
        <v>15</v>
      </c>
      <c r="O926" t="b">
        <v>0</v>
      </c>
      <c r="P926" t="s">
        <v>8278</v>
      </c>
      <c r="Q926" s="11">
        <f t="shared" si="86"/>
        <v>0.109</v>
      </c>
      <c r="R926" s="12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8">
        <f t="shared" si="84"/>
        <v>41605.71424768518</v>
      </c>
      <c r="K927">
        <v>1382994511</v>
      </c>
      <c r="L927" s="8">
        <f t="shared" si="85"/>
        <v>41575.672581018516</v>
      </c>
      <c r="M927" t="b">
        <v>0</v>
      </c>
      <c r="N927">
        <v>5</v>
      </c>
      <c r="O927" t="b">
        <v>0</v>
      </c>
      <c r="P927" t="s">
        <v>8278</v>
      </c>
      <c r="Q927" s="11">
        <f t="shared" si="86"/>
        <v>2.6666666666666668E-2</v>
      </c>
      <c r="R927" s="12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8">
        <f t="shared" si="84"/>
        <v>40367.736111111109</v>
      </c>
      <c r="K928">
        <v>1276043330</v>
      </c>
      <c r="L928" s="8">
        <f t="shared" si="85"/>
        <v>40337.811689814815</v>
      </c>
      <c r="M928" t="b">
        <v>0</v>
      </c>
      <c r="N928">
        <v>0</v>
      </c>
      <c r="O928" t="b">
        <v>0</v>
      </c>
      <c r="P928" t="s">
        <v>8278</v>
      </c>
      <c r="Q928" s="11">
        <f t="shared" si="86"/>
        <v>0</v>
      </c>
      <c r="R928" s="12" t="e">
        <f t="shared" si="87"/>
        <v>#DIV/0!</v>
      </c>
      <c r="S928" t="str">
        <f t="shared" si="88"/>
        <v>music</v>
      </c>
      <c r="T928" t="str">
        <f t="shared" si="89"/>
        <v>jazz</v>
      </c>
    </row>
    <row r="929" spans="1:20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8">
        <f t="shared" si="84"/>
        <v>41043.614525462959</v>
      </c>
      <c r="K929">
        <v>1334432695</v>
      </c>
      <c r="L929" s="8">
        <f t="shared" si="85"/>
        <v>41013.614525462959</v>
      </c>
      <c r="M929" t="b">
        <v>0</v>
      </c>
      <c r="N929">
        <v>0</v>
      </c>
      <c r="O929" t="b">
        <v>0</v>
      </c>
      <c r="P929" t="s">
        <v>8278</v>
      </c>
      <c r="Q929" s="11">
        <f t="shared" si="86"/>
        <v>0</v>
      </c>
      <c r="R929" s="12" t="e">
        <f t="shared" si="87"/>
        <v>#DIV/0!</v>
      </c>
      <c r="S929" t="str">
        <f t="shared" si="88"/>
        <v>music</v>
      </c>
      <c r="T929" t="str">
        <f t="shared" si="89"/>
        <v>jazz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8">
        <f t="shared" si="84"/>
        <v>41230.791666666664</v>
      </c>
      <c r="K930">
        <v>1348864913</v>
      </c>
      <c r="L930" s="8">
        <f t="shared" si="85"/>
        <v>41180.654085648144</v>
      </c>
      <c r="M930" t="b">
        <v>0</v>
      </c>
      <c r="N930">
        <v>28</v>
      </c>
      <c r="O930" t="b">
        <v>0</v>
      </c>
      <c r="P930" t="s">
        <v>8278</v>
      </c>
      <c r="Q930" s="11">
        <f t="shared" si="86"/>
        <v>0.10862068965517241</v>
      </c>
      <c r="R930" s="12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8">
        <f t="shared" si="84"/>
        <v>41007.988067129627</v>
      </c>
      <c r="K931">
        <v>1331358169</v>
      </c>
      <c r="L931" s="8">
        <f t="shared" si="85"/>
        <v>40978.029733796291</v>
      </c>
      <c r="M931" t="b">
        <v>0</v>
      </c>
      <c r="N931">
        <v>0</v>
      </c>
      <c r="O931" t="b">
        <v>0</v>
      </c>
      <c r="P931" t="s">
        <v>8278</v>
      </c>
      <c r="Q931" s="11">
        <f t="shared" si="86"/>
        <v>0</v>
      </c>
      <c r="R931" s="12" t="e">
        <f t="shared" si="87"/>
        <v>#DIV/0!</v>
      </c>
      <c r="S931" t="str">
        <f t="shared" si="88"/>
        <v>music</v>
      </c>
      <c r="T931" t="str">
        <f t="shared" si="89"/>
        <v>jazz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8">
        <f t="shared" si="84"/>
        <v>40354.688888888886</v>
      </c>
      <c r="K932">
        <v>1273874306</v>
      </c>
      <c r="L932" s="8">
        <f t="shared" si="85"/>
        <v>40312.707245370366</v>
      </c>
      <c r="M932" t="b">
        <v>0</v>
      </c>
      <c r="N932">
        <v>5</v>
      </c>
      <c r="O932" t="b">
        <v>0</v>
      </c>
      <c r="P932" t="s">
        <v>8278</v>
      </c>
      <c r="Q932" s="11">
        <f t="shared" si="86"/>
        <v>0.38333333333333336</v>
      </c>
      <c r="R932" s="12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8">
        <f t="shared" si="84"/>
        <v>41714.708333333328</v>
      </c>
      <c r="K933">
        <v>1392021502</v>
      </c>
      <c r="L933" s="8">
        <f t="shared" si="85"/>
        <v>41680.151643518519</v>
      </c>
      <c r="M933" t="b">
        <v>0</v>
      </c>
      <c r="N933">
        <v>7</v>
      </c>
      <c r="O933" t="b">
        <v>0</v>
      </c>
      <c r="P933" t="s">
        <v>8278</v>
      </c>
      <c r="Q933" s="11">
        <f t="shared" si="86"/>
        <v>6.5500000000000003E-2</v>
      </c>
      <c r="R933" s="12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8">
        <f t="shared" si="84"/>
        <v>41355.719270833331</v>
      </c>
      <c r="K934">
        <v>1360106145</v>
      </c>
      <c r="L934" s="8">
        <f t="shared" si="85"/>
        <v>41310.760937499996</v>
      </c>
      <c r="M934" t="b">
        <v>0</v>
      </c>
      <c r="N934">
        <v>30</v>
      </c>
      <c r="O934" t="b">
        <v>0</v>
      </c>
      <c r="P934" t="s">
        <v>8278</v>
      </c>
      <c r="Q934" s="11">
        <f t="shared" si="86"/>
        <v>0.14536842105263159</v>
      </c>
      <c r="R934" s="12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8">
        <f t="shared" si="84"/>
        <v>41770.960752314815</v>
      </c>
      <c r="K935">
        <v>1394683409</v>
      </c>
      <c r="L935" s="8">
        <f t="shared" si="85"/>
        <v>41710.960752314815</v>
      </c>
      <c r="M935" t="b">
        <v>0</v>
      </c>
      <c r="N935">
        <v>2</v>
      </c>
      <c r="O935" t="b">
        <v>0</v>
      </c>
      <c r="P935" t="s">
        <v>8278</v>
      </c>
      <c r="Q935" s="11">
        <f t="shared" si="86"/>
        <v>0.06</v>
      </c>
      <c r="R935" s="12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8">
        <f t="shared" si="84"/>
        <v>41763.041666666664</v>
      </c>
      <c r="K936">
        <v>1396633284</v>
      </c>
      <c r="L936" s="8">
        <f t="shared" si="85"/>
        <v>41733.528749999998</v>
      </c>
      <c r="M936" t="b">
        <v>0</v>
      </c>
      <c r="N936">
        <v>30</v>
      </c>
      <c r="O936" t="b">
        <v>0</v>
      </c>
      <c r="P936" t="s">
        <v>8278</v>
      </c>
      <c r="Q936" s="11">
        <f t="shared" si="86"/>
        <v>0.30399999999999999</v>
      </c>
      <c r="R936" s="12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8">
        <f t="shared" si="84"/>
        <v>42398.125335648147</v>
      </c>
      <c r="K937">
        <v>1451462429</v>
      </c>
      <c r="L937" s="8">
        <f t="shared" si="85"/>
        <v>42368.125335648147</v>
      </c>
      <c r="M937" t="b">
        <v>0</v>
      </c>
      <c r="N937">
        <v>2</v>
      </c>
      <c r="O937" t="b">
        <v>0</v>
      </c>
      <c r="P937" t="s">
        <v>8278</v>
      </c>
      <c r="Q937" s="11">
        <f t="shared" si="86"/>
        <v>1.4285714285714285E-2</v>
      </c>
      <c r="R937" s="12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8">
        <f t="shared" si="84"/>
        <v>40926.625</v>
      </c>
      <c r="K938">
        <v>1323131689</v>
      </c>
      <c r="L938" s="8">
        <f t="shared" si="85"/>
        <v>40882.815844907404</v>
      </c>
      <c r="M938" t="b">
        <v>0</v>
      </c>
      <c r="N938">
        <v>0</v>
      </c>
      <c r="O938" t="b">
        <v>0</v>
      </c>
      <c r="P938" t="s">
        <v>8278</v>
      </c>
      <c r="Q938" s="11">
        <f t="shared" si="86"/>
        <v>0</v>
      </c>
      <c r="R938" s="12" t="e">
        <f t="shared" si="87"/>
        <v>#DIV/0!</v>
      </c>
      <c r="S938" t="str">
        <f t="shared" si="88"/>
        <v>music</v>
      </c>
      <c r="T938" t="str">
        <f t="shared" si="89"/>
        <v>jazz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8">
        <f t="shared" si="84"/>
        <v>41581.63144675926</v>
      </c>
      <c r="K939">
        <v>1380913757</v>
      </c>
      <c r="L939" s="8">
        <f t="shared" si="85"/>
        <v>41551.589780092589</v>
      </c>
      <c r="M939" t="b">
        <v>0</v>
      </c>
      <c r="N939">
        <v>2</v>
      </c>
      <c r="O939" t="b">
        <v>0</v>
      </c>
      <c r="P939" t="s">
        <v>8278</v>
      </c>
      <c r="Q939" s="11">
        <f t="shared" si="86"/>
        <v>1.1428571428571429E-2</v>
      </c>
      <c r="R939" s="12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8">
        <f t="shared" si="84"/>
        <v>41154.27138888889</v>
      </c>
      <c r="K940">
        <v>1343993448</v>
      </c>
      <c r="L940" s="8">
        <f t="shared" si="85"/>
        <v>41124.27138888889</v>
      </c>
      <c r="M940" t="b">
        <v>0</v>
      </c>
      <c r="N940">
        <v>1</v>
      </c>
      <c r="O940" t="b">
        <v>0</v>
      </c>
      <c r="P940" t="s">
        <v>8278</v>
      </c>
      <c r="Q940" s="11">
        <f t="shared" si="86"/>
        <v>3.5714285714285713E-3</v>
      </c>
      <c r="R940" s="12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8">
        <f t="shared" si="84"/>
        <v>41455.623611111107</v>
      </c>
      <c r="K941">
        <v>1369246738</v>
      </c>
      <c r="L941" s="8">
        <f t="shared" si="85"/>
        <v>41416.554837962962</v>
      </c>
      <c r="M941" t="b">
        <v>0</v>
      </c>
      <c r="N941">
        <v>2</v>
      </c>
      <c r="O941" t="b">
        <v>0</v>
      </c>
      <c r="P941" t="s">
        <v>8278</v>
      </c>
      <c r="Q941" s="11">
        <f t="shared" si="86"/>
        <v>1.4545454545454545E-2</v>
      </c>
      <c r="R941" s="12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8">
        <f t="shared" si="84"/>
        <v>42226.800069444442</v>
      </c>
      <c r="K942">
        <v>1435363926</v>
      </c>
      <c r="L942" s="8">
        <f t="shared" si="85"/>
        <v>42181.800069444442</v>
      </c>
      <c r="M942" t="b">
        <v>0</v>
      </c>
      <c r="N942">
        <v>14</v>
      </c>
      <c r="O942" t="b">
        <v>0</v>
      </c>
      <c r="P942" t="s">
        <v>8273</v>
      </c>
      <c r="Q942" s="11">
        <f t="shared" si="86"/>
        <v>0.17155555555555554</v>
      </c>
      <c r="R942" s="12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8">
        <f t="shared" si="84"/>
        <v>42775.888252314813</v>
      </c>
      <c r="K943">
        <v>1484101145</v>
      </c>
      <c r="L943" s="8">
        <f t="shared" si="85"/>
        <v>42745.888252314813</v>
      </c>
      <c r="M943" t="b">
        <v>0</v>
      </c>
      <c r="N943">
        <v>31</v>
      </c>
      <c r="O943" t="b">
        <v>0</v>
      </c>
      <c r="P943" t="s">
        <v>8273</v>
      </c>
      <c r="Q943" s="11">
        <f t="shared" si="86"/>
        <v>2.3220000000000001E-2</v>
      </c>
      <c r="R943" s="12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8">
        <f t="shared" si="84"/>
        <v>42418.634953703695</v>
      </c>
      <c r="K944">
        <v>1452716060</v>
      </c>
      <c r="L944" s="8">
        <f t="shared" si="85"/>
        <v>42382.634953703695</v>
      </c>
      <c r="M944" t="b">
        <v>0</v>
      </c>
      <c r="N944">
        <v>16</v>
      </c>
      <c r="O944" t="b">
        <v>0</v>
      </c>
      <c r="P944" t="s">
        <v>8273</v>
      </c>
      <c r="Q944" s="11">
        <f t="shared" si="86"/>
        <v>8.9066666666666669E-2</v>
      </c>
      <c r="R944" s="12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8">
        <f t="shared" si="84"/>
        <v>42703.501215277771</v>
      </c>
      <c r="K945">
        <v>1477843305</v>
      </c>
      <c r="L945" s="8">
        <f t="shared" si="85"/>
        <v>42673.459548611114</v>
      </c>
      <c r="M945" t="b">
        <v>0</v>
      </c>
      <c r="N945">
        <v>12</v>
      </c>
      <c r="O945" t="b">
        <v>0</v>
      </c>
      <c r="P945" t="s">
        <v>8273</v>
      </c>
      <c r="Q945" s="11">
        <f t="shared" si="86"/>
        <v>9.633333333333334E-2</v>
      </c>
      <c r="R945" s="12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8">
        <f t="shared" si="84"/>
        <v>42478.374999999993</v>
      </c>
      <c r="K946">
        <v>1458050450</v>
      </c>
      <c r="L946" s="8">
        <f t="shared" si="85"/>
        <v>42444.375578703701</v>
      </c>
      <c r="M946" t="b">
        <v>0</v>
      </c>
      <c r="N946">
        <v>96</v>
      </c>
      <c r="O946" t="b">
        <v>0</v>
      </c>
      <c r="P946" t="s">
        <v>8273</v>
      </c>
      <c r="Q946" s="11">
        <f t="shared" si="86"/>
        <v>0.13325999999999999</v>
      </c>
      <c r="R946" s="12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8">
        <f t="shared" si="84"/>
        <v>42784.790972222218</v>
      </c>
      <c r="K947">
        <v>1482958626</v>
      </c>
      <c r="L947" s="8">
        <f t="shared" si="85"/>
        <v>42732.664652777778</v>
      </c>
      <c r="M947" t="b">
        <v>0</v>
      </c>
      <c r="N947">
        <v>16</v>
      </c>
      <c r="O947" t="b">
        <v>0</v>
      </c>
      <c r="P947" t="s">
        <v>8273</v>
      </c>
      <c r="Q947" s="11">
        <f t="shared" si="86"/>
        <v>2.4840000000000001E-2</v>
      </c>
      <c r="R947" s="12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8">
        <f t="shared" si="84"/>
        <v>42622.542222222219</v>
      </c>
      <c r="K948">
        <v>1470852048</v>
      </c>
      <c r="L948" s="8">
        <f t="shared" si="85"/>
        <v>42592.542222222219</v>
      </c>
      <c r="M948" t="b">
        <v>0</v>
      </c>
      <c r="N948">
        <v>5</v>
      </c>
      <c r="O948" t="b">
        <v>0</v>
      </c>
      <c r="P948" t="s">
        <v>8273</v>
      </c>
      <c r="Q948" s="11">
        <f t="shared" si="86"/>
        <v>1.9066666666666666E-2</v>
      </c>
      <c r="R948" s="12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8">
        <f t="shared" si="84"/>
        <v>42551.57298611111</v>
      </c>
      <c r="K949">
        <v>1462128306</v>
      </c>
      <c r="L949" s="8">
        <f t="shared" si="85"/>
        <v>42491.57298611111</v>
      </c>
      <c r="M949" t="b">
        <v>0</v>
      </c>
      <c r="N949">
        <v>0</v>
      </c>
      <c r="O949" t="b">
        <v>0</v>
      </c>
      <c r="P949" t="s">
        <v>8273</v>
      </c>
      <c r="Q949" s="11">
        <f t="shared" si="86"/>
        <v>0</v>
      </c>
      <c r="R949" s="12" t="e">
        <f t="shared" si="87"/>
        <v>#DIV/0!</v>
      </c>
      <c r="S949" t="str">
        <f t="shared" si="88"/>
        <v>technology</v>
      </c>
      <c r="T949" t="str">
        <f t="shared" si="89"/>
        <v>wearables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8">
        <f t="shared" si="84"/>
        <v>42441.619953703703</v>
      </c>
      <c r="K950">
        <v>1455220364</v>
      </c>
      <c r="L950" s="8">
        <f t="shared" si="85"/>
        <v>42411.619953703703</v>
      </c>
      <c r="M950" t="b">
        <v>0</v>
      </c>
      <c r="N950">
        <v>8</v>
      </c>
      <c r="O950" t="b">
        <v>0</v>
      </c>
      <c r="P950" t="s">
        <v>8273</v>
      </c>
      <c r="Q950" s="11">
        <f t="shared" si="86"/>
        <v>0.12</v>
      </c>
      <c r="R950" s="12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8">
        <f t="shared" si="84"/>
        <v>42420.835370370369</v>
      </c>
      <c r="K951">
        <v>1450832576</v>
      </c>
      <c r="L951" s="8">
        <f t="shared" si="85"/>
        <v>42360.835370370369</v>
      </c>
      <c r="M951" t="b">
        <v>0</v>
      </c>
      <c r="N951">
        <v>7</v>
      </c>
      <c r="O951" t="b">
        <v>0</v>
      </c>
      <c r="P951" t="s">
        <v>8273</v>
      </c>
      <c r="Q951" s="11">
        <f t="shared" si="86"/>
        <v>1.3650000000000001E-2</v>
      </c>
      <c r="R951" s="12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8">
        <f t="shared" si="84"/>
        <v>42386.54237268518</v>
      </c>
      <c r="K952">
        <v>1450461661</v>
      </c>
      <c r="L952" s="8">
        <f t="shared" si="85"/>
        <v>42356.54237268518</v>
      </c>
      <c r="M952" t="b">
        <v>0</v>
      </c>
      <c r="N952">
        <v>24</v>
      </c>
      <c r="O952" t="b">
        <v>0</v>
      </c>
      <c r="P952" t="s">
        <v>8273</v>
      </c>
      <c r="Q952" s="11">
        <f t="shared" si="86"/>
        <v>0.28039999999999998</v>
      </c>
      <c r="R952" s="12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8">
        <f t="shared" si="84"/>
        <v>42525.44527777777</v>
      </c>
      <c r="K953">
        <v>1461166872</v>
      </c>
      <c r="L953" s="8">
        <f t="shared" si="85"/>
        <v>42480.44527777777</v>
      </c>
      <c r="M953" t="b">
        <v>0</v>
      </c>
      <c r="N953">
        <v>121</v>
      </c>
      <c r="O953" t="b">
        <v>0</v>
      </c>
      <c r="P953" t="s">
        <v>8273</v>
      </c>
      <c r="Q953" s="11">
        <f t="shared" si="86"/>
        <v>0.38390000000000002</v>
      </c>
      <c r="R953" s="12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8">
        <f t="shared" si="84"/>
        <v>42692.446898148148</v>
      </c>
      <c r="K954">
        <v>1476888212</v>
      </c>
      <c r="L954" s="8">
        <f t="shared" si="85"/>
        <v>42662.405231481483</v>
      </c>
      <c r="M954" t="b">
        <v>0</v>
      </c>
      <c r="N954">
        <v>196</v>
      </c>
      <c r="O954" t="b">
        <v>0</v>
      </c>
      <c r="P954" t="s">
        <v>8273</v>
      </c>
      <c r="Q954" s="11">
        <f t="shared" si="86"/>
        <v>0.39942857142857141</v>
      </c>
      <c r="R954" s="12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8">
        <f t="shared" si="84"/>
        <v>42028.956006944441</v>
      </c>
      <c r="K955">
        <v>1419566199</v>
      </c>
      <c r="L955" s="8">
        <f t="shared" si="85"/>
        <v>41998.956006944441</v>
      </c>
      <c r="M955" t="b">
        <v>0</v>
      </c>
      <c r="N955">
        <v>5</v>
      </c>
      <c r="O955" t="b">
        <v>0</v>
      </c>
      <c r="P955" t="s">
        <v>8273</v>
      </c>
      <c r="Q955" s="11">
        <f t="shared" si="86"/>
        <v>8.3999999999999995E-3</v>
      </c>
      <c r="R955" s="12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8">
        <f t="shared" si="84"/>
        <v>42236.625451388885</v>
      </c>
      <c r="K956">
        <v>1436472039</v>
      </c>
      <c r="L956" s="8">
        <f t="shared" si="85"/>
        <v>42194.625451388885</v>
      </c>
      <c r="M956" t="b">
        <v>0</v>
      </c>
      <c r="N956">
        <v>73</v>
      </c>
      <c r="O956" t="b">
        <v>0</v>
      </c>
      <c r="P956" t="s">
        <v>8273</v>
      </c>
      <c r="Q956" s="11">
        <f t="shared" si="86"/>
        <v>0.43406666666666666</v>
      </c>
      <c r="R956" s="12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8">
        <f t="shared" si="84"/>
        <v>42626.086805555555</v>
      </c>
      <c r="K957">
        <v>1470294300</v>
      </c>
      <c r="L957" s="8">
        <f t="shared" si="85"/>
        <v>42586.086805555555</v>
      </c>
      <c r="M957" t="b">
        <v>0</v>
      </c>
      <c r="N957">
        <v>93</v>
      </c>
      <c r="O957" t="b">
        <v>0</v>
      </c>
      <c r="P957" t="s">
        <v>8273</v>
      </c>
      <c r="Q957" s="11">
        <f t="shared" si="86"/>
        <v>5.6613333333333335E-2</v>
      </c>
      <c r="R957" s="12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8">
        <f t="shared" si="84"/>
        <v>42120.663877314808</v>
      </c>
      <c r="K958">
        <v>1424901359</v>
      </c>
      <c r="L958" s="8">
        <f t="shared" si="85"/>
        <v>42060.705543981479</v>
      </c>
      <c r="M958" t="b">
        <v>0</v>
      </c>
      <c r="N958">
        <v>17</v>
      </c>
      <c r="O958" t="b">
        <v>0</v>
      </c>
      <c r="P958" t="s">
        <v>8273</v>
      </c>
      <c r="Q958" s="11">
        <f t="shared" si="86"/>
        <v>1.7219999999999999E-2</v>
      </c>
      <c r="R958" s="12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8">
        <f t="shared" si="84"/>
        <v>42691.385798611103</v>
      </c>
      <c r="K959">
        <v>1476710133</v>
      </c>
      <c r="L959" s="8">
        <f t="shared" si="85"/>
        <v>42660.344131944446</v>
      </c>
      <c r="M959" t="b">
        <v>0</v>
      </c>
      <c r="N959">
        <v>7</v>
      </c>
      <c r="O959" t="b">
        <v>0</v>
      </c>
      <c r="P959" t="s">
        <v>8273</v>
      </c>
      <c r="Q959" s="11">
        <f t="shared" si="86"/>
        <v>1.9416666666666665E-2</v>
      </c>
      <c r="R959" s="12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8">
        <f t="shared" si="84"/>
        <v>42103.999305555553</v>
      </c>
      <c r="K960">
        <v>1426792563</v>
      </c>
      <c r="L960" s="8">
        <f t="shared" si="85"/>
        <v>42082.594479166662</v>
      </c>
      <c r="M960" t="b">
        <v>0</v>
      </c>
      <c r="N960">
        <v>17</v>
      </c>
      <c r="O960" t="b">
        <v>0</v>
      </c>
      <c r="P960" t="s">
        <v>8273</v>
      </c>
      <c r="Q960" s="11">
        <f t="shared" si="86"/>
        <v>0.11328275684711328</v>
      </c>
      <c r="R960" s="12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8">
        <f t="shared" si="84"/>
        <v>42022.96603009259</v>
      </c>
      <c r="K961">
        <v>1419048665</v>
      </c>
      <c r="L961" s="8">
        <f t="shared" si="85"/>
        <v>41992.96603009259</v>
      </c>
      <c r="M961" t="b">
        <v>0</v>
      </c>
      <c r="N961">
        <v>171</v>
      </c>
      <c r="O961" t="b">
        <v>0</v>
      </c>
      <c r="P961" t="s">
        <v>8273</v>
      </c>
      <c r="Q961" s="11">
        <f t="shared" si="86"/>
        <v>0.3886</v>
      </c>
      <c r="R961" s="12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8">
        <f t="shared" si="84"/>
        <v>42808.376793981479</v>
      </c>
      <c r="K962">
        <v>1485874955</v>
      </c>
      <c r="L962" s="8">
        <f t="shared" si="85"/>
        <v>42766.41846064815</v>
      </c>
      <c r="M962" t="b">
        <v>0</v>
      </c>
      <c r="N962">
        <v>188</v>
      </c>
      <c r="O962" t="b">
        <v>0</v>
      </c>
      <c r="P962" t="s">
        <v>8273</v>
      </c>
      <c r="Q962" s="11">
        <f t="shared" si="86"/>
        <v>0.46100628930817611</v>
      </c>
      <c r="R962" s="12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8">
        <f t="shared" ref="J963:J1026" si="90">(((I963/60)/60)/24)+DATE(1970,1,1)+(-5/24)</f>
        <v>42786.583333333336</v>
      </c>
      <c r="K963">
        <v>1483634335</v>
      </c>
      <c r="L963" s="8">
        <f t="shared" ref="L963:L1026" si="91">(((K963/60)/60)/24)+DATE(1970,1,1)+(-5/24)</f>
        <v>42740.485358796293</v>
      </c>
      <c r="M963" t="b">
        <v>0</v>
      </c>
      <c r="N963">
        <v>110</v>
      </c>
      <c r="O963" t="b">
        <v>0</v>
      </c>
      <c r="P963" t="s">
        <v>8273</v>
      </c>
      <c r="Q963" s="11">
        <f t="shared" ref="Q963:Q1026" si="92">E963/D963</f>
        <v>0.42188421052631581</v>
      </c>
      <c r="R963" s="12">
        <f t="shared" ref="R963:R1026" si="93">E963/N963</f>
        <v>364.35454545454547</v>
      </c>
      <c r="S963" t="str">
        <f t="shared" ref="S963:S1026" si="94">LEFT(P963,FIND("/",P963)-1)</f>
        <v>technology</v>
      </c>
      <c r="T963" t="str">
        <f t="shared" ref="T963:T1026" si="95">RIGHT(P963,LEN(P963)-FIND("/",P963))</f>
        <v>wearables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8">
        <f t="shared" si="90"/>
        <v>42411.504085648143</v>
      </c>
      <c r="K964">
        <v>1451927153</v>
      </c>
      <c r="L964" s="8">
        <f t="shared" si="91"/>
        <v>42373.504085648143</v>
      </c>
      <c r="M964" t="b">
        <v>0</v>
      </c>
      <c r="N964">
        <v>37</v>
      </c>
      <c r="O964" t="b">
        <v>0</v>
      </c>
      <c r="P964" t="s">
        <v>8273</v>
      </c>
      <c r="Q964" s="11">
        <f t="shared" si="92"/>
        <v>0.2848</v>
      </c>
      <c r="R964" s="12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8">
        <f t="shared" si="90"/>
        <v>42660.427303240744</v>
      </c>
      <c r="K965">
        <v>1473693319</v>
      </c>
      <c r="L965" s="8">
        <f t="shared" si="91"/>
        <v>42625.427303240744</v>
      </c>
      <c r="M965" t="b">
        <v>0</v>
      </c>
      <c r="N965">
        <v>9</v>
      </c>
      <c r="O965" t="b">
        <v>0</v>
      </c>
      <c r="P965" t="s">
        <v>8273</v>
      </c>
      <c r="Q965" s="11">
        <f t="shared" si="92"/>
        <v>1.0771428571428571E-2</v>
      </c>
      <c r="R965" s="12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8">
        <f t="shared" si="90"/>
        <v>42248.420358796291</v>
      </c>
      <c r="K966">
        <v>1437663919</v>
      </c>
      <c r="L966" s="8">
        <f t="shared" si="91"/>
        <v>42208.420358796291</v>
      </c>
      <c r="M966" t="b">
        <v>0</v>
      </c>
      <c r="N966">
        <v>29</v>
      </c>
      <c r="O966" t="b">
        <v>0</v>
      </c>
      <c r="P966" t="s">
        <v>8273</v>
      </c>
      <c r="Q966" s="11">
        <f t="shared" si="92"/>
        <v>7.9909090909090902E-3</v>
      </c>
      <c r="R966" s="12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8">
        <f t="shared" si="90"/>
        <v>42668.957638888889</v>
      </c>
      <c r="K967">
        <v>1474676646</v>
      </c>
      <c r="L967" s="8">
        <f t="shared" si="91"/>
        <v>42636.808402777773</v>
      </c>
      <c r="M967" t="b">
        <v>0</v>
      </c>
      <c r="N967">
        <v>6</v>
      </c>
      <c r="O967" t="b">
        <v>0</v>
      </c>
      <c r="P967" t="s">
        <v>8273</v>
      </c>
      <c r="Q967" s="11">
        <f t="shared" si="92"/>
        <v>1.192E-2</v>
      </c>
      <c r="R967" s="12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8">
        <f t="shared" si="90"/>
        <v>42649.427453703705</v>
      </c>
      <c r="K968">
        <v>1473174932</v>
      </c>
      <c r="L968" s="8">
        <f t="shared" si="91"/>
        <v>42619.427453703705</v>
      </c>
      <c r="M968" t="b">
        <v>0</v>
      </c>
      <c r="N968">
        <v>30</v>
      </c>
      <c r="O968" t="b">
        <v>0</v>
      </c>
      <c r="P968" t="s">
        <v>8273</v>
      </c>
      <c r="Q968" s="11">
        <f t="shared" si="92"/>
        <v>0.14799999999999999</v>
      </c>
      <c r="R968" s="12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8">
        <f t="shared" si="90"/>
        <v>42482.004328703704</v>
      </c>
      <c r="K969">
        <v>1456121174</v>
      </c>
      <c r="L969" s="8">
        <f t="shared" si="91"/>
        <v>42422.045995370368</v>
      </c>
      <c r="M969" t="b">
        <v>0</v>
      </c>
      <c r="N969">
        <v>81</v>
      </c>
      <c r="O969" t="b">
        <v>0</v>
      </c>
      <c r="P969" t="s">
        <v>8273</v>
      </c>
      <c r="Q969" s="11">
        <f t="shared" si="92"/>
        <v>0.17810000000000001</v>
      </c>
      <c r="R969" s="12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8">
        <f t="shared" si="90"/>
        <v>41866.639282407406</v>
      </c>
      <c r="K970">
        <v>1405542034</v>
      </c>
      <c r="L970" s="8">
        <f t="shared" si="91"/>
        <v>41836.639282407406</v>
      </c>
      <c r="M970" t="b">
        <v>0</v>
      </c>
      <c r="N970">
        <v>4</v>
      </c>
      <c r="O970" t="b">
        <v>0</v>
      </c>
      <c r="P970" t="s">
        <v>8273</v>
      </c>
      <c r="Q970" s="11">
        <f t="shared" si="92"/>
        <v>1.325E-2</v>
      </c>
      <c r="R970" s="12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8">
        <f t="shared" si="90"/>
        <v>42775.094988425924</v>
      </c>
      <c r="K971">
        <v>1483773407</v>
      </c>
      <c r="L971" s="8">
        <f t="shared" si="91"/>
        <v>42742.094988425924</v>
      </c>
      <c r="M971" t="b">
        <v>0</v>
      </c>
      <c r="N971">
        <v>11</v>
      </c>
      <c r="O971" t="b">
        <v>0</v>
      </c>
      <c r="P971" t="s">
        <v>8273</v>
      </c>
      <c r="Q971" s="11">
        <f t="shared" si="92"/>
        <v>0.46666666666666667</v>
      </c>
      <c r="R971" s="12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8">
        <f t="shared" si="90"/>
        <v>42757.999305555553</v>
      </c>
      <c r="K972">
        <v>1481951853</v>
      </c>
      <c r="L972" s="8">
        <f t="shared" si="91"/>
        <v>42721.012187499997</v>
      </c>
      <c r="M972" t="b">
        <v>0</v>
      </c>
      <c r="N972">
        <v>14</v>
      </c>
      <c r="O972" t="b">
        <v>0</v>
      </c>
      <c r="P972" t="s">
        <v>8273</v>
      </c>
      <c r="Q972" s="11">
        <f t="shared" si="92"/>
        <v>0.4592</v>
      </c>
      <c r="R972" s="12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8">
        <f t="shared" si="90"/>
        <v>42156.500694444439</v>
      </c>
      <c r="K973">
        <v>1429290060</v>
      </c>
      <c r="L973" s="8">
        <f t="shared" si="91"/>
        <v>42111.500694444439</v>
      </c>
      <c r="M973" t="b">
        <v>0</v>
      </c>
      <c r="N973">
        <v>5</v>
      </c>
      <c r="O973" t="b">
        <v>0</v>
      </c>
      <c r="P973" t="s">
        <v>8273</v>
      </c>
      <c r="Q973" s="11">
        <f t="shared" si="92"/>
        <v>2.2599999999999999E-3</v>
      </c>
      <c r="R973" s="12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8">
        <f t="shared" si="90"/>
        <v>41886.082638888889</v>
      </c>
      <c r="K974">
        <v>1407271598</v>
      </c>
      <c r="L974" s="8">
        <f t="shared" si="91"/>
        <v>41856.657384259255</v>
      </c>
      <c r="M974" t="b">
        <v>0</v>
      </c>
      <c r="N974">
        <v>45</v>
      </c>
      <c r="O974" t="b">
        <v>0</v>
      </c>
      <c r="P974" t="s">
        <v>8273</v>
      </c>
      <c r="Q974" s="11">
        <f t="shared" si="92"/>
        <v>0.34625</v>
      </c>
      <c r="R974" s="12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8">
        <f t="shared" si="90"/>
        <v>42316.848298611112</v>
      </c>
      <c r="K975">
        <v>1441844493</v>
      </c>
      <c r="L975" s="8">
        <f t="shared" si="91"/>
        <v>42256.806631944441</v>
      </c>
      <c r="M975" t="b">
        <v>0</v>
      </c>
      <c r="N975">
        <v>8</v>
      </c>
      <c r="O975" t="b">
        <v>0</v>
      </c>
      <c r="P975" t="s">
        <v>8273</v>
      </c>
      <c r="Q975" s="11">
        <f t="shared" si="92"/>
        <v>2.0549999999999999E-2</v>
      </c>
      <c r="R975" s="12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8">
        <f t="shared" si="90"/>
        <v>42454.499490740738</v>
      </c>
      <c r="K976">
        <v>1456336756</v>
      </c>
      <c r="L976" s="8">
        <f t="shared" si="91"/>
        <v>42424.541157407402</v>
      </c>
      <c r="M976" t="b">
        <v>0</v>
      </c>
      <c r="N976">
        <v>3</v>
      </c>
      <c r="O976" t="b">
        <v>0</v>
      </c>
      <c r="P976" t="s">
        <v>8273</v>
      </c>
      <c r="Q976" s="11">
        <f t="shared" si="92"/>
        <v>5.5999999999999999E-3</v>
      </c>
      <c r="R976" s="12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8">
        <f t="shared" si="90"/>
        <v>42549.488252314812</v>
      </c>
      <c r="K977">
        <v>1461948185</v>
      </c>
      <c r="L977" s="8">
        <f t="shared" si="91"/>
        <v>42489.488252314812</v>
      </c>
      <c r="M977" t="b">
        <v>0</v>
      </c>
      <c r="N977">
        <v>24</v>
      </c>
      <c r="O977" t="b">
        <v>0</v>
      </c>
      <c r="P977" t="s">
        <v>8273</v>
      </c>
      <c r="Q977" s="11">
        <f t="shared" si="92"/>
        <v>2.6069999999999999E-2</v>
      </c>
      <c r="R977" s="12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8">
        <f t="shared" si="90"/>
        <v>42229.850659722222</v>
      </c>
      <c r="K978">
        <v>1435627497</v>
      </c>
      <c r="L978" s="8">
        <f t="shared" si="91"/>
        <v>42184.850659722222</v>
      </c>
      <c r="M978" t="b">
        <v>0</v>
      </c>
      <c r="N978">
        <v>18</v>
      </c>
      <c r="O978" t="b">
        <v>0</v>
      </c>
      <c r="P978" t="s">
        <v>8273</v>
      </c>
      <c r="Q978" s="11">
        <f t="shared" si="92"/>
        <v>1.9259999999999999E-2</v>
      </c>
      <c r="R978" s="12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8">
        <f t="shared" si="90"/>
        <v>42421.733761574076</v>
      </c>
      <c r="K979">
        <v>1453502197</v>
      </c>
      <c r="L979" s="8">
        <f t="shared" si="91"/>
        <v>42391.733761574076</v>
      </c>
      <c r="M979" t="b">
        <v>0</v>
      </c>
      <c r="N979">
        <v>12</v>
      </c>
      <c r="O979" t="b">
        <v>0</v>
      </c>
      <c r="P979" t="s">
        <v>8273</v>
      </c>
      <c r="Q979" s="11">
        <f t="shared" si="92"/>
        <v>0.33666666666666667</v>
      </c>
      <c r="R979" s="12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8">
        <f t="shared" si="90"/>
        <v>42425.100706018515</v>
      </c>
      <c r="K980">
        <v>1453793101</v>
      </c>
      <c r="L980" s="8">
        <f t="shared" si="91"/>
        <v>42395.100706018515</v>
      </c>
      <c r="M980" t="b">
        <v>0</v>
      </c>
      <c r="N980">
        <v>123</v>
      </c>
      <c r="O980" t="b">
        <v>0</v>
      </c>
      <c r="P980" t="s">
        <v>8273</v>
      </c>
      <c r="Q980" s="11">
        <f t="shared" si="92"/>
        <v>0.5626326718299024</v>
      </c>
      <c r="R980" s="12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8">
        <f t="shared" si="90"/>
        <v>42541.582638888889</v>
      </c>
      <c r="K981">
        <v>1463392828</v>
      </c>
      <c r="L981" s="8">
        <f t="shared" si="91"/>
        <v>42506.208657407398</v>
      </c>
      <c r="M981" t="b">
        <v>0</v>
      </c>
      <c r="N981">
        <v>96</v>
      </c>
      <c r="O981" t="b">
        <v>0</v>
      </c>
      <c r="P981" t="s">
        <v>8273</v>
      </c>
      <c r="Q981" s="11">
        <f t="shared" si="92"/>
        <v>0.82817600000000002</v>
      </c>
      <c r="R981" s="12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8">
        <f t="shared" si="90"/>
        <v>41973.737523148149</v>
      </c>
      <c r="K982">
        <v>1413495722</v>
      </c>
      <c r="L982" s="8">
        <f t="shared" si="91"/>
        <v>41928.695856481478</v>
      </c>
      <c r="M982" t="b">
        <v>0</v>
      </c>
      <c r="N982">
        <v>31</v>
      </c>
      <c r="O982" t="b">
        <v>0</v>
      </c>
      <c r="P982" t="s">
        <v>8273</v>
      </c>
      <c r="Q982" s="11">
        <f t="shared" si="92"/>
        <v>0.14860000000000001</v>
      </c>
      <c r="R982" s="12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8">
        <f t="shared" si="90"/>
        <v>41860.738680555551</v>
      </c>
      <c r="K983">
        <v>1405032222</v>
      </c>
      <c r="L983" s="8">
        <f t="shared" si="91"/>
        <v>41830.738680555551</v>
      </c>
      <c r="M983" t="b">
        <v>0</v>
      </c>
      <c r="N983">
        <v>4</v>
      </c>
      <c r="O983" t="b">
        <v>0</v>
      </c>
      <c r="P983" t="s">
        <v>8273</v>
      </c>
      <c r="Q983" s="11">
        <f t="shared" si="92"/>
        <v>1.2375123751237513E-4</v>
      </c>
      <c r="R983" s="12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8">
        <f t="shared" si="90"/>
        <v>42645.544976851852</v>
      </c>
      <c r="K984">
        <v>1472839486</v>
      </c>
      <c r="L984" s="8">
        <f t="shared" si="91"/>
        <v>42615.544976851852</v>
      </c>
      <c r="M984" t="b">
        <v>0</v>
      </c>
      <c r="N984">
        <v>3</v>
      </c>
      <c r="O984" t="b">
        <v>0</v>
      </c>
      <c r="P984" t="s">
        <v>8273</v>
      </c>
      <c r="Q984" s="11">
        <f t="shared" si="92"/>
        <v>1.7142857142857143E-4</v>
      </c>
      <c r="R984" s="12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8">
        <f t="shared" si="90"/>
        <v>42605.662499999999</v>
      </c>
      <c r="K985">
        <v>1469289685</v>
      </c>
      <c r="L985" s="8">
        <f t="shared" si="91"/>
        <v>42574.459317129629</v>
      </c>
      <c r="M985" t="b">
        <v>0</v>
      </c>
      <c r="N985">
        <v>179</v>
      </c>
      <c r="O985" t="b">
        <v>0</v>
      </c>
      <c r="P985" t="s">
        <v>8273</v>
      </c>
      <c r="Q985" s="11">
        <f t="shared" si="92"/>
        <v>0.2950613611721471</v>
      </c>
      <c r="R985" s="12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8">
        <f t="shared" si="90"/>
        <v>42090.865833333337</v>
      </c>
      <c r="K986">
        <v>1424918808</v>
      </c>
      <c r="L986" s="8">
        <f t="shared" si="91"/>
        <v>42060.907499999994</v>
      </c>
      <c r="M986" t="b">
        <v>0</v>
      </c>
      <c r="N986">
        <v>3</v>
      </c>
      <c r="O986" t="b">
        <v>0</v>
      </c>
      <c r="P986" t="s">
        <v>8273</v>
      </c>
      <c r="Q986" s="11">
        <f t="shared" si="92"/>
        <v>1.06E-2</v>
      </c>
      <c r="R986" s="12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8">
        <f t="shared" si="90"/>
        <v>42369.749999999993</v>
      </c>
      <c r="K987">
        <v>1449011610</v>
      </c>
      <c r="L987" s="8">
        <f t="shared" si="91"/>
        <v>42339.759375000001</v>
      </c>
      <c r="M987" t="b">
        <v>0</v>
      </c>
      <c r="N987">
        <v>23</v>
      </c>
      <c r="O987" t="b">
        <v>0</v>
      </c>
      <c r="P987" t="s">
        <v>8273</v>
      </c>
      <c r="Q987" s="11">
        <f t="shared" si="92"/>
        <v>6.2933333333333327E-2</v>
      </c>
      <c r="R987" s="12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8">
        <f t="shared" si="90"/>
        <v>42378.791666666664</v>
      </c>
      <c r="K988">
        <v>1447698300</v>
      </c>
      <c r="L988" s="8">
        <f t="shared" si="91"/>
        <v>42324.559027777774</v>
      </c>
      <c r="M988" t="b">
        <v>0</v>
      </c>
      <c r="N988">
        <v>23</v>
      </c>
      <c r="O988" t="b">
        <v>0</v>
      </c>
      <c r="P988" t="s">
        <v>8273</v>
      </c>
      <c r="Q988" s="11">
        <f t="shared" si="92"/>
        <v>0.1275</v>
      </c>
      <c r="R988" s="12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8">
        <f t="shared" si="90"/>
        <v>41813.086226851847</v>
      </c>
      <c r="K989">
        <v>1400051050</v>
      </c>
      <c r="L989" s="8">
        <f t="shared" si="91"/>
        <v>41773.086226851847</v>
      </c>
      <c r="M989" t="b">
        <v>0</v>
      </c>
      <c r="N989">
        <v>41</v>
      </c>
      <c r="O989" t="b">
        <v>0</v>
      </c>
      <c r="P989" t="s">
        <v>8273</v>
      </c>
      <c r="Q989" s="11">
        <f t="shared" si="92"/>
        <v>0.13220000000000001</v>
      </c>
      <c r="R989" s="12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8">
        <f t="shared" si="90"/>
        <v>42644.148437499993</v>
      </c>
      <c r="K990">
        <v>1472718825</v>
      </c>
      <c r="L990" s="8">
        <f t="shared" si="91"/>
        <v>42614.148437499993</v>
      </c>
      <c r="M990" t="b">
        <v>0</v>
      </c>
      <c r="N990">
        <v>0</v>
      </c>
      <c r="O990" t="b">
        <v>0</v>
      </c>
      <c r="P990" t="s">
        <v>8273</v>
      </c>
      <c r="Q990" s="11">
        <f t="shared" si="92"/>
        <v>0</v>
      </c>
      <c r="R990" s="12" t="e">
        <f t="shared" si="93"/>
        <v>#DIV/0!</v>
      </c>
      <c r="S990" t="str">
        <f t="shared" si="94"/>
        <v>technology</v>
      </c>
      <c r="T990" t="str">
        <f t="shared" si="95"/>
        <v>wearables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8">
        <f t="shared" si="90"/>
        <v>42641.725636574069</v>
      </c>
      <c r="K991">
        <v>1472509495</v>
      </c>
      <c r="L991" s="8">
        <f t="shared" si="91"/>
        <v>42611.725636574069</v>
      </c>
      <c r="M991" t="b">
        <v>0</v>
      </c>
      <c r="N991">
        <v>32</v>
      </c>
      <c r="O991" t="b">
        <v>0</v>
      </c>
      <c r="P991" t="s">
        <v>8273</v>
      </c>
      <c r="Q991" s="11">
        <f t="shared" si="92"/>
        <v>0.16769999999999999</v>
      </c>
      <c r="R991" s="12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8">
        <f t="shared" si="90"/>
        <v>41885.575972222221</v>
      </c>
      <c r="K992">
        <v>1407178164</v>
      </c>
      <c r="L992" s="8">
        <f t="shared" si="91"/>
        <v>41855.575972222221</v>
      </c>
      <c r="M992" t="b">
        <v>0</v>
      </c>
      <c r="N992">
        <v>2</v>
      </c>
      <c r="O992" t="b">
        <v>0</v>
      </c>
      <c r="P992" t="s">
        <v>8273</v>
      </c>
      <c r="Q992" s="11">
        <f t="shared" si="92"/>
        <v>1.0399999999999999E-3</v>
      </c>
      <c r="R992" s="12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8">
        <f t="shared" si="90"/>
        <v>42563.57708333333</v>
      </c>
      <c r="K993">
        <v>1466186988</v>
      </c>
      <c r="L993" s="8">
        <f t="shared" si="91"/>
        <v>42538.548472222225</v>
      </c>
      <c r="M993" t="b">
        <v>0</v>
      </c>
      <c r="N993">
        <v>7</v>
      </c>
      <c r="O993" t="b">
        <v>0</v>
      </c>
      <c r="P993" t="s">
        <v>8273</v>
      </c>
      <c r="Q993" s="11">
        <f t="shared" si="92"/>
        <v>4.24E-2</v>
      </c>
      <c r="R993" s="12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8">
        <f t="shared" si="90"/>
        <v>42497.674988425926</v>
      </c>
      <c r="K994">
        <v>1457475119</v>
      </c>
      <c r="L994" s="8">
        <f t="shared" si="91"/>
        <v>42437.71665509259</v>
      </c>
      <c r="M994" t="b">
        <v>0</v>
      </c>
      <c r="N994">
        <v>4</v>
      </c>
      <c r="O994" t="b">
        <v>0</v>
      </c>
      <c r="P994" t="s">
        <v>8273</v>
      </c>
      <c r="Q994" s="11">
        <f t="shared" si="92"/>
        <v>4.6699999999999997E-3</v>
      </c>
      <c r="R994" s="12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8">
        <f t="shared" si="90"/>
        <v>42685.999999999993</v>
      </c>
      <c r="K995">
        <v>1476054568</v>
      </c>
      <c r="L995" s="8">
        <f t="shared" si="91"/>
        <v>42652.756574074076</v>
      </c>
      <c r="M995" t="b">
        <v>0</v>
      </c>
      <c r="N995">
        <v>196</v>
      </c>
      <c r="O995" t="b">
        <v>0</v>
      </c>
      <c r="P995" t="s">
        <v>8273</v>
      </c>
      <c r="Q995" s="11">
        <f t="shared" si="92"/>
        <v>0.25087142857142858</v>
      </c>
      <c r="R995" s="12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8">
        <f t="shared" si="90"/>
        <v>41973.749305555553</v>
      </c>
      <c r="K996">
        <v>1412835530</v>
      </c>
      <c r="L996" s="8">
        <f t="shared" si="91"/>
        <v>41921.054745370369</v>
      </c>
      <c r="M996" t="b">
        <v>0</v>
      </c>
      <c r="N996">
        <v>11</v>
      </c>
      <c r="O996" t="b">
        <v>0</v>
      </c>
      <c r="P996" t="s">
        <v>8273</v>
      </c>
      <c r="Q996" s="11">
        <f t="shared" si="92"/>
        <v>2.3345000000000001E-2</v>
      </c>
      <c r="R996" s="12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8">
        <f t="shared" si="90"/>
        <v>41972.458333333336</v>
      </c>
      <c r="K997">
        <v>1415140480</v>
      </c>
      <c r="L997" s="8">
        <f t="shared" si="91"/>
        <v>41947.732407407406</v>
      </c>
      <c r="M997" t="b">
        <v>0</v>
      </c>
      <c r="N997">
        <v>9</v>
      </c>
      <c r="O997" t="b">
        <v>0</v>
      </c>
      <c r="P997" t="s">
        <v>8273</v>
      </c>
      <c r="Q997" s="11">
        <f t="shared" si="92"/>
        <v>7.2599999999999998E-2</v>
      </c>
      <c r="R997" s="12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8">
        <f t="shared" si="90"/>
        <v>41847.435416666667</v>
      </c>
      <c r="K998">
        <v>1403902060</v>
      </c>
      <c r="L998" s="8">
        <f t="shared" si="91"/>
        <v>41817.658101851848</v>
      </c>
      <c r="M998" t="b">
        <v>0</v>
      </c>
      <c r="N998">
        <v>5</v>
      </c>
      <c r="O998" t="b">
        <v>0</v>
      </c>
      <c r="P998" t="s">
        <v>8273</v>
      </c>
      <c r="Q998" s="11">
        <f t="shared" si="92"/>
        <v>1.6250000000000001E-2</v>
      </c>
      <c r="R998" s="12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8">
        <f t="shared" si="90"/>
        <v>41970.936307870368</v>
      </c>
      <c r="K999">
        <v>1414549697</v>
      </c>
      <c r="L999" s="8">
        <f t="shared" si="91"/>
        <v>41940.894641203704</v>
      </c>
      <c r="M999" t="b">
        <v>0</v>
      </c>
      <c r="N999">
        <v>8</v>
      </c>
      <c r="O999" t="b">
        <v>0</v>
      </c>
      <c r="P999" t="s">
        <v>8273</v>
      </c>
      <c r="Q999" s="11">
        <f t="shared" si="92"/>
        <v>1.2999999999999999E-2</v>
      </c>
      <c r="R999" s="12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8">
        <f t="shared" si="90"/>
        <v>42327.002326388887</v>
      </c>
      <c r="K1000">
        <v>1444017801</v>
      </c>
      <c r="L1000" s="8">
        <f t="shared" si="91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 s="11">
        <f t="shared" si="92"/>
        <v>0.58558333333333334</v>
      </c>
      <c r="R1000" s="12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8">
        <f t="shared" si="90"/>
        <v>41956.126388888886</v>
      </c>
      <c r="K1001">
        <v>1413270690</v>
      </c>
      <c r="L1001" s="8">
        <f t="shared" si="91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 s="11">
        <f t="shared" si="92"/>
        <v>7.7886666666666673E-2</v>
      </c>
      <c r="R1001" s="12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8">
        <f t="shared" si="90"/>
        <v>42808.80972222222</v>
      </c>
      <c r="K1002">
        <v>1484357160</v>
      </c>
      <c r="L1002" s="8">
        <f t="shared" si="91"/>
        <v>42748.851388888892</v>
      </c>
      <c r="M1002" t="b">
        <v>0</v>
      </c>
      <c r="N1002">
        <v>6</v>
      </c>
      <c r="O1002" t="b">
        <v>0</v>
      </c>
      <c r="P1002" t="s">
        <v>8273</v>
      </c>
      <c r="Q1002" s="11">
        <f t="shared" si="92"/>
        <v>2.2157147647256063E-2</v>
      </c>
      <c r="R1002" s="12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8">
        <f t="shared" si="90"/>
        <v>42765.511724537035</v>
      </c>
      <c r="K1003">
        <v>1481908613</v>
      </c>
      <c r="L1003" s="8">
        <f t="shared" si="91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 s="11">
        <f t="shared" si="92"/>
        <v>1.04</v>
      </c>
      <c r="R1003" s="12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8">
        <f t="shared" si="90"/>
        <v>42355.040972222218</v>
      </c>
      <c r="K1004">
        <v>1447777514</v>
      </c>
      <c r="L1004" s="8">
        <f t="shared" si="91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 s="11">
        <f t="shared" si="92"/>
        <v>0.29602960296029601</v>
      </c>
      <c r="R1004" s="12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8">
        <f t="shared" si="90"/>
        <v>42810.459039351852</v>
      </c>
      <c r="K1005">
        <v>1487091661</v>
      </c>
      <c r="L1005" s="8">
        <f t="shared" si="91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 s="11">
        <f t="shared" si="92"/>
        <v>0.16055</v>
      </c>
      <c r="R1005" s="12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8">
        <f t="shared" si="90"/>
        <v>42418.5003125</v>
      </c>
      <c r="K1006">
        <v>1453222827</v>
      </c>
      <c r="L1006" s="8">
        <f t="shared" si="91"/>
        <v>42388.5003125</v>
      </c>
      <c r="M1006" t="b">
        <v>0</v>
      </c>
      <c r="N1006">
        <v>95</v>
      </c>
      <c r="O1006" t="b">
        <v>0</v>
      </c>
      <c r="P1006" t="s">
        <v>8273</v>
      </c>
      <c r="Q1006" s="11">
        <f t="shared" si="92"/>
        <v>0.82208000000000003</v>
      </c>
      <c r="R1006" s="12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8">
        <f t="shared" si="90"/>
        <v>42307.416469907403</v>
      </c>
      <c r="K1007">
        <v>1443538783</v>
      </c>
      <c r="L1007" s="8">
        <f t="shared" si="91"/>
        <v>42276.416469907403</v>
      </c>
      <c r="M1007" t="b">
        <v>0</v>
      </c>
      <c r="N1007">
        <v>161</v>
      </c>
      <c r="O1007" t="b">
        <v>0</v>
      </c>
      <c r="P1007" t="s">
        <v>8273</v>
      </c>
      <c r="Q1007" s="11">
        <f t="shared" si="92"/>
        <v>0.75051000000000001</v>
      </c>
      <c r="R1007" s="12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8">
        <f t="shared" si="90"/>
        <v>41985.09097222222</v>
      </c>
      <c r="K1008">
        <v>1417654672</v>
      </c>
      <c r="L1008" s="8">
        <f t="shared" si="91"/>
        <v>41976.83185185185</v>
      </c>
      <c r="M1008" t="b">
        <v>0</v>
      </c>
      <c r="N1008">
        <v>8</v>
      </c>
      <c r="O1008" t="b">
        <v>0</v>
      </c>
      <c r="P1008" t="s">
        <v>8273</v>
      </c>
      <c r="Q1008" s="11">
        <f t="shared" si="92"/>
        <v>5.8500000000000003E-2</v>
      </c>
      <c r="R1008" s="12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8">
        <f t="shared" si="90"/>
        <v>42718.416932870365</v>
      </c>
      <c r="K1009">
        <v>1478095223</v>
      </c>
      <c r="L1009" s="8">
        <f t="shared" si="91"/>
        <v>42676.3752662037</v>
      </c>
      <c r="M1009" t="b">
        <v>0</v>
      </c>
      <c r="N1009">
        <v>76</v>
      </c>
      <c r="O1009" t="b">
        <v>0</v>
      </c>
      <c r="P1009" t="s">
        <v>8273</v>
      </c>
      <c r="Q1009" s="11">
        <f t="shared" si="92"/>
        <v>0.44319999999999998</v>
      </c>
      <c r="R1009" s="12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8">
        <f t="shared" si="90"/>
        <v>42732.600868055553</v>
      </c>
      <c r="K1010">
        <v>1480361115</v>
      </c>
      <c r="L1010" s="8">
        <f t="shared" si="91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 s="11">
        <f t="shared" si="92"/>
        <v>2.6737967914438501E-3</v>
      </c>
      <c r="R1010" s="12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8">
        <f t="shared" si="90"/>
        <v>42540.396365740737</v>
      </c>
      <c r="K1011">
        <v>1463754646</v>
      </c>
      <c r="L1011" s="8">
        <f t="shared" si="91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 s="11">
        <f t="shared" si="92"/>
        <v>0.1313</v>
      </c>
      <c r="R1011" s="12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8">
        <f t="shared" si="90"/>
        <v>42617.915972222218</v>
      </c>
      <c r="K1012">
        <v>1468180462</v>
      </c>
      <c r="L1012" s="8">
        <f t="shared" si="91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 s="11">
        <f t="shared" si="92"/>
        <v>1.9088937093275488E-3</v>
      </c>
      <c r="R1012" s="12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8">
        <f t="shared" si="90"/>
        <v>41991.689756944441</v>
      </c>
      <c r="K1013">
        <v>1415050395</v>
      </c>
      <c r="L1013" s="8">
        <f t="shared" si="91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 s="11">
        <f t="shared" si="92"/>
        <v>3.7499999999999999E-3</v>
      </c>
      <c r="R1013" s="12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8">
        <f t="shared" si="90"/>
        <v>42759.232083333329</v>
      </c>
      <c r="K1014">
        <v>1481366052</v>
      </c>
      <c r="L1014" s="8">
        <f t="shared" si="91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 s="11">
        <f t="shared" si="92"/>
        <v>215.35021</v>
      </c>
      <c r="R1014" s="12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8">
        <f t="shared" si="90"/>
        <v>42367.624999999993</v>
      </c>
      <c r="K1015">
        <v>1449000056</v>
      </c>
      <c r="L1015" s="8">
        <f t="shared" si="91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 s="11">
        <f t="shared" si="92"/>
        <v>0.34527999999999998</v>
      </c>
      <c r="R1015" s="12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8">
        <f t="shared" si="90"/>
        <v>42004.79415509259</v>
      </c>
      <c r="K1016">
        <v>1415750615</v>
      </c>
      <c r="L1016" s="8">
        <f t="shared" si="91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 s="11">
        <f t="shared" si="92"/>
        <v>0.30599999999999999</v>
      </c>
      <c r="R1016" s="12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8">
        <f t="shared" si="90"/>
        <v>42333.711747685178</v>
      </c>
      <c r="K1017">
        <v>1445893495</v>
      </c>
      <c r="L1017" s="8">
        <f t="shared" si="91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 s="11">
        <f t="shared" si="92"/>
        <v>2.6666666666666668E-2</v>
      </c>
      <c r="R1017" s="12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8">
        <f t="shared" si="90"/>
        <v>42466.857129629621</v>
      </c>
      <c r="K1018">
        <v>1456108456</v>
      </c>
      <c r="L1018" s="8">
        <f t="shared" si="91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 s="11">
        <f t="shared" si="92"/>
        <v>2.8420000000000001E-2</v>
      </c>
      <c r="R1018" s="12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8">
        <f t="shared" si="90"/>
        <v>42329.508506944439</v>
      </c>
      <c r="K1019">
        <v>1444666335</v>
      </c>
      <c r="L1019" s="8">
        <f t="shared" si="91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 s="11">
        <f t="shared" si="92"/>
        <v>0.22878799999999999</v>
      </c>
      <c r="R1019" s="12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8">
        <f t="shared" si="90"/>
        <v>42565.283946759257</v>
      </c>
      <c r="K1020">
        <v>1465904933</v>
      </c>
      <c r="L1020" s="8">
        <f t="shared" si="91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 s="11">
        <f t="shared" si="92"/>
        <v>3.1050000000000001E-2</v>
      </c>
      <c r="R1020" s="12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8">
        <f t="shared" si="90"/>
        <v>42039.765613425923</v>
      </c>
      <c r="K1021">
        <v>1420500149</v>
      </c>
      <c r="L1021" s="8">
        <f t="shared" si="91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 s="11">
        <f t="shared" si="92"/>
        <v>0.47333333333333333</v>
      </c>
      <c r="R1021" s="12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8">
        <f t="shared" si="90"/>
        <v>42156.824305555558</v>
      </c>
      <c r="K1022">
        <v>1430617209</v>
      </c>
      <c r="L1022" s="8">
        <f t="shared" si="91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 s="11">
        <f t="shared" si="92"/>
        <v>2.0554838709677421</v>
      </c>
      <c r="R1022" s="12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8">
        <f t="shared" si="90"/>
        <v>42293.958333333336</v>
      </c>
      <c r="K1023">
        <v>1443074571</v>
      </c>
      <c r="L1023" s="8">
        <f t="shared" si="91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 s="11">
        <f t="shared" si="92"/>
        <v>3.5180366666666667</v>
      </c>
      <c r="R1023" s="12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8">
        <f t="shared" si="90"/>
        <v>42141.438391203708</v>
      </c>
      <c r="K1024">
        <v>1429284677</v>
      </c>
      <c r="L1024" s="8">
        <f t="shared" si="91"/>
        <v>42111.438391203708</v>
      </c>
      <c r="M1024" t="b">
        <v>1</v>
      </c>
      <c r="N1024">
        <v>74</v>
      </c>
      <c r="O1024" t="b">
        <v>1</v>
      </c>
      <c r="P1024" t="s">
        <v>8280</v>
      </c>
      <c r="Q1024" s="11">
        <f t="shared" si="92"/>
        <v>1.149</v>
      </c>
      <c r="R1024" s="12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8">
        <f t="shared" si="90"/>
        <v>42175.711354166669</v>
      </c>
      <c r="K1025">
        <v>1432245861</v>
      </c>
      <c r="L1025" s="8">
        <f t="shared" si="91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 s="11">
        <f t="shared" si="92"/>
        <v>2.3715000000000002</v>
      </c>
      <c r="R1025" s="12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8">
        <f t="shared" si="90"/>
        <v>42400.372256944444</v>
      </c>
      <c r="K1026">
        <v>1451656563</v>
      </c>
      <c r="L1026" s="8">
        <f t="shared" si="91"/>
        <v>42370.372256944444</v>
      </c>
      <c r="M1026" t="b">
        <v>1</v>
      </c>
      <c r="N1026">
        <v>61</v>
      </c>
      <c r="O1026" t="b">
        <v>1</v>
      </c>
      <c r="P1026" t="s">
        <v>8280</v>
      </c>
      <c r="Q1026" s="11">
        <f t="shared" si="92"/>
        <v>1.1863774999999999</v>
      </c>
      <c r="R1026" s="12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8">
        <f t="shared" ref="J1027:J1090" si="96">(((I1027/60)/60)/24)+DATE(1970,1,1)+(-5/24)</f>
        <v>42079.583761574067</v>
      </c>
      <c r="K1027">
        <v>1423944037</v>
      </c>
      <c r="L1027" s="8">
        <f t="shared" ref="L1027:L1090" si="97">(((K1027/60)/60)/24)+DATE(1970,1,1)+(-5/24)</f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 s="11">
        <f t="shared" ref="Q1027:Q1090" si="98">E1027/D1027</f>
        <v>1.099283142857143</v>
      </c>
      <c r="R1027" s="12">
        <f t="shared" ref="R1027:R1090" si="99">E1027/N1027</f>
        <v>71.848571428571432</v>
      </c>
      <c r="S1027" t="str">
        <f t="shared" ref="S1027:S1090" si="100">LEFT(P1027,FIND("/",P1027)-1)</f>
        <v>music</v>
      </c>
      <c r="T1027" t="str">
        <f t="shared" ref="T1027:T1090" si="101">RIGHT(P1027,LEN(P1027)-FIND("/",P1027))</f>
        <v>electronic music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8">
        <f t="shared" si="96"/>
        <v>42460.157592592594</v>
      </c>
      <c r="K1028">
        <v>1456480016</v>
      </c>
      <c r="L1028" s="8">
        <f t="shared" si="97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 s="11">
        <f t="shared" si="98"/>
        <v>1.0000828571428571</v>
      </c>
      <c r="R1028" s="12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8">
        <f t="shared" si="96"/>
        <v>41934.825775462959</v>
      </c>
      <c r="K1029">
        <v>1411433347</v>
      </c>
      <c r="L1029" s="8">
        <f t="shared" si="97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 s="11">
        <f t="shared" si="98"/>
        <v>1.0309292094387414</v>
      </c>
      <c r="R1029" s="12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8">
        <f t="shared" si="96"/>
        <v>42800.624999999993</v>
      </c>
      <c r="K1030">
        <v>1484924605</v>
      </c>
      <c r="L1030" s="8">
        <f t="shared" si="97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 s="11">
        <f t="shared" si="98"/>
        <v>1.1727000000000001</v>
      </c>
      <c r="R1030" s="12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8">
        <f t="shared" si="96"/>
        <v>42098.707638888889</v>
      </c>
      <c r="K1031">
        <v>1423501507</v>
      </c>
      <c r="L1031" s="8">
        <f t="shared" si="97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 s="11">
        <f t="shared" si="98"/>
        <v>1.1175999999999999</v>
      </c>
      <c r="R1031" s="12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8">
        <f t="shared" si="96"/>
        <v>42625.274872685179</v>
      </c>
      <c r="K1032">
        <v>1472470549</v>
      </c>
      <c r="L1032" s="8">
        <f t="shared" si="97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 s="11">
        <f t="shared" si="98"/>
        <v>3.4209999999999998</v>
      </c>
      <c r="R1032" s="12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8">
        <f t="shared" si="96"/>
        <v>42354.555671296293</v>
      </c>
      <c r="K1033">
        <v>1447698010</v>
      </c>
      <c r="L1033" s="8">
        <f t="shared" si="97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 s="11">
        <f t="shared" si="98"/>
        <v>1.0740000000000001</v>
      </c>
      <c r="R1033" s="12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8">
        <f t="shared" si="96"/>
        <v>42544.458622685182</v>
      </c>
      <c r="K1034">
        <v>1464105625</v>
      </c>
      <c r="L1034" s="8">
        <f t="shared" si="97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 s="11">
        <f t="shared" si="98"/>
        <v>1.0849703703703704</v>
      </c>
      <c r="R1034" s="12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8">
        <f t="shared" si="96"/>
        <v>42716.524074074077</v>
      </c>
      <c r="K1035">
        <v>1479144880</v>
      </c>
      <c r="L1035" s="8">
        <f t="shared" si="97"/>
        <v>42688.524074074077</v>
      </c>
      <c r="M1035" t="b">
        <v>0</v>
      </c>
      <c r="N1035">
        <v>27</v>
      </c>
      <c r="O1035" t="b">
        <v>1</v>
      </c>
      <c r="P1035" t="s">
        <v>8280</v>
      </c>
      <c r="Q1035" s="11">
        <f t="shared" si="98"/>
        <v>1.0286144578313252</v>
      </c>
      <c r="R1035" s="12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8">
        <f t="shared" si="96"/>
        <v>42586.957638888889</v>
      </c>
      <c r="K1036">
        <v>1467604804</v>
      </c>
      <c r="L1036" s="8">
        <f t="shared" si="97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 s="11">
        <f t="shared" si="98"/>
        <v>1.3000180000000001</v>
      </c>
      <c r="R1036" s="12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8">
        <f t="shared" si="96"/>
        <v>42046.43310185185</v>
      </c>
      <c r="K1037">
        <v>1421076220</v>
      </c>
      <c r="L1037" s="8">
        <f t="shared" si="97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 s="11">
        <f t="shared" si="98"/>
        <v>1.0765217391304347</v>
      </c>
      <c r="R1037" s="12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8">
        <f t="shared" si="96"/>
        <v>41281.125</v>
      </c>
      <c r="K1038">
        <v>1354790790</v>
      </c>
      <c r="L1038" s="8">
        <f t="shared" si="97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 s="11">
        <f t="shared" si="98"/>
        <v>1.1236044444444444</v>
      </c>
      <c r="R1038" s="12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8">
        <f t="shared" si="96"/>
        <v>42141.999999999993</v>
      </c>
      <c r="K1039">
        <v>1429991062</v>
      </c>
      <c r="L1039" s="8">
        <f t="shared" si="97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 s="11">
        <f t="shared" si="98"/>
        <v>1.0209999999999999</v>
      </c>
      <c r="R1039" s="12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8">
        <f t="shared" si="96"/>
        <v>42447.981747685182</v>
      </c>
      <c r="K1040">
        <v>1455773623</v>
      </c>
      <c r="L1040" s="8">
        <f t="shared" si="97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 s="11">
        <f t="shared" si="98"/>
        <v>1.4533333333333334</v>
      </c>
      <c r="R1040" s="12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8">
        <f t="shared" si="96"/>
        <v>42717.124305555553</v>
      </c>
      <c r="K1041">
        <v>1479436646</v>
      </c>
      <c r="L1041" s="8">
        <f t="shared" si="97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 s="11">
        <f t="shared" si="98"/>
        <v>1.282</v>
      </c>
      <c r="R1041" s="12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8">
        <f t="shared" si="96"/>
        <v>42609.500104166662</v>
      </c>
      <c r="K1042">
        <v>1469725209</v>
      </c>
      <c r="L1042" s="8">
        <f t="shared" si="97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 s="11">
        <f t="shared" si="98"/>
        <v>2.9411764705882353E-3</v>
      </c>
      <c r="R1042" s="12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8">
        <f t="shared" si="96"/>
        <v>41850.851759259262</v>
      </c>
      <c r="K1043">
        <v>1405041992</v>
      </c>
      <c r="L1043" s="8">
        <f t="shared" si="97"/>
        <v>41830.851759259262</v>
      </c>
      <c r="M1043" t="b">
        <v>0</v>
      </c>
      <c r="N1043">
        <v>0</v>
      </c>
      <c r="O1043" t="b">
        <v>0</v>
      </c>
      <c r="P1043" t="s">
        <v>8281</v>
      </c>
      <c r="Q1043" s="11">
        <f t="shared" si="98"/>
        <v>0</v>
      </c>
      <c r="R1043" s="12" t="e">
        <f t="shared" si="99"/>
        <v>#DIV/0!</v>
      </c>
      <c r="S1043" t="str">
        <f t="shared" si="100"/>
        <v>journalism</v>
      </c>
      <c r="T1043" t="str">
        <f t="shared" si="101"/>
        <v>audio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8">
        <f t="shared" si="96"/>
        <v>41894.208333333328</v>
      </c>
      <c r="K1044">
        <v>1406824948</v>
      </c>
      <c r="L1044" s="8">
        <f t="shared" si="97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 s="11">
        <f t="shared" si="98"/>
        <v>1.5384615384615385E-2</v>
      </c>
      <c r="R1044" s="12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8">
        <f t="shared" si="96"/>
        <v>42144.044618055552</v>
      </c>
      <c r="K1045">
        <v>1429509855</v>
      </c>
      <c r="L1045" s="8">
        <f t="shared" si="97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 s="11">
        <f t="shared" si="98"/>
        <v>8.5370000000000001E-2</v>
      </c>
      <c r="R1045" s="12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8">
        <f t="shared" si="96"/>
        <v>42068.643749999996</v>
      </c>
      <c r="K1046">
        <v>1420668801</v>
      </c>
      <c r="L1046" s="8">
        <f t="shared" si="97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 s="11">
        <f t="shared" si="98"/>
        <v>8.571428571428571E-4</v>
      </c>
      <c r="R1046" s="12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8">
        <f t="shared" si="96"/>
        <v>41874.666087962964</v>
      </c>
      <c r="K1047">
        <v>1406235550</v>
      </c>
      <c r="L1047" s="8">
        <f t="shared" si="97"/>
        <v>41844.666087962964</v>
      </c>
      <c r="M1047" t="b">
        <v>0</v>
      </c>
      <c r="N1047">
        <v>8</v>
      </c>
      <c r="O1047" t="b">
        <v>0</v>
      </c>
      <c r="P1047" t="s">
        <v>8281</v>
      </c>
      <c r="Q1047" s="11">
        <f t="shared" si="98"/>
        <v>2.6599999999999999E-2</v>
      </c>
      <c r="R1047" s="12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8">
        <f t="shared" si="96"/>
        <v>42364.643055555549</v>
      </c>
      <c r="K1048">
        <v>1447273560</v>
      </c>
      <c r="L1048" s="8">
        <f t="shared" si="97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 s="11">
        <f t="shared" si="98"/>
        <v>0</v>
      </c>
      <c r="R1048" s="12" t="e">
        <f t="shared" si="99"/>
        <v>#DIV/0!</v>
      </c>
      <c r="S1048" t="str">
        <f t="shared" si="100"/>
        <v>journalism</v>
      </c>
      <c r="T1048" t="str">
        <f t="shared" si="101"/>
        <v>audio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8">
        <f t="shared" si="96"/>
        <v>41948.65179398148</v>
      </c>
      <c r="K1049">
        <v>1412624315</v>
      </c>
      <c r="L1049" s="8">
        <f t="shared" si="97"/>
        <v>41918.610127314809</v>
      </c>
      <c r="M1049" t="b">
        <v>0</v>
      </c>
      <c r="N1049">
        <v>1</v>
      </c>
      <c r="O1049" t="b">
        <v>0</v>
      </c>
      <c r="P1049" t="s">
        <v>8281</v>
      </c>
      <c r="Q1049" s="11">
        <f t="shared" si="98"/>
        <v>5.0000000000000001E-4</v>
      </c>
      <c r="R1049" s="12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8">
        <f t="shared" si="96"/>
        <v>42637.844780092586</v>
      </c>
      <c r="K1050">
        <v>1471310189</v>
      </c>
      <c r="L1050" s="8">
        <f t="shared" si="97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 s="11">
        <f t="shared" si="98"/>
        <v>1.4133333333333333E-2</v>
      </c>
      <c r="R1050" s="12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8">
        <f t="shared" si="96"/>
        <v>42412.222743055558</v>
      </c>
      <c r="K1051">
        <v>1452680445</v>
      </c>
      <c r="L1051" s="8">
        <f t="shared" si="97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 s="11">
        <f t="shared" si="98"/>
        <v>0</v>
      </c>
      <c r="R1051" s="12" t="e">
        <f t="shared" si="99"/>
        <v>#DIV/0!</v>
      </c>
      <c r="S1051" t="str">
        <f t="shared" si="100"/>
        <v>journalism</v>
      </c>
      <c r="T1051" t="str">
        <f t="shared" si="101"/>
        <v>audio</v>
      </c>
    </row>
    <row r="1052" spans="1:20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8">
        <f t="shared" si="96"/>
        <v>42261.588854166665</v>
      </c>
      <c r="K1052">
        <v>1439665677</v>
      </c>
      <c r="L1052" s="8">
        <f t="shared" si="97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 s="11">
        <f t="shared" si="98"/>
        <v>0</v>
      </c>
      <c r="R1052" s="12" t="e">
        <f t="shared" si="99"/>
        <v>#DIV/0!</v>
      </c>
      <c r="S1052" t="str">
        <f t="shared" si="100"/>
        <v>journalism</v>
      </c>
      <c r="T1052" t="str">
        <f t="shared" si="101"/>
        <v>audio</v>
      </c>
    </row>
    <row r="1053" spans="1:20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8">
        <f t="shared" si="96"/>
        <v>41877.805844907409</v>
      </c>
      <c r="K1053">
        <v>1406679625</v>
      </c>
      <c r="L1053" s="8">
        <f t="shared" si="97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 s="11">
        <f t="shared" si="98"/>
        <v>0</v>
      </c>
      <c r="R1053" s="12" t="e">
        <f t="shared" si="99"/>
        <v>#DIV/0!</v>
      </c>
      <c r="S1053" t="str">
        <f t="shared" si="100"/>
        <v>journalism</v>
      </c>
      <c r="T1053" t="str">
        <f t="shared" si="101"/>
        <v>audio</v>
      </c>
    </row>
    <row r="1054" spans="1:20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8">
        <f t="shared" si="96"/>
        <v>42527.631249999999</v>
      </c>
      <c r="K1054">
        <v>1461438495</v>
      </c>
      <c r="L1054" s="8">
        <f t="shared" si="97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 s="11">
        <f t="shared" si="98"/>
        <v>0</v>
      </c>
      <c r="R1054" s="12" t="e">
        <f t="shared" si="99"/>
        <v>#DIV/0!</v>
      </c>
      <c r="S1054" t="str">
        <f t="shared" si="100"/>
        <v>journalism</v>
      </c>
      <c r="T1054" t="str">
        <f t="shared" si="101"/>
        <v>audio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8">
        <f t="shared" si="96"/>
        <v>42799.964490740742</v>
      </c>
      <c r="K1055">
        <v>1486613332</v>
      </c>
      <c r="L1055" s="8">
        <f t="shared" si="97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 s="11">
        <f t="shared" si="98"/>
        <v>0.01</v>
      </c>
      <c r="R1055" s="12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8">
        <f t="shared" si="96"/>
        <v>41861.708333333328</v>
      </c>
      <c r="K1056">
        <v>1405110399</v>
      </c>
      <c r="L1056" s="8">
        <f t="shared" si="97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 s="11">
        <f t="shared" si="98"/>
        <v>0</v>
      </c>
      <c r="R1056" s="12" t="e">
        <f t="shared" si="99"/>
        <v>#DIV/0!</v>
      </c>
      <c r="S1056" t="str">
        <f t="shared" si="100"/>
        <v>journalism</v>
      </c>
      <c r="T1056" t="str">
        <f t="shared" si="101"/>
        <v>audio</v>
      </c>
    </row>
    <row r="1057" spans="1:20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8">
        <f t="shared" si="96"/>
        <v>42436.784085648142</v>
      </c>
      <c r="K1057">
        <v>1454802545</v>
      </c>
      <c r="L1057" s="8">
        <f t="shared" si="97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 s="11">
        <f t="shared" si="98"/>
        <v>0</v>
      </c>
      <c r="R1057" s="12" t="e">
        <f t="shared" si="99"/>
        <v>#DIV/0!</v>
      </c>
      <c r="S1057" t="str">
        <f t="shared" si="100"/>
        <v>journalism</v>
      </c>
      <c r="T1057" t="str">
        <f t="shared" si="101"/>
        <v>audio</v>
      </c>
    </row>
    <row r="1058" spans="1:20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8">
        <f t="shared" si="96"/>
        <v>42118.469641203708</v>
      </c>
      <c r="K1058">
        <v>1424711777</v>
      </c>
      <c r="L1058" s="8">
        <f t="shared" si="97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 s="11">
        <f t="shared" si="98"/>
        <v>0</v>
      </c>
      <c r="R1058" s="12" t="e">
        <f t="shared" si="99"/>
        <v>#DIV/0!</v>
      </c>
      <c r="S1058" t="str">
        <f t="shared" si="100"/>
        <v>journalism</v>
      </c>
      <c r="T1058" t="str">
        <f t="shared" si="101"/>
        <v>audio</v>
      </c>
    </row>
    <row r="1059" spans="1:20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8">
        <f t="shared" si="96"/>
        <v>42708.704664351848</v>
      </c>
      <c r="K1059">
        <v>1478292883</v>
      </c>
      <c r="L1059" s="8">
        <f t="shared" si="97"/>
        <v>42678.662997685176</v>
      </c>
      <c r="M1059" t="b">
        <v>0</v>
      </c>
      <c r="N1059">
        <v>0</v>
      </c>
      <c r="O1059" t="b">
        <v>0</v>
      </c>
      <c r="P1059" t="s">
        <v>8281</v>
      </c>
      <c r="Q1059" s="11">
        <f t="shared" si="98"/>
        <v>0</v>
      </c>
      <c r="R1059" s="12" t="e">
        <f t="shared" si="99"/>
        <v>#DIV/0!</v>
      </c>
      <c r="S1059" t="str">
        <f t="shared" si="100"/>
        <v>journalism</v>
      </c>
      <c r="T1059" t="str">
        <f t="shared" si="101"/>
        <v>audio</v>
      </c>
    </row>
    <row r="1060" spans="1:20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8">
        <f t="shared" si="96"/>
        <v>42088.791666666664</v>
      </c>
      <c r="K1060">
        <v>1423777043</v>
      </c>
      <c r="L1060" s="8">
        <f t="shared" si="97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 s="11">
        <f t="shared" si="98"/>
        <v>0</v>
      </c>
      <c r="R1060" s="12" t="e">
        <f t="shared" si="99"/>
        <v>#DIV/0!</v>
      </c>
      <c r="S1060" t="str">
        <f t="shared" si="100"/>
        <v>journalism</v>
      </c>
      <c r="T1060" t="str">
        <f t="shared" si="101"/>
        <v>audio</v>
      </c>
    </row>
    <row r="1061" spans="1:20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8">
        <f t="shared" si="96"/>
        <v>42076.54</v>
      </c>
      <c r="K1061">
        <v>1423681056</v>
      </c>
      <c r="L1061" s="8">
        <f t="shared" si="97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 s="11">
        <f t="shared" si="98"/>
        <v>0</v>
      </c>
      <c r="R1061" s="12" t="e">
        <f t="shared" si="99"/>
        <v>#DIV/0!</v>
      </c>
      <c r="S1061" t="str">
        <f t="shared" si="100"/>
        <v>journalism</v>
      </c>
      <c r="T1061" t="str">
        <f t="shared" si="101"/>
        <v>audio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8">
        <f t="shared" si="96"/>
        <v>42109.704780092587</v>
      </c>
      <c r="K1062">
        <v>1426542893</v>
      </c>
      <c r="L1062" s="8">
        <f t="shared" si="97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 s="11">
        <f t="shared" si="98"/>
        <v>0.01</v>
      </c>
      <c r="R1062" s="12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8">
        <f t="shared" si="96"/>
        <v>42491.833333333336</v>
      </c>
      <c r="K1063">
        <v>1456987108</v>
      </c>
      <c r="L1063" s="8">
        <f t="shared" si="97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 s="11">
        <f t="shared" si="98"/>
        <v>0</v>
      </c>
      <c r="R1063" s="12" t="e">
        <f t="shared" si="99"/>
        <v>#DIV/0!</v>
      </c>
      <c r="S1063" t="str">
        <f t="shared" si="100"/>
        <v>journalism</v>
      </c>
      <c r="T1063" t="str">
        <f t="shared" si="101"/>
        <v>audio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8">
        <f t="shared" si="96"/>
        <v>42563.598854166667</v>
      </c>
      <c r="K1064">
        <v>1467746541</v>
      </c>
      <c r="L1064" s="8">
        <f t="shared" si="97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 s="11">
        <f t="shared" si="98"/>
        <v>0.95477386934673369</v>
      </c>
      <c r="R1064" s="12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8">
        <f t="shared" si="96"/>
        <v>42612.822476851848</v>
      </c>
      <c r="K1065">
        <v>1470012262</v>
      </c>
      <c r="L1065" s="8">
        <f t="shared" si="97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 s="11">
        <f t="shared" si="98"/>
        <v>0</v>
      </c>
      <c r="R1065" s="12" t="e">
        <f t="shared" si="99"/>
        <v>#DIV/0!</v>
      </c>
      <c r="S1065" t="str">
        <f t="shared" si="100"/>
        <v>journalism</v>
      </c>
      <c r="T1065" t="str">
        <f t="shared" si="101"/>
        <v>audio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8">
        <f t="shared" si="96"/>
        <v>41462.019710648143</v>
      </c>
      <c r="K1066">
        <v>1369286903</v>
      </c>
      <c r="L1066" s="8">
        <f t="shared" si="97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 s="11">
        <f t="shared" si="98"/>
        <v>8.9744444444444446E-2</v>
      </c>
      <c r="R1066" s="12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8">
        <f t="shared" si="96"/>
        <v>41689.172708333332</v>
      </c>
      <c r="K1067">
        <v>1390381722</v>
      </c>
      <c r="L1067" s="8">
        <f t="shared" si="97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 s="11">
        <f t="shared" si="98"/>
        <v>2.7E-2</v>
      </c>
      <c r="R1067" s="12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8">
        <f t="shared" si="96"/>
        <v>41490.754421296297</v>
      </c>
      <c r="K1068">
        <v>1371769582</v>
      </c>
      <c r="L1068" s="8">
        <f t="shared" si="97"/>
        <v>41445.754421296297</v>
      </c>
      <c r="M1068" t="b">
        <v>0</v>
      </c>
      <c r="N1068">
        <v>148</v>
      </c>
      <c r="O1068" t="b">
        <v>0</v>
      </c>
      <c r="P1068" t="s">
        <v>8282</v>
      </c>
      <c r="Q1068" s="11">
        <f t="shared" si="98"/>
        <v>3.3673333333333333E-2</v>
      </c>
      <c r="R1068" s="12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8">
        <f t="shared" si="96"/>
        <v>41629.647349537037</v>
      </c>
      <c r="K1069">
        <v>1385065931</v>
      </c>
      <c r="L1069" s="8">
        <f t="shared" si="97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 s="11">
        <f t="shared" si="98"/>
        <v>0.26</v>
      </c>
      <c r="R1069" s="12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8">
        <f t="shared" si="96"/>
        <v>42470.121111111112</v>
      </c>
      <c r="K1070">
        <v>1457686464</v>
      </c>
      <c r="L1070" s="8">
        <f t="shared" si="97"/>
        <v>42440.162777777768</v>
      </c>
      <c r="M1070" t="b">
        <v>0</v>
      </c>
      <c r="N1070">
        <v>4</v>
      </c>
      <c r="O1070" t="b">
        <v>0</v>
      </c>
      <c r="P1070" t="s">
        <v>8282</v>
      </c>
      <c r="Q1070" s="11">
        <f t="shared" si="98"/>
        <v>1.5E-3</v>
      </c>
      <c r="R1070" s="12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8">
        <f t="shared" si="96"/>
        <v>41604.06318287037</v>
      </c>
      <c r="K1071">
        <v>1382679059</v>
      </c>
      <c r="L1071" s="8">
        <f t="shared" si="97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 s="11">
        <f t="shared" si="98"/>
        <v>0.38636363636363635</v>
      </c>
      <c r="R1071" s="12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8">
        <f t="shared" si="96"/>
        <v>41182.803495370368</v>
      </c>
      <c r="K1072">
        <v>1347322622</v>
      </c>
      <c r="L1072" s="8">
        <f t="shared" si="97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 s="11">
        <f t="shared" si="98"/>
        <v>7.0000000000000001E-3</v>
      </c>
      <c r="R1072" s="12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8">
        <f t="shared" si="96"/>
        <v>42325.586724537039</v>
      </c>
      <c r="K1073">
        <v>1445191493</v>
      </c>
      <c r="L1073" s="8">
        <f t="shared" si="97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 s="11">
        <f t="shared" si="98"/>
        <v>0</v>
      </c>
      <c r="R1073" s="12" t="e">
        <f t="shared" si="99"/>
        <v>#DIV/0!</v>
      </c>
      <c r="S1073" t="str">
        <f t="shared" si="100"/>
        <v>games</v>
      </c>
      <c r="T1073" t="str">
        <f t="shared" si="101"/>
        <v>video games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8">
        <f t="shared" si="96"/>
        <v>41675.623807870368</v>
      </c>
      <c r="K1074">
        <v>1389038297</v>
      </c>
      <c r="L1074" s="8">
        <f t="shared" si="97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 s="11">
        <f t="shared" si="98"/>
        <v>6.8000000000000005E-4</v>
      </c>
      <c r="R1074" s="12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8">
        <f t="shared" si="96"/>
        <v>40832.756261574068</v>
      </c>
      <c r="K1075">
        <v>1316214541</v>
      </c>
      <c r="L1075" s="8">
        <f t="shared" si="97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 s="11">
        <f t="shared" si="98"/>
        <v>1.3333333333333334E-2</v>
      </c>
      <c r="R1075" s="12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8">
        <f t="shared" si="96"/>
        <v>41642.964641203704</v>
      </c>
      <c r="K1076">
        <v>1386216545</v>
      </c>
      <c r="L1076" s="8">
        <f t="shared" si="97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 s="11">
        <f t="shared" si="98"/>
        <v>6.3092592592592589E-2</v>
      </c>
      <c r="R1076" s="12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8">
        <f t="shared" si="96"/>
        <v>41035.695787037032</v>
      </c>
      <c r="K1077">
        <v>1333748516</v>
      </c>
      <c r="L1077" s="8">
        <f t="shared" si="97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 s="11">
        <f t="shared" si="98"/>
        <v>4.4999999999999998E-2</v>
      </c>
      <c r="R1077" s="12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8">
        <f t="shared" si="96"/>
        <v>41893.169560185182</v>
      </c>
      <c r="K1078">
        <v>1405674250</v>
      </c>
      <c r="L1078" s="8">
        <f t="shared" si="97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 s="11">
        <f t="shared" si="98"/>
        <v>0.62765333333333329</v>
      </c>
      <c r="R1078" s="12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8">
        <f t="shared" si="96"/>
        <v>42382.958460648144</v>
      </c>
      <c r="K1079">
        <v>1450152011</v>
      </c>
      <c r="L1079" s="8">
        <f t="shared" si="97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 s="11">
        <f t="shared" si="98"/>
        <v>0.29376000000000002</v>
      </c>
      <c r="R1079" s="12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8">
        <f t="shared" si="96"/>
        <v>40745.987511574072</v>
      </c>
      <c r="K1080">
        <v>1307421721</v>
      </c>
      <c r="L1080" s="8">
        <f t="shared" si="97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 s="11">
        <f t="shared" si="98"/>
        <v>7.4999999999999997E-2</v>
      </c>
      <c r="R1080" s="12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8">
        <f t="shared" si="96"/>
        <v>42504.35805555556</v>
      </c>
      <c r="K1081">
        <v>1461072936</v>
      </c>
      <c r="L1081" s="8">
        <f t="shared" si="97"/>
        <v>42479.35805555556</v>
      </c>
      <c r="M1081" t="b">
        <v>0</v>
      </c>
      <c r="N1081">
        <v>18</v>
      </c>
      <c r="O1081" t="b">
        <v>0</v>
      </c>
      <c r="P1081" t="s">
        <v>8282</v>
      </c>
      <c r="Q1081" s="11">
        <f t="shared" si="98"/>
        <v>2.6076923076923077E-2</v>
      </c>
      <c r="R1081" s="12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8">
        <f t="shared" si="96"/>
        <v>41769.929780092592</v>
      </c>
      <c r="K1082">
        <v>1397186333</v>
      </c>
      <c r="L1082" s="8">
        <f t="shared" si="97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 s="11">
        <f t="shared" si="98"/>
        <v>9.1050000000000006E-2</v>
      </c>
      <c r="R1082" s="12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8">
        <f t="shared" si="96"/>
        <v>42032.718657407408</v>
      </c>
      <c r="K1083">
        <v>1419891292</v>
      </c>
      <c r="L1083" s="8">
        <f t="shared" si="97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 s="11">
        <f t="shared" si="98"/>
        <v>1.7647058823529413E-4</v>
      </c>
      <c r="R1083" s="12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8">
        <f t="shared" si="96"/>
        <v>41131.697777777779</v>
      </c>
      <c r="K1084">
        <v>1342043088</v>
      </c>
      <c r="L1084" s="8">
        <f t="shared" si="97"/>
        <v>41101.697777777779</v>
      </c>
      <c r="M1084" t="b">
        <v>0</v>
      </c>
      <c r="N1084">
        <v>3</v>
      </c>
      <c r="O1084" t="b">
        <v>0</v>
      </c>
      <c r="P1084" t="s">
        <v>8282</v>
      </c>
      <c r="Q1084" s="11">
        <f t="shared" si="98"/>
        <v>5.5999999999999999E-3</v>
      </c>
      <c r="R1084" s="12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8">
        <f t="shared" si="96"/>
        <v>41853.451192129629</v>
      </c>
      <c r="K1085">
        <v>1401810583</v>
      </c>
      <c r="L1085" s="8">
        <f t="shared" si="97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 s="11">
        <f t="shared" si="98"/>
        <v>8.2000000000000007E-3</v>
      </c>
      <c r="R1085" s="12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8">
        <f t="shared" si="96"/>
        <v>41859.703749999993</v>
      </c>
      <c r="K1086">
        <v>1404942804</v>
      </c>
      <c r="L1086" s="8">
        <f t="shared" si="97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 s="11">
        <f t="shared" si="98"/>
        <v>0</v>
      </c>
      <c r="R1086" s="12" t="e">
        <f t="shared" si="99"/>
        <v>#DIV/0!</v>
      </c>
      <c r="S1086" t="str">
        <f t="shared" si="100"/>
        <v>games</v>
      </c>
      <c r="T1086" t="str">
        <f t="shared" si="101"/>
        <v>video games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8">
        <f t="shared" si="96"/>
        <v>42443.421006944445</v>
      </c>
      <c r="K1087">
        <v>1455379575</v>
      </c>
      <c r="L1087" s="8">
        <f t="shared" si="97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 s="11">
        <f t="shared" si="98"/>
        <v>3.4200000000000001E-2</v>
      </c>
      <c r="R1087" s="12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8">
        <f t="shared" si="96"/>
        <v>41875.658460648148</v>
      </c>
      <c r="K1088">
        <v>1406321291</v>
      </c>
      <c r="L1088" s="8">
        <f t="shared" si="97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 s="11">
        <f t="shared" si="98"/>
        <v>8.3333333333333339E-4</v>
      </c>
      <c r="R1088" s="12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8">
        <f t="shared" si="96"/>
        <v>41805.505636574075</v>
      </c>
      <c r="K1089">
        <v>1400260087</v>
      </c>
      <c r="L1089" s="8">
        <f t="shared" si="97"/>
        <v>41775.505636574075</v>
      </c>
      <c r="M1089" t="b">
        <v>0</v>
      </c>
      <c r="N1089">
        <v>0</v>
      </c>
      <c r="O1089" t="b">
        <v>0</v>
      </c>
      <c r="P1089" t="s">
        <v>8282</v>
      </c>
      <c r="Q1089" s="11">
        <f t="shared" si="98"/>
        <v>0</v>
      </c>
      <c r="R1089" s="12" t="e">
        <f t="shared" si="99"/>
        <v>#DIV/0!</v>
      </c>
      <c r="S1089" t="str">
        <f t="shared" si="100"/>
        <v>games</v>
      </c>
      <c r="T1089" t="str">
        <f t="shared" si="101"/>
        <v>video games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8">
        <f t="shared" si="96"/>
        <v>41753.591053240736</v>
      </c>
      <c r="K1090">
        <v>1395774667</v>
      </c>
      <c r="L1090" s="8">
        <f t="shared" si="97"/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 s="11">
        <f t="shared" si="98"/>
        <v>0.14182977777777778</v>
      </c>
      <c r="R1090" s="12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8">
        <f t="shared" ref="J1091:J1154" si="102">(((I1091/60)/60)/24)+DATE(1970,1,1)+(-5/24)</f>
        <v>42180.981192129628</v>
      </c>
      <c r="K1091">
        <v>1432701175</v>
      </c>
      <c r="L1091" s="8">
        <f t="shared" ref="L1091:L1154" si="103">(((K1091/60)/60)/24)+DATE(1970,1,1)+(-5/24)</f>
        <v>42150.981192129628</v>
      </c>
      <c r="M1091" t="b">
        <v>0</v>
      </c>
      <c r="N1091">
        <v>49</v>
      </c>
      <c r="O1091" t="b">
        <v>0</v>
      </c>
      <c r="P1091" t="s">
        <v>8282</v>
      </c>
      <c r="Q1091" s="11">
        <f t="shared" ref="Q1091:Q1154" si="104">E1091/D1091</f>
        <v>7.8266666666666665E-2</v>
      </c>
      <c r="R1091" s="12">
        <f t="shared" ref="R1091:R1154" si="105">E1091/N1091</f>
        <v>23.959183673469386</v>
      </c>
      <c r="S1091" t="str">
        <f t="shared" ref="S1091:S1154" si="106">LEFT(P1091,FIND("/",P1091)-1)</f>
        <v>games</v>
      </c>
      <c r="T1091" t="str">
        <f t="shared" ref="T1091:T1154" si="107">RIGHT(P1091,LEN(P1091)-FIND("/",P1091))</f>
        <v>video games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8">
        <f t="shared" si="102"/>
        <v>42152.977465277778</v>
      </c>
      <c r="K1092">
        <v>1430281653</v>
      </c>
      <c r="L1092" s="8">
        <f t="shared" si="103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 s="11">
        <f t="shared" si="104"/>
        <v>3.8464497269020693E-4</v>
      </c>
      <c r="R1092" s="12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8">
        <f t="shared" si="102"/>
        <v>42470.57027777777</v>
      </c>
      <c r="K1093">
        <v>1457725272</v>
      </c>
      <c r="L1093" s="8">
        <f t="shared" si="103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 s="11">
        <f t="shared" si="104"/>
        <v>0.125</v>
      </c>
      <c r="R1093" s="12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8">
        <f t="shared" si="102"/>
        <v>41279.817569444444</v>
      </c>
      <c r="K1094">
        <v>1354840638</v>
      </c>
      <c r="L1094" s="8">
        <f t="shared" si="103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 s="11">
        <f t="shared" si="104"/>
        <v>1.0500000000000001E-2</v>
      </c>
      <c r="R1094" s="12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8">
        <f t="shared" si="102"/>
        <v>42411.765474537031</v>
      </c>
      <c r="K1095">
        <v>1453936937</v>
      </c>
      <c r="L1095" s="8">
        <f t="shared" si="103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 s="11">
        <f t="shared" si="104"/>
        <v>0.14083333333333334</v>
      </c>
      <c r="R1095" s="12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8">
        <f t="shared" si="102"/>
        <v>40825.505011574067</v>
      </c>
      <c r="K1096">
        <v>1315588033</v>
      </c>
      <c r="L1096" s="8">
        <f t="shared" si="103"/>
        <v>40795.505011574067</v>
      </c>
      <c r="M1096" t="b">
        <v>0</v>
      </c>
      <c r="N1096">
        <v>27</v>
      </c>
      <c r="O1096" t="b">
        <v>0</v>
      </c>
      <c r="P1096" t="s">
        <v>8282</v>
      </c>
      <c r="Q1096" s="11">
        <f t="shared" si="104"/>
        <v>0.18300055555555556</v>
      </c>
      <c r="R1096" s="12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8">
        <f t="shared" si="102"/>
        <v>41516.328935185185</v>
      </c>
      <c r="K1097">
        <v>1375275220</v>
      </c>
      <c r="L1097" s="8">
        <f t="shared" si="103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 s="11">
        <f t="shared" si="104"/>
        <v>5.0347999999999997E-2</v>
      </c>
      <c r="R1097" s="12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8">
        <f t="shared" si="102"/>
        <v>41915.9375</v>
      </c>
      <c r="K1098">
        <v>1409747154</v>
      </c>
      <c r="L1098" s="8">
        <f t="shared" si="103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 s="11">
        <f t="shared" si="104"/>
        <v>0.17933333333333334</v>
      </c>
      <c r="R1098" s="12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8">
        <f t="shared" si="102"/>
        <v>41700.584224537037</v>
      </c>
      <c r="K1099">
        <v>1390330877</v>
      </c>
      <c r="L1099" s="8">
        <f t="shared" si="103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 s="11">
        <f t="shared" si="104"/>
        <v>4.6999999999999999E-4</v>
      </c>
      <c r="R1099" s="12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8">
        <f t="shared" si="102"/>
        <v>41742.554340277777</v>
      </c>
      <c r="K1100">
        <v>1394821095</v>
      </c>
      <c r="L1100" s="8">
        <f t="shared" si="103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 s="11">
        <f t="shared" si="104"/>
        <v>7.2120000000000004E-2</v>
      </c>
      <c r="R1100" s="12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8">
        <f t="shared" si="102"/>
        <v>42137.628101851849</v>
      </c>
      <c r="K1101">
        <v>1428955468</v>
      </c>
      <c r="L1101" s="8">
        <f t="shared" si="103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 s="11">
        <f t="shared" si="104"/>
        <v>5.0000000000000001E-3</v>
      </c>
      <c r="R1101" s="12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8">
        <f t="shared" si="102"/>
        <v>42413.902442129627</v>
      </c>
      <c r="K1102">
        <v>1452825571</v>
      </c>
      <c r="L1102" s="8">
        <f t="shared" si="103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 s="11">
        <f t="shared" si="104"/>
        <v>2.5000000000000001E-2</v>
      </c>
      <c r="R1102" s="12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8">
        <f t="shared" si="102"/>
        <v>42565.549999999996</v>
      </c>
      <c r="K1103">
        <v>1466188338</v>
      </c>
      <c r="L1103" s="8">
        <f t="shared" si="103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 s="11">
        <f t="shared" si="104"/>
        <v>4.0999999999999999E-4</v>
      </c>
      <c r="R1103" s="12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8">
        <f t="shared" si="102"/>
        <v>41617.040972222218</v>
      </c>
      <c r="K1104">
        <v>1383095125</v>
      </c>
      <c r="L1104" s="8">
        <f t="shared" si="103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 s="11">
        <f t="shared" si="104"/>
        <v>5.3124999999999999E-2</v>
      </c>
      <c r="R1104" s="12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8">
        <f t="shared" si="102"/>
        <v>42539.013773148145</v>
      </c>
      <c r="K1105">
        <v>1461043190</v>
      </c>
      <c r="L1105" s="8">
        <f t="shared" si="103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 s="11">
        <f t="shared" si="104"/>
        <v>1.6199999999999999E-2</v>
      </c>
      <c r="R1105" s="12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8">
        <f t="shared" si="102"/>
        <v>41801.201631944445</v>
      </c>
      <c r="K1106">
        <v>1399888221</v>
      </c>
      <c r="L1106" s="8">
        <f t="shared" si="103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 s="11">
        <f t="shared" si="104"/>
        <v>4.9516666666666667E-2</v>
      </c>
      <c r="R1106" s="12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8">
        <f t="shared" si="102"/>
        <v>41721.885729166665</v>
      </c>
      <c r="K1107">
        <v>1393038927</v>
      </c>
      <c r="L1107" s="8">
        <f t="shared" si="103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 s="11">
        <f t="shared" si="104"/>
        <v>1.5900000000000001E-3</v>
      </c>
      <c r="R1107" s="12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8">
        <f t="shared" si="102"/>
        <v>41003.490451388883</v>
      </c>
      <c r="K1108">
        <v>1330969575</v>
      </c>
      <c r="L1108" s="8">
        <f t="shared" si="103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 s="11">
        <f t="shared" si="104"/>
        <v>0.41249999999999998</v>
      </c>
      <c r="R1108" s="12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8">
        <f t="shared" si="102"/>
        <v>41843.653055555551</v>
      </c>
      <c r="K1109">
        <v>1403556024</v>
      </c>
      <c r="L1109" s="8">
        <f t="shared" si="103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 s="11">
        <f t="shared" si="104"/>
        <v>0</v>
      </c>
      <c r="R1109" s="12" t="e">
        <f t="shared" si="105"/>
        <v>#DIV/0!</v>
      </c>
      <c r="S1109" t="str">
        <f t="shared" si="106"/>
        <v>games</v>
      </c>
      <c r="T1109" t="str">
        <f t="shared" si="107"/>
        <v>video games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8">
        <f t="shared" si="102"/>
        <v>41012.386979166666</v>
      </c>
      <c r="K1110">
        <v>1329146235</v>
      </c>
      <c r="L1110" s="8">
        <f t="shared" si="103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 s="11">
        <f t="shared" si="104"/>
        <v>2.93E-2</v>
      </c>
      <c r="R1110" s="12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8">
        <f t="shared" si="102"/>
        <v>42692.5855324074</v>
      </c>
      <c r="K1111">
        <v>1476900190</v>
      </c>
      <c r="L1111" s="8">
        <f t="shared" si="103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 s="11">
        <f t="shared" si="104"/>
        <v>4.4999999999999997E-3</v>
      </c>
      <c r="R1111" s="12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8">
        <f t="shared" si="102"/>
        <v>41250.72479166666</v>
      </c>
      <c r="K1112">
        <v>1352327022</v>
      </c>
      <c r="L1112" s="8">
        <f t="shared" si="103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 s="11">
        <f t="shared" si="104"/>
        <v>5.1000000000000004E-3</v>
      </c>
      <c r="R1112" s="12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8">
        <f t="shared" si="102"/>
        <v>42376.995254629634</v>
      </c>
      <c r="K1113">
        <v>1449636790</v>
      </c>
      <c r="L1113" s="8">
        <f t="shared" si="103"/>
        <v>42346.995254629634</v>
      </c>
      <c r="M1113" t="b">
        <v>0</v>
      </c>
      <c r="N1113">
        <v>1</v>
      </c>
      <c r="O1113" t="b">
        <v>0</v>
      </c>
      <c r="P1113" t="s">
        <v>8282</v>
      </c>
      <c r="Q1113" s="11">
        <f t="shared" si="104"/>
        <v>4.0000000000000002E-4</v>
      </c>
      <c r="R1113" s="12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8">
        <f t="shared" si="102"/>
        <v>42023.145833333336</v>
      </c>
      <c r="K1114">
        <v>1416507211</v>
      </c>
      <c r="L1114" s="8">
        <f t="shared" si="103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 s="11">
        <f t="shared" si="104"/>
        <v>0.35537409090909089</v>
      </c>
      <c r="R1114" s="12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8">
        <f t="shared" si="102"/>
        <v>41865.768749999996</v>
      </c>
      <c r="K1115">
        <v>1405466820</v>
      </c>
      <c r="L1115" s="8">
        <f t="shared" si="103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 s="11">
        <f t="shared" si="104"/>
        <v>5.0000000000000001E-3</v>
      </c>
      <c r="R1115" s="12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8">
        <f t="shared" si="102"/>
        <v>41556.13758101852</v>
      </c>
      <c r="K1116">
        <v>1378714687</v>
      </c>
      <c r="L1116" s="8">
        <f t="shared" si="103"/>
        <v>41526.13758101852</v>
      </c>
      <c r="M1116" t="b">
        <v>0</v>
      </c>
      <c r="N1116">
        <v>3</v>
      </c>
      <c r="O1116" t="b">
        <v>0</v>
      </c>
      <c r="P1116" t="s">
        <v>8282</v>
      </c>
      <c r="Q1116" s="11">
        <f t="shared" si="104"/>
        <v>1.6666666666666668E-3</v>
      </c>
      <c r="R1116" s="12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8">
        <f t="shared" si="102"/>
        <v>42459.445543981477</v>
      </c>
      <c r="K1117">
        <v>1456764095</v>
      </c>
      <c r="L1117" s="8">
        <f t="shared" si="103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 s="11">
        <f t="shared" si="104"/>
        <v>1.325E-3</v>
      </c>
      <c r="R1117" s="12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8">
        <f t="shared" si="102"/>
        <v>41069.638981481476</v>
      </c>
      <c r="K1118">
        <v>1334089208</v>
      </c>
      <c r="L1118" s="8">
        <f t="shared" si="103"/>
        <v>41009.638981481476</v>
      </c>
      <c r="M1118" t="b">
        <v>0</v>
      </c>
      <c r="N1118">
        <v>10</v>
      </c>
      <c r="O1118" t="b">
        <v>0</v>
      </c>
      <c r="P1118" t="s">
        <v>8282</v>
      </c>
      <c r="Q1118" s="11">
        <f t="shared" si="104"/>
        <v>3.5704000000000004E-4</v>
      </c>
      <c r="R1118" s="12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8">
        <f t="shared" si="102"/>
        <v>42363.390196759261</v>
      </c>
      <c r="K1119">
        <v>1448461313</v>
      </c>
      <c r="L1119" s="8">
        <f t="shared" si="103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 s="11">
        <f t="shared" si="104"/>
        <v>8.3000000000000004E-2</v>
      </c>
      <c r="R1119" s="12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8">
        <f t="shared" si="102"/>
        <v>41733.91642361111</v>
      </c>
      <c r="K1120">
        <v>1394078379</v>
      </c>
      <c r="L1120" s="8">
        <f t="shared" si="103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 s="11">
        <f t="shared" si="104"/>
        <v>2.4222222222222221E-2</v>
      </c>
      <c r="R1120" s="12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8">
        <f t="shared" si="102"/>
        <v>41735.584074074075</v>
      </c>
      <c r="K1121">
        <v>1395687664</v>
      </c>
      <c r="L1121" s="8">
        <f t="shared" si="103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 s="11">
        <f t="shared" si="104"/>
        <v>2.3809523809523812E-3</v>
      </c>
      <c r="R1121" s="12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8">
        <f t="shared" si="102"/>
        <v>40844.664351851847</v>
      </c>
      <c r="K1122">
        <v>1315947400</v>
      </c>
      <c r="L1122" s="8">
        <f t="shared" si="103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 s="11">
        <f t="shared" si="104"/>
        <v>0</v>
      </c>
      <c r="R1122" s="12" t="e">
        <f t="shared" si="105"/>
        <v>#DIV/0!</v>
      </c>
      <c r="S1122" t="str">
        <f t="shared" si="106"/>
        <v>games</v>
      </c>
      <c r="T1122" t="str">
        <f t="shared" si="107"/>
        <v>video games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8">
        <f t="shared" si="102"/>
        <v>42442.684212962959</v>
      </c>
      <c r="K1123">
        <v>1455315916</v>
      </c>
      <c r="L1123" s="8">
        <f t="shared" si="103"/>
        <v>42412.72587962963</v>
      </c>
      <c r="M1123" t="b">
        <v>0</v>
      </c>
      <c r="N1123">
        <v>5</v>
      </c>
      <c r="O1123" t="b">
        <v>0</v>
      </c>
      <c r="P1123" t="s">
        <v>8282</v>
      </c>
      <c r="Q1123" s="11">
        <f t="shared" si="104"/>
        <v>1.16E-4</v>
      </c>
      <c r="R1123" s="12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8">
        <f t="shared" si="102"/>
        <v>41424.495659722219</v>
      </c>
      <c r="K1124">
        <v>1368723225</v>
      </c>
      <c r="L1124" s="8">
        <f t="shared" si="103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 s="11">
        <f t="shared" si="104"/>
        <v>0</v>
      </c>
      <c r="R1124" s="12" t="e">
        <f t="shared" si="105"/>
        <v>#DIV/0!</v>
      </c>
      <c r="S1124" t="str">
        <f t="shared" si="106"/>
        <v>games</v>
      </c>
      <c r="T1124" t="str">
        <f t="shared" si="107"/>
        <v>video games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8">
        <f t="shared" si="102"/>
        <v>41748.315370370365</v>
      </c>
      <c r="K1125">
        <v>1395318848</v>
      </c>
      <c r="L1125" s="8">
        <f t="shared" si="103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 s="11">
        <f t="shared" si="104"/>
        <v>2.2000000000000001E-3</v>
      </c>
      <c r="R1125" s="12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8">
        <f t="shared" si="102"/>
        <v>42124.458923611113</v>
      </c>
      <c r="K1126">
        <v>1427817651</v>
      </c>
      <c r="L1126" s="8">
        <f t="shared" si="103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 s="11">
        <f t="shared" si="104"/>
        <v>4.7222222222222223E-3</v>
      </c>
      <c r="R1126" s="12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8">
        <f t="shared" si="102"/>
        <v>42272.415856481479</v>
      </c>
      <c r="K1127">
        <v>1438009130</v>
      </c>
      <c r="L1127" s="8">
        <f t="shared" si="103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 s="11">
        <f t="shared" si="104"/>
        <v>0</v>
      </c>
      <c r="R1127" s="12" t="e">
        <f t="shared" si="105"/>
        <v>#DIV/0!</v>
      </c>
      <c r="S1127" t="str">
        <f t="shared" si="106"/>
        <v>games</v>
      </c>
      <c r="T1127" t="str">
        <f t="shared" si="107"/>
        <v>mobile games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8">
        <f t="shared" si="102"/>
        <v>42565.11914351851</v>
      </c>
      <c r="K1128">
        <v>1465890694</v>
      </c>
      <c r="L1128" s="8">
        <f t="shared" si="103"/>
        <v>42535.11914351851</v>
      </c>
      <c r="M1128" t="b">
        <v>0</v>
      </c>
      <c r="N1128">
        <v>2</v>
      </c>
      <c r="O1128" t="b">
        <v>0</v>
      </c>
      <c r="P1128" t="s">
        <v>8283</v>
      </c>
      <c r="Q1128" s="11">
        <f t="shared" si="104"/>
        <v>5.0000000000000001E-3</v>
      </c>
      <c r="R1128" s="12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8">
        <f t="shared" si="102"/>
        <v>41957.687499999993</v>
      </c>
      <c r="K1129">
        <v>1413318600</v>
      </c>
      <c r="L1129" s="8">
        <f t="shared" si="103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 s="11">
        <f t="shared" si="104"/>
        <v>1.6714285714285713E-2</v>
      </c>
      <c r="R1129" s="12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8">
        <f t="shared" si="102"/>
        <v>41858.441168981481</v>
      </c>
      <c r="K1130">
        <v>1404833717</v>
      </c>
      <c r="L1130" s="8">
        <f t="shared" si="103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 s="11">
        <f t="shared" si="104"/>
        <v>1E-3</v>
      </c>
      <c r="R1130" s="12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8">
        <f t="shared" si="102"/>
        <v>42526.056631944441</v>
      </c>
      <c r="K1131">
        <v>1462515693</v>
      </c>
      <c r="L1131" s="8">
        <f t="shared" si="103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 s="11">
        <f t="shared" si="104"/>
        <v>1.0499999999999999E-3</v>
      </c>
      <c r="R1131" s="12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8">
        <f t="shared" si="102"/>
        <v>41968.829861111109</v>
      </c>
      <c r="K1132">
        <v>1411775700</v>
      </c>
      <c r="L1132" s="8">
        <f t="shared" si="103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 s="11">
        <f t="shared" si="104"/>
        <v>2.2000000000000001E-3</v>
      </c>
      <c r="R1132" s="12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8">
        <f t="shared" si="102"/>
        <v>42362.699861111112</v>
      </c>
      <c r="K1133">
        <v>1448401668</v>
      </c>
      <c r="L1133" s="8">
        <f t="shared" si="103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 s="11">
        <f t="shared" si="104"/>
        <v>0</v>
      </c>
      <c r="R1133" s="12" t="e">
        <f t="shared" si="105"/>
        <v>#DIV/0!</v>
      </c>
      <c r="S1133" t="str">
        <f t="shared" si="106"/>
        <v>games</v>
      </c>
      <c r="T1133" t="str">
        <f t="shared" si="107"/>
        <v>mobile games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8">
        <f t="shared" si="102"/>
        <v>42735.907071759262</v>
      </c>
      <c r="K1134">
        <v>1480646771</v>
      </c>
      <c r="L1134" s="8">
        <f t="shared" si="103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 s="11">
        <f t="shared" si="104"/>
        <v>0.14380000000000001</v>
      </c>
      <c r="R1134" s="12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8">
        <f t="shared" si="102"/>
        <v>41851.198854166665</v>
      </c>
      <c r="K1135">
        <v>1404207981</v>
      </c>
      <c r="L1135" s="8">
        <f t="shared" si="103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 s="11">
        <f t="shared" si="104"/>
        <v>6.6666666666666671E-3</v>
      </c>
      <c r="R1135" s="12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8">
        <f t="shared" si="102"/>
        <v>41971.981249999997</v>
      </c>
      <c r="K1136">
        <v>1416034228</v>
      </c>
      <c r="L1136" s="8">
        <f t="shared" si="103"/>
        <v>41958.07671296296</v>
      </c>
      <c r="M1136" t="b">
        <v>0</v>
      </c>
      <c r="N1136">
        <v>1</v>
      </c>
      <c r="O1136" t="b">
        <v>0</v>
      </c>
      <c r="P1136" t="s">
        <v>8283</v>
      </c>
      <c r="Q1136" s="11">
        <f t="shared" si="104"/>
        <v>4.0000000000000003E-5</v>
      </c>
      <c r="R1136" s="12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8">
        <f t="shared" si="102"/>
        <v>42588.781180555547</v>
      </c>
      <c r="K1137">
        <v>1467935094</v>
      </c>
      <c r="L1137" s="8">
        <f t="shared" si="103"/>
        <v>42558.781180555547</v>
      </c>
      <c r="M1137" t="b">
        <v>0</v>
      </c>
      <c r="N1137">
        <v>1</v>
      </c>
      <c r="O1137" t="b">
        <v>0</v>
      </c>
      <c r="P1137" t="s">
        <v>8283</v>
      </c>
      <c r="Q1137" s="11">
        <f t="shared" si="104"/>
        <v>0.05</v>
      </c>
      <c r="R1137" s="12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8">
        <f t="shared" si="102"/>
        <v>42357.463298611103</v>
      </c>
      <c r="K1138">
        <v>1447949229</v>
      </c>
      <c r="L1138" s="8">
        <f t="shared" si="103"/>
        <v>42327.463298611103</v>
      </c>
      <c r="M1138" t="b">
        <v>0</v>
      </c>
      <c r="N1138">
        <v>6</v>
      </c>
      <c r="O1138" t="b">
        <v>0</v>
      </c>
      <c r="P1138" t="s">
        <v>8283</v>
      </c>
      <c r="Q1138" s="11">
        <f t="shared" si="104"/>
        <v>6.4439140811455853E-2</v>
      </c>
      <c r="R1138" s="12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8">
        <f t="shared" si="102"/>
        <v>42483.611354166664</v>
      </c>
      <c r="K1139">
        <v>1458848421</v>
      </c>
      <c r="L1139" s="8">
        <f t="shared" si="103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 s="11">
        <f t="shared" si="104"/>
        <v>0.39500000000000002</v>
      </c>
      <c r="R1139" s="12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8">
        <f t="shared" si="102"/>
        <v>42756.698275462964</v>
      </c>
      <c r="K1140">
        <v>1483307131</v>
      </c>
      <c r="L1140" s="8">
        <f t="shared" si="103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 s="11">
        <f t="shared" si="104"/>
        <v>3.5714285714285713E-3</v>
      </c>
      <c r="R1140" s="12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8">
        <f t="shared" si="102"/>
        <v>42005.139189814807</v>
      </c>
      <c r="K1141">
        <v>1417508426</v>
      </c>
      <c r="L1141" s="8">
        <f t="shared" si="103"/>
        <v>41975.139189814807</v>
      </c>
      <c r="M1141" t="b">
        <v>0</v>
      </c>
      <c r="N1141">
        <v>1</v>
      </c>
      <c r="O1141" t="b">
        <v>0</v>
      </c>
      <c r="P1141" t="s">
        <v>8283</v>
      </c>
      <c r="Q1141" s="11">
        <f t="shared" si="104"/>
        <v>6.2500000000000001E-4</v>
      </c>
      <c r="R1141" s="12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8">
        <f t="shared" si="102"/>
        <v>42222.253715277773</v>
      </c>
      <c r="K1142">
        <v>1436267121</v>
      </c>
      <c r="L1142" s="8">
        <f t="shared" si="103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 s="11">
        <f t="shared" si="104"/>
        <v>0</v>
      </c>
      <c r="R1142" s="12" t="e">
        <f t="shared" si="105"/>
        <v>#DIV/0!</v>
      </c>
      <c r="S1142" t="str">
        <f t="shared" si="106"/>
        <v>games</v>
      </c>
      <c r="T1142" t="str">
        <f t="shared" si="107"/>
        <v>mobile games</v>
      </c>
    </row>
    <row r="1143" spans="1:20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8">
        <f t="shared" si="102"/>
        <v>42194.491319444445</v>
      </c>
      <c r="K1143">
        <v>1433868450</v>
      </c>
      <c r="L1143" s="8">
        <f t="shared" si="103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 s="11">
        <f t="shared" si="104"/>
        <v>0</v>
      </c>
      <c r="R1143" s="12" t="e">
        <f t="shared" si="105"/>
        <v>#DIV/0!</v>
      </c>
      <c r="S1143" t="str">
        <f t="shared" si="106"/>
        <v>games</v>
      </c>
      <c r="T1143" t="str">
        <f t="shared" si="107"/>
        <v>mobile games</v>
      </c>
    </row>
    <row r="1144" spans="1:20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8">
        <f t="shared" si="102"/>
        <v>42051.797766203708</v>
      </c>
      <c r="K1144">
        <v>1421539727</v>
      </c>
      <c r="L1144" s="8">
        <f t="shared" si="103"/>
        <v>42021.797766203708</v>
      </c>
      <c r="M1144" t="b">
        <v>0</v>
      </c>
      <c r="N1144">
        <v>0</v>
      </c>
      <c r="O1144" t="b">
        <v>0</v>
      </c>
      <c r="P1144" t="s">
        <v>8283</v>
      </c>
      <c r="Q1144" s="11">
        <f t="shared" si="104"/>
        <v>0</v>
      </c>
      <c r="R1144" s="12" t="e">
        <f t="shared" si="105"/>
        <v>#DIV/0!</v>
      </c>
      <c r="S1144" t="str">
        <f t="shared" si="106"/>
        <v>games</v>
      </c>
      <c r="T1144" t="str">
        <f t="shared" si="107"/>
        <v>mobile games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8">
        <f t="shared" si="102"/>
        <v>42354.985254629624</v>
      </c>
      <c r="K1145">
        <v>1447735126</v>
      </c>
      <c r="L1145" s="8">
        <f t="shared" si="103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 s="11">
        <f t="shared" si="104"/>
        <v>4.1333333333333335E-3</v>
      </c>
      <c r="R1145" s="12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8">
        <f t="shared" si="102"/>
        <v>42122.973611111105</v>
      </c>
      <c r="K1146">
        <v>1427689320</v>
      </c>
      <c r="L1146" s="8">
        <f t="shared" si="103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 s="11">
        <f t="shared" si="104"/>
        <v>0</v>
      </c>
      <c r="R1146" s="12" t="e">
        <f t="shared" si="105"/>
        <v>#DIV/0!</v>
      </c>
      <c r="S1146" t="str">
        <f t="shared" si="106"/>
        <v>food</v>
      </c>
      <c r="T1146" t="str">
        <f t="shared" si="107"/>
        <v>food trucks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8">
        <f t="shared" si="102"/>
        <v>41914.539259259262</v>
      </c>
      <c r="K1147">
        <v>1407088592</v>
      </c>
      <c r="L1147" s="8">
        <f t="shared" si="103"/>
        <v>41854.539259259262</v>
      </c>
      <c r="M1147" t="b">
        <v>0</v>
      </c>
      <c r="N1147">
        <v>1</v>
      </c>
      <c r="O1147" t="b">
        <v>0</v>
      </c>
      <c r="P1147" t="s">
        <v>8284</v>
      </c>
      <c r="Q1147" s="11">
        <f t="shared" si="104"/>
        <v>1.25E-3</v>
      </c>
      <c r="R1147" s="12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8">
        <f t="shared" si="102"/>
        <v>41761.745057870365</v>
      </c>
      <c r="K1148">
        <v>1395787973</v>
      </c>
      <c r="L1148" s="8">
        <f t="shared" si="103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 s="11">
        <f t="shared" si="104"/>
        <v>8.8333333333333333E-2</v>
      </c>
      <c r="R1148" s="12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8">
        <f t="shared" si="102"/>
        <v>41931.763692129629</v>
      </c>
      <c r="K1149">
        <v>1408576783</v>
      </c>
      <c r="L1149" s="8">
        <f t="shared" si="103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 s="11">
        <f t="shared" si="104"/>
        <v>0</v>
      </c>
      <c r="R1149" s="12" t="e">
        <f t="shared" si="105"/>
        <v>#DIV/0!</v>
      </c>
      <c r="S1149" t="str">
        <f t="shared" si="106"/>
        <v>food</v>
      </c>
      <c r="T1149" t="str">
        <f t="shared" si="107"/>
        <v>food trucks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8">
        <f t="shared" si="102"/>
        <v>42705.00440972222</v>
      </c>
      <c r="K1150">
        <v>1477973181</v>
      </c>
      <c r="L1150" s="8">
        <f t="shared" si="103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 s="11">
        <f t="shared" si="104"/>
        <v>4.8666666666666667E-3</v>
      </c>
      <c r="R1150" s="12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8">
        <f t="shared" si="102"/>
        <v>42537.501921296294</v>
      </c>
      <c r="K1151">
        <v>1463504566</v>
      </c>
      <c r="L1151" s="8">
        <f t="shared" si="103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 s="11">
        <f t="shared" si="104"/>
        <v>1.5E-3</v>
      </c>
      <c r="R1151" s="12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8">
        <f t="shared" si="102"/>
        <v>42377.74623842592</v>
      </c>
      <c r="K1152">
        <v>1447109675</v>
      </c>
      <c r="L1152" s="8">
        <f t="shared" si="103"/>
        <v>42317.74623842592</v>
      </c>
      <c r="M1152" t="b">
        <v>0</v>
      </c>
      <c r="N1152">
        <v>6</v>
      </c>
      <c r="O1152" t="b">
        <v>0</v>
      </c>
      <c r="P1152" t="s">
        <v>8284</v>
      </c>
      <c r="Q1152" s="11">
        <f t="shared" si="104"/>
        <v>0.1008</v>
      </c>
      <c r="R1152" s="12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8">
        <f t="shared" si="102"/>
        <v>42253.894247685181</v>
      </c>
      <c r="K1153">
        <v>1439000863</v>
      </c>
      <c r="L1153" s="8">
        <f t="shared" si="103"/>
        <v>42223.894247685181</v>
      </c>
      <c r="M1153" t="b">
        <v>0</v>
      </c>
      <c r="N1153">
        <v>0</v>
      </c>
      <c r="O1153" t="b">
        <v>0</v>
      </c>
      <c r="P1153" t="s">
        <v>8284</v>
      </c>
      <c r="Q1153" s="11">
        <f t="shared" si="104"/>
        <v>0</v>
      </c>
      <c r="R1153" s="12" t="e">
        <f t="shared" si="105"/>
        <v>#DIV/0!</v>
      </c>
      <c r="S1153" t="str">
        <f t="shared" si="106"/>
        <v>food</v>
      </c>
      <c r="T1153" t="str">
        <f t="shared" si="107"/>
        <v>food trucks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8">
        <f t="shared" si="102"/>
        <v>42139.501296296294</v>
      </c>
      <c r="K1154">
        <v>1429117312</v>
      </c>
      <c r="L1154" s="8">
        <f t="shared" si="103"/>
        <v>42109.501296296294</v>
      </c>
      <c r="M1154" t="b">
        <v>0</v>
      </c>
      <c r="N1154">
        <v>15</v>
      </c>
      <c r="O1154" t="b">
        <v>0</v>
      </c>
      <c r="P1154" t="s">
        <v>8284</v>
      </c>
      <c r="Q1154" s="11">
        <f t="shared" si="104"/>
        <v>5.6937500000000002E-2</v>
      </c>
      <c r="R1154" s="12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8">
        <f t="shared" ref="J1155:J1218" si="108">(((I1155/60)/60)/24)+DATE(1970,1,1)+(-5/24)</f>
        <v>42173.505844907406</v>
      </c>
      <c r="K1155">
        <v>1432055305</v>
      </c>
      <c r="L1155" s="8">
        <f t="shared" ref="L1155:L1218" si="109">(((K1155/60)/60)/24)+DATE(1970,1,1)+(-5/24)</f>
        <v>42143.505844907406</v>
      </c>
      <c r="M1155" t="b">
        <v>0</v>
      </c>
      <c r="N1155">
        <v>1</v>
      </c>
      <c r="O1155" t="b">
        <v>0</v>
      </c>
      <c r="P1155" t="s">
        <v>8284</v>
      </c>
      <c r="Q1155" s="11">
        <f t="shared" ref="Q1155:Q1218" si="110">E1155/D1155</f>
        <v>6.2500000000000003E-3</v>
      </c>
      <c r="R1155" s="12">
        <f t="shared" ref="R1155:R1218" si="111">E1155/N1155</f>
        <v>50</v>
      </c>
      <c r="S1155" t="str">
        <f t="shared" ref="S1155:S1218" si="112">LEFT(P1155,FIND("/",P1155)-1)</f>
        <v>food</v>
      </c>
      <c r="T1155" t="str">
        <f t="shared" ref="T1155:T1218" si="113">RIGHT(P1155,LEN(P1155)-FIND("/",P1155))</f>
        <v>food trucks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8">
        <f t="shared" si="108"/>
        <v>42252.900532407402</v>
      </c>
      <c r="K1156">
        <v>1438915006</v>
      </c>
      <c r="L1156" s="8">
        <f t="shared" si="109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 s="11">
        <f t="shared" si="110"/>
        <v>6.5000000000000002E-2</v>
      </c>
      <c r="R1156" s="12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8">
        <f t="shared" si="108"/>
        <v>41865.555648148147</v>
      </c>
      <c r="K1157">
        <v>1405448408</v>
      </c>
      <c r="L1157" s="8">
        <f t="shared" si="109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 s="11">
        <f t="shared" si="110"/>
        <v>7.5199999999999998E-3</v>
      </c>
      <c r="R1157" s="12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8">
        <f t="shared" si="108"/>
        <v>42058.862986111104</v>
      </c>
      <c r="K1158">
        <v>1422150162</v>
      </c>
      <c r="L1158" s="8">
        <f t="shared" si="109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 s="11">
        <f t="shared" si="110"/>
        <v>0</v>
      </c>
      <c r="R1158" s="12" t="e">
        <f t="shared" si="111"/>
        <v>#DIV/0!</v>
      </c>
      <c r="S1158" t="str">
        <f t="shared" si="112"/>
        <v>food</v>
      </c>
      <c r="T1158" t="str">
        <f t="shared" si="113"/>
        <v>food trucks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8">
        <f t="shared" si="108"/>
        <v>41978.461574074077</v>
      </c>
      <c r="K1159">
        <v>1412607880</v>
      </c>
      <c r="L1159" s="8">
        <f t="shared" si="109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 s="11">
        <f t="shared" si="110"/>
        <v>1.5100000000000001E-2</v>
      </c>
      <c r="R1159" s="12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8">
        <f t="shared" si="108"/>
        <v>41981.883425925924</v>
      </c>
      <c r="K1160">
        <v>1415499128</v>
      </c>
      <c r="L1160" s="8">
        <f t="shared" si="109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 s="11">
        <f t="shared" si="110"/>
        <v>4.6666666666666671E-3</v>
      </c>
      <c r="R1160" s="12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8">
        <f t="shared" si="108"/>
        <v>42185.447916666664</v>
      </c>
      <c r="K1161">
        <v>1433006765</v>
      </c>
      <c r="L1161" s="8">
        <f t="shared" si="109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 s="11">
        <f t="shared" si="110"/>
        <v>0</v>
      </c>
      <c r="R1161" s="12" t="e">
        <f t="shared" si="111"/>
        <v>#DIV/0!</v>
      </c>
      <c r="S1161" t="str">
        <f t="shared" si="112"/>
        <v>food</v>
      </c>
      <c r="T1161" t="str">
        <f t="shared" si="113"/>
        <v>food trucks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8">
        <f t="shared" si="108"/>
        <v>42090.90493055556</v>
      </c>
      <c r="K1162">
        <v>1424922186</v>
      </c>
      <c r="L1162" s="8">
        <f t="shared" si="109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 s="11">
        <f t="shared" si="110"/>
        <v>3.85E-2</v>
      </c>
      <c r="R1162" s="12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8">
        <f t="shared" si="108"/>
        <v>42143.421168981477</v>
      </c>
      <c r="K1163">
        <v>1430233589</v>
      </c>
      <c r="L1163" s="8">
        <f t="shared" si="109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 s="11">
        <f t="shared" si="110"/>
        <v>0</v>
      </c>
      <c r="R1163" s="12" t="e">
        <f t="shared" si="111"/>
        <v>#DIV/0!</v>
      </c>
      <c r="S1163" t="str">
        <f t="shared" si="112"/>
        <v>food</v>
      </c>
      <c r="T1163" t="str">
        <f t="shared" si="113"/>
        <v>food trucks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8">
        <f t="shared" si="108"/>
        <v>41907.475277777776</v>
      </c>
      <c r="K1164">
        <v>1408983864</v>
      </c>
      <c r="L1164" s="8">
        <f t="shared" si="109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 s="11">
        <f t="shared" si="110"/>
        <v>5.8333333333333338E-4</v>
      </c>
      <c r="R1164" s="12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8">
        <f t="shared" si="108"/>
        <v>41860.515277777777</v>
      </c>
      <c r="K1165">
        <v>1405012920</v>
      </c>
      <c r="L1165" s="8">
        <f t="shared" si="109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 s="11">
        <f t="shared" si="110"/>
        <v>0</v>
      </c>
      <c r="R1165" s="12" t="e">
        <f t="shared" si="111"/>
        <v>#DIV/0!</v>
      </c>
      <c r="S1165" t="str">
        <f t="shared" si="112"/>
        <v>food</v>
      </c>
      <c r="T1165" t="str">
        <f t="shared" si="113"/>
        <v>food trucks</v>
      </c>
    </row>
    <row r="1166" spans="1:20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8">
        <f t="shared" si="108"/>
        <v>42539.51599537037</v>
      </c>
      <c r="K1166">
        <v>1463678582</v>
      </c>
      <c r="L1166" s="8">
        <f t="shared" si="109"/>
        <v>42509.51599537037</v>
      </c>
      <c r="M1166" t="b">
        <v>0</v>
      </c>
      <c r="N1166">
        <v>0</v>
      </c>
      <c r="O1166" t="b">
        <v>0</v>
      </c>
      <c r="P1166" t="s">
        <v>8284</v>
      </c>
      <c r="Q1166" s="11">
        <f t="shared" si="110"/>
        <v>0</v>
      </c>
      <c r="R1166" s="12" t="e">
        <f t="shared" si="111"/>
        <v>#DIV/0!</v>
      </c>
      <c r="S1166" t="str">
        <f t="shared" si="112"/>
        <v>food</v>
      </c>
      <c r="T1166" t="str">
        <f t="shared" si="113"/>
        <v>food trucks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8">
        <f t="shared" si="108"/>
        <v>41826.006134259253</v>
      </c>
      <c r="K1167">
        <v>1401685730</v>
      </c>
      <c r="L1167" s="8">
        <f t="shared" si="109"/>
        <v>41792.006134259253</v>
      </c>
      <c r="M1167" t="b">
        <v>0</v>
      </c>
      <c r="N1167">
        <v>25</v>
      </c>
      <c r="O1167" t="b">
        <v>0</v>
      </c>
      <c r="P1167" t="s">
        <v>8284</v>
      </c>
      <c r="Q1167" s="11">
        <f t="shared" si="110"/>
        <v>0.20705000000000001</v>
      </c>
      <c r="R1167" s="12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8">
        <f t="shared" si="108"/>
        <v>42180.958333333336</v>
      </c>
      <c r="K1168">
        <v>1432640342</v>
      </c>
      <c r="L1168" s="8">
        <f t="shared" si="109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 s="11">
        <f t="shared" si="110"/>
        <v>0.19139999999999999</v>
      </c>
      <c r="R1168" s="12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8">
        <f t="shared" si="108"/>
        <v>41894.526562499996</v>
      </c>
      <c r="K1169">
        <v>1407865095</v>
      </c>
      <c r="L1169" s="8">
        <f t="shared" si="109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 s="11">
        <f t="shared" si="110"/>
        <v>1.6316666666666667E-2</v>
      </c>
      <c r="R1169" s="12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8">
        <f t="shared" si="108"/>
        <v>42634.845659722218</v>
      </c>
      <c r="K1170">
        <v>1471915065</v>
      </c>
      <c r="L1170" s="8">
        <f t="shared" si="109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 s="11">
        <f t="shared" si="110"/>
        <v>5.6666666666666664E-2</v>
      </c>
      <c r="R1170" s="12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8">
        <f t="shared" si="108"/>
        <v>42057.145405092589</v>
      </c>
      <c r="K1171">
        <v>1422001763</v>
      </c>
      <c r="L1171" s="8">
        <f t="shared" si="109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 s="11">
        <f t="shared" si="110"/>
        <v>1.6999999999999999E-3</v>
      </c>
      <c r="R1171" s="12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8">
        <f t="shared" si="108"/>
        <v>42154.684849537036</v>
      </c>
      <c r="K1172">
        <v>1430429171</v>
      </c>
      <c r="L1172" s="8">
        <f t="shared" si="109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 s="11">
        <f t="shared" si="110"/>
        <v>4.0000000000000001E-3</v>
      </c>
      <c r="R1172" s="12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8">
        <f t="shared" si="108"/>
        <v>41956.638043981475</v>
      </c>
      <c r="K1173">
        <v>1414351127</v>
      </c>
      <c r="L1173" s="8">
        <f t="shared" si="109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 s="11">
        <f t="shared" si="110"/>
        <v>1E-3</v>
      </c>
      <c r="R1173" s="12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8">
        <f t="shared" si="108"/>
        <v>41871.473981481482</v>
      </c>
      <c r="K1174">
        <v>1405959752</v>
      </c>
      <c r="L1174" s="8">
        <f t="shared" si="109"/>
        <v>41841.473981481482</v>
      </c>
      <c r="M1174" t="b">
        <v>0</v>
      </c>
      <c r="N1174">
        <v>0</v>
      </c>
      <c r="O1174" t="b">
        <v>0</v>
      </c>
      <c r="P1174" t="s">
        <v>8284</v>
      </c>
      <c r="Q1174" s="11">
        <f t="shared" si="110"/>
        <v>0</v>
      </c>
      <c r="R1174" s="12" t="e">
        <f t="shared" si="111"/>
        <v>#DIV/0!</v>
      </c>
      <c r="S1174" t="str">
        <f t="shared" si="112"/>
        <v>food</v>
      </c>
      <c r="T1174" t="str">
        <f t="shared" si="113"/>
        <v>food trucks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8">
        <f t="shared" si="108"/>
        <v>42218.97751157407</v>
      </c>
      <c r="K1175">
        <v>1435552057</v>
      </c>
      <c r="L1175" s="8">
        <f t="shared" si="109"/>
        <v>42183.97751157407</v>
      </c>
      <c r="M1175" t="b">
        <v>0</v>
      </c>
      <c r="N1175">
        <v>1</v>
      </c>
      <c r="O1175" t="b">
        <v>0</v>
      </c>
      <c r="P1175" t="s">
        <v>8284</v>
      </c>
      <c r="Q1175" s="11">
        <f t="shared" si="110"/>
        <v>2.4000000000000001E-4</v>
      </c>
      <c r="R1175" s="12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8">
        <f t="shared" si="108"/>
        <v>42498.633414351854</v>
      </c>
      <c r="K1176">
        <v>1460146327</v>
      </c>
      <c r="L1176" s="8">
        <f t="shared" si="109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 s="11">
        <f t="shared" si="110"/>
        <v>5.906666666666667E-2</v>
      </c>
      <c r="R1176" s="12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8">
        <f t="shared" si="108"/>
        <v>42200.520127314812</v>
      </c>
      <c r="K1177">
        <v>1434389339</v>
      </c>
      <c r="L1177" s="8">
        <f t="shared" si="109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 s="11">
        <f t="shared" si="110"/>
        <v>2.9250000000000002E-2</v>
      </c>
      <c r="R1177" s="12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8">
        <f t="shared" si="108"/>
        <v>42800.333333333336</v>
      </c>
      <c r="K1178">
        <v>1484094498</v>
      </c>
      <c r="L1178" s="8">
        <f t="shared" si="109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 s="11">
        <f t="shared" si="110"/>
        <v>5.7142857142857142E-5</v>
      </c>
      <c r="R1178" s="12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8">
        <f t="shared" si="108"/>
        <v>41927.452499999999</v>
      </c>
      <c r="K1179">
        <v>1410796296</v>
      </c>
      <c r="L1179" s="8">
        <f t="shared" si="109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 s="11">
        <f t="shared" si="110"/>
        <v>0</v>
      </c>
      <c r="R1179" s="12" t="e">
        <f t="shared" si="111"/>
        <v>#DIV/0!</v>
      </c>
      <c r="S1179" t="str">
        <f t="shared" si="112"/>
        <v>food</v>
      </c>
      <c r="T1179" t="str">
        <f t="shared" si="113"/>
        <v>food trucks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8">
        <f t="shared" si="108"/>
        <v>41867.69736111111</v>
      </c>
      <c r="K1180">
        <v>1405633452</v>
      </c>
      <c r="L1180" s="8">
        <f t="shared" si="109"/>
        <v>41837.69736111111</v>
      </c>
      <c r="M1180" t="b">
        <v>0</v>
      </c>
      <c r="N1180">
        <v>1</v>
      </c>
      <c r="O1180" t="b">
        <v>0</v>
      </c>
      <c r="P1180" t="s">
        <v>8284</v>
      </c>
      <c r="Q1180" s="11">
        <f t="shared" si="110"/>
        <v>6.666666666666667E-5</v>
      </c>
      <c r="R1180" s="12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8">
        <f t="shared" si="108"/>
        <v>42305.511886574073</v>
      </c>
      <c r="K1181">
        <v>1443460627</v>
      </c>
      <c r="L1181" s="8">
        <f t="shared" si="109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 s="11">
        <f t="shared" si="110"/>
        <v>5.3333333333333337E-2</v>
      </c>
      <c r="R1181" s="12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8">
        <f t="shared" si="108"/>
        <v>41818.598541666666</v>
      </c>
      <c r="K1182">
        <v>1400786514</v>
      </c>
      <c r="L1182" s="8">
        <f t="shared" si="109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 s="11">
        <f t="shared" si="110"/>
        <v>0.11749999999999999</v>
      </c>
      <c r="R1182" s="12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8">
        <f t="shared" si="108"/>
        <v>42064.131030092591</v>
      </c>
      <c r="K1183">
        <v>1422605321</v>
      </c>
      <c r="L1183" s="8">
        <f t="shared" si="109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 s="11">
        <f t="shared" si="110"/>
        <v>8.0000000000000007E-5</v>
      </c>
      <c r="R1183" s="12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8">
        <f t="shared" si="108"/>
        <v>42747.487499999996</v>
      </c>
      <c r="K1184">
        <v>1482609088</v>
      </c>
      <c r="L1184" s="8">
        <f t="shared" si="109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 s="11">
        <f t="shared" si="110"/>
        <v>4.2000000000000003E-2</v>
      </c>
      <c r="R1184" s="12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8">
        <f t="shared" si="108"/>
        <v>42675.957638888889</v>
      </c>
      <c r="K1185">
        <v>1476391223</v>
      </c>
      <c r="L1185" s="8">
        <f t="shared" si="109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 s="11">
        <f t="shared" si="110"/>
        <v>0.04</v>
      </c>
      <c r="R1185" s="12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8">
        <f t="shared" si="108"/>
        <v>42772.391331018516</v>
      </c>
      <c r="K1186">
        <v>1483712611</v>
      </c>
      <c r="L1186" s="8">
        <f t="shared" si="109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 s="11">
        <f t="shared" si="110"/>
        <v>1.0493636363636363</v>
      </c>
      <c r="R1186" s="12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8">
        <f t="shared" si="108"/>
        <v>42162.958333333336</v>
      </c>
      <c r="K1187">
        <v>1430945149</v>
      </c>
      <c r="L1187" s="8">
        <f t="shared" si="109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 s="11">
        <f t="shared" si="110"/>
        <v>1.0544</v>
      </c>
      <c r="R1187" s="12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8">
        <f t="shared" si="108"/>
        <v>42156.737499999996</v>
      </c>
      <c r="K1188">
        <v>1430340195</v>
      </c>
      <c r="L1188" s="8">
        <f t="shared" si="109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 s="11">
        <f t="shared" si="110"/>
        <v>1.0673333333333332</v>
      </c>
      <c r="R1188" s="12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8">
        <f t="shared" si="108"/>
        <v>42141.541666666664</v>
      </c>
      <c r="K1189">
        <v>1429133323</v>
      </c>
      <c r="L1189" s="8">
        <f t="shared" si="109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 s="11">
        <f t="shared" si="110"/>
        <v>1.0412571428571429</v>
      </c>
      <c r="R1189" s="12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8">
        <f t="shared" si="108"/>
        <v>42732.492361111108</v>
      </c>
      <c r="K1190">
        <v>1481129340</v>
      </c>
      <c r="L1190" s="8">
        <f t="shared" si="109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 s="11">
        <f t="shared" si="110"/>
        <v>1.6054999999999999</v>
      </c>
      <c r="R1190" s="12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8">
        <f t="shared" si="108"/>
        <v>42550.770775462959</v>
      </c>
      <c r="K1191">
        <v>1465428595</v>
      </c>
      <c r="L1191" s="8">
        <f t="shared" si="109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 s="11">
        <f t="shared" si="110"/>
        <v>1.0777777777777777</v>
      </c>
      <c r="R1191" s="12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8">
        <f t="shared" si="108"/>
        <v>41882.457465277774</v>
      </c>
      <c r="K1192">
        <v>1406908725</v>
      </c>
      <c r="L1192" s="8">
        <f t="shared" si="109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 s="11">
        <f t="shared" si="110"/>
        <v>1.35</v>
      </c>
      <c r="R1192" s="12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8">
        <f t="shared" si="108"/>
        <v>42449.353703703695</v>
      </c>
      <c r="K1193">
        <v>1455892160</v>
      </c>
      <c r="L1193" s="8">
        <f t="shared" si="109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 s="11">
        <f t="shared" si="110"/>
        <v>1.0907407407407408</v>
      </c>
      <c r="R1193" s="12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8">
        <f t="shared" si="108"/>
        <v>42777.298356481479</v>
      </c>
      <c r="K1194">
        <v>1484222978</v>
      </c>
      <c r="L1194" s="8">
        <f t="shared" si="109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 s="11">
        <f t="shared" si="110"/>
        <v>2.9</v>
      </c>
      <c r="R1194" s="12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8">
        <f t="shared" si="108"/>
        <v>42469.526076388887</v>
      </c>
      <c r="K1195">
        <v>1455043053</v>
      </c>
      <c r="L1195" s="8">
        <f t="shared" si="109"/>
        <v>42409.567743055559</v>
      </c>
      <c r="M1195" t="b">
        <v>0</v>
      </c>
      <c r="N1195">
        <v>273</v>
      </c>
      <c r="O1195" t="b">
        <v>1</v>
      </c>
      <c r="P1195" t="s">
        <v>8285</v>
      </c>
      <c r="Q1195" s="11">
        <f t="shared" si="110"/>
        <v>1.0395714285714286</v>
      </c>
      <c r="R1195" s="12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8">
        <f t="shared" si="108"/>
        <v>42102.27984953703</v>
      </c>
      <c r="K1196">
        <v>1425901379</v>
      </c>
      <c r="L1196" s="8">
        <f t="shared" si="109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 s="11">
        <f t="shared" si="110"/>
        <v>3.2223999999999999</v>
      </c>
      <c r="R1196" s="12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8">
        <f t="shared" si="108"/>
        <v>42358.166666666664</v>
      </c>
      <c r="K1197">
        <v>1445415653</v>
      </c>
      <c r="L1197" s="8">
        <f t="shared" si="109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 s="11">
        <f t="shared" si="110"/>
        <v>1.35</v>
      </c>
      <c r="R1197" s="12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8">
        <f t="shared" si="108"/>
        <v>42356.610405092586</v>
      </c>
      <c r="K1198">
        <v>1447875539</v>
      </c>
      <c r="L1198" s="8">
        <f t="shared" si="109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 s="11">
        <f t="shared" si="110"/>
        <v>2.6991034482758622</v>
      </c>
      <c r="R1198" s="12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8">
        <f t="shared" si="108"/>
        <v>42534.040972222218</v>
      </c>
      <c r="K1199">
        <v>1463155034</v>
      </c>
      <c r="L1199" s="8">
        <f t="shared" si="109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 s="11">
        <f t="shared" si="110"/>
        <v>2.5329333333333333</v>
      </c>
      <c r="R1199" s="12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8">
        <f t="shared" si="108"/>
        <v>42368.916666666664</v>
      </c>
      <c r="K1200">
        <v>1448463086</v>
      </c>
      <c r="L1200" s="8">
        <f t="shared" si="109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 s="11">
        <f t="shared" si="110"/>
        <v>2.6059999999999999</v>
      </c>
      <c r="R1200" s="12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8">
        <f t="shared" si="108"/>
        <v>42193.562499999993</v>
      </c>
      <c r="K1201">
        <v>1433615400</v>
      </c>
      <c r="L1201" s="8">
        <f t="shared" si="109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 s="11">
        <f t="shared" si="110"/>
        <v>1.0131677953348381</v>
      </c>
      <c r="R1201" s="12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8">
        <f t="shared" si="108"/>
        <v>42110.269166666665</v>
      </c>
      <c r="K1202">
        <v>1427369256</v>
      </c>
      <c r="L1202" s="8">
        <f t="shared" si="109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 s="11">
        <f t="shared" si="110"/>
        <v>1.2560416666666667</v>
      </c>
      <c r="R1202" s="12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8">
        <f t="shared" si="108"/>
        <v>42566.398680555554</v>
      </c>
      <c r="K1203">
        <v>1466001246</v>
      </c>
      <c r="L1203" s="8">
        <f t="shared" si="109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 s="11">
        <f t="shared" si="110"/>
        <v>1.0243783333333334</v>
      </c>
      <c r="R1203" s="12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8">
        <f t="shared" si="108"/>
        <v>42182.080486111103</v>
      </c>
      <c r="K1204">
        <v>1432796154</v>
      </c>
      <c r="L1204" s="8">
        <f t="shared" si="109"/>
        <v>42152.080486111103</v>
      </c>
      <c r="M1204" t="b">
        <v>0</v>
      </c>
      <c r="N1204">
        <v>271</v>
      </c>
      <c r="O1204" t="b">
        <v>1</v>
      </c>
      <c r="P1204" t="s">
        <v>8285</v>
      </c>
      <c r="Q1204" s="11">
        <f t="shared" si="110"/>
        <v>1.99244</v>
      </c>
      <c r="R1204" s="12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8">
        <f t="shared" si="108"/>
        <v>42155.4065625</v>
      </c>
      <c r="K1205">
        <v>1430491527</v>
      </c>
      <c r="L1205" s="8">
        <f t="shared" si="109"/>
        <v>42125.4065625</v>
      </c>
      <c r="M1205" t="b">
        <v>0</v>
      </c>
      <c r="N1205">
        <v>101</v>
      </c>
      <c r="O1205" t="b">
        <v>1</v>
      </c>
      <c r="P1205" t="s">
        <v>8285</v>
      </c>
      <c r="Q1205" s="11">
        <f t="shared" si="110"/>
        <v>1.0245398773006136</v>
      </c>
      <c r="R1205" s="12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8">
        <f t="shared" si="108"/>
        <v>42341.999999999993</v>
      </c>
      <c r="K1206">
        <v>1445363833</v>
      </c>
      <c r="L1206" s="8">
        <f t="shared" si="109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 s="11">
        <f t="shared" si="110"/>
        <v>1.0294615384615384</v>
      </c>
      <c r="R1206" s="12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8">
        <f t="shared" si="108"/>
        <v>42168.298043981478</v>
      </c>
      <c r="K1207">
        <v>1431605351</v>
      </c>
      <c r="L1207" s="8">
        <f t="shared" si="109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 s="11">
        <f t="shared" si="110"/>
        <v>1.0086153846153847</v>
      </c>
      <c r="R1207" s="12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8">
        <f t="shared" si="108"/>
        <v>42805.353472222218</v>
      </c>
      <c r="K1208">
        <v>1486406253</v>
      </c>
      <c r="L1208" s="8">
        <f t="shared" si="109"/>
        <v>42772.567743055559</v>
      </c>
      <c r="M1208" t="b">
        <v>0</v>
      </c>
      <c r="N1208">
        <v>32</v>
      </c>
      <c r="O1208" t="b">
        <v>1</v>
      </c>
      <c r="P1208" t="s">
        <v>8285</v>
      </c>
      <c r="Q1208" s="11">
        <f t="shared" si="110"/>
        <v>1.1499999999999999</v>
      </c>
      <c r="R1208" s="12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8">
        <f t="shared" si="108"/>
        <v>42460.208333333336</v>
      </c>
      <c r="K1209">
        <v>1456827573</v>
      </c>
      <c r="L1209" s="8">
        <f t="shared" si="109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 s="11">
        <f t="shared" si="110"/>
        <v>1.0416766467065868</v>
      </c>
      <c r="R1209" s="12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8">
        <f t="shared" si="108"/>
        <v>42453.459074074075</v>
      </c>
      <c r="K1210">
        <v>1456246864</v>
      </c>
      <c r="L1210" s="8">
        <f t="shared" si="109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 s="11">
        <f t="shared" si="110"/>
        <v>1.5529999999999999</v>
      </c>
      <c r="R1210" s="12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8">
        <f t="shared" si="108"/>
        <v>42791.637789351851</v>
      </c>
      <c r="K1211">
        <v>1485461905</v>
      </c>
      <c r="L1211" s="8">
        <f t="shared" si="109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 s="11">
        <f t="shared" si="110"/>
        <v>1.06</v>
      </c>
      <c r="R1211" s="12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8">
        <f t="shared" si="108"/>
        <v>42155.666666666664</v>
      </c>
      <c r="K1212">
        <v>1431124572</v>
      </c>
      <c r="L1212" s="8">
        <f t="shared" si="109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 s="11">
        <f t="shared" si="110"/>
        <v>2.5431499999999998</v>
      </c>
      <c r="R1212" s="12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8">
        <f t="shared" si="108"/>
        <v>42530.658113425925</v>
      </c>
      <c r="K1213">
        <v>1464209261</v>
      </c>
      <c r="L1213" s="8">
        <f t="shared" si="109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 s="11">
        <f t="shared" si="110"/>
        <v>1.0109999999999999</v>
      </c>
      <c r="R1213" s="12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8">
        <f t="shared" si="108"/>
        <v>42334.833333333336</v>
      </c>
      <c r="K1214">
        <v>1447195695</v>
      </c>
      <c r="L1214" s="8">
        <f t="shared" si="109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 s="11">
        <f t="shared" si="110"/>
        <v>1.2904</v>
      </c>
      <c r="R1214" s="12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8">
        <f t="shared" si="108"/>
        <v>42766.547453703701</v>
      </c>
      <c r="K1215">
        <v>1482862100</v>
      </c>
      <c r="L1215" s="8">
        <f t="shared" si="109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 s="11">
        <f t="shared" si="110"/>
        <v>1.0223076923076924</v>
      </c>
      <c r="R1215" s="12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8">
        <f t="shared" si="108"/>
        <v>42164.632002314807</v>
      </c>
      <c r="K1216">
        <v>1428696605</v>
      </c>
      <c r="L1216" s="8">
        <f t="shared" si="109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 s="11">
        <f t="shared" si="110"/>
        <v>1.3180000000000001</v>
      </c>
      <c r="R1216" s="12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8">
        <f t="shared" si="108"/>
        <v>41789.714768518512</v>
      </c>
      <c r="K1217">
        <v>1398895756</v>
      </c>
      <c r="L1217" s="8">
        <f t="shared" si="109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 s="11">
        <f t="shared" si="110"/>
        <v>7.8608020000000005</v>
      </c>
      <c r="R1217" s="12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8">
        <f t="shared" si="108"/>
        <v>42279.752083333333</v>
      </c>
      <c r="K1218">
        <v>1441032457</v>
      </c>
      <c r="L1218" s="8">
        <f t="shared" si="109"/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 s="11">
        <f t="shared" si="110"/>
        <v>1.4570000000000001</v>
      </c>
      <c r="R1218" s="12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8">
        <f t="shared" ref="J1219:J1282" si="114">(((I1219/60)/60)/24)+DATE(1970,1,1)+(-5/24)</f>
        <v>42565.6011574074</v>
      </c>
      <c r="K1219">
        <v>1465932340</v>
      </c>
      <c r="L1219" s="8">
        <f t="shared" ref="L1219:L1282" si="115">(((K1219/60)/60)/24)+DATE(1970,1,1)+(-5/24)</f>
        <v>42535.6011574074</v>
      </c>
      <c r="M1219" t="b">
        <v>0</v>
      </c>
      <c r="N1219">
        <v>183</v>
      </c>
      <c r="O1219" t="b">
        <v>1</v>
      </c>
      <c r="P1219" t="s">
        <v>8285</v>
      </c>
      <c r="Q1219" s="11">
        <f t="shared" ref="Q1219:Q1282" si="116">E1219/D1219</f>
        <v>1.026</v>
      </c>
      <c r="R1219" s="12">
        <f t="shared" ref="R1219:R1282" si="117">E1219/N1219</f>
        <v>148.57377049180329</v>
      </c>
      <c r="S1219" t="str">
        <f t="shared" ref="S1219:S1282" si="118">LEFT(P1219,FIND("/",P1219)-1)</f>
        <v>photography</v>
      </c>
      <c r="T1219" t="str">
        <f t="shared" ref="T1219:T1282" si="119">RIGHT(P1219,LEN(P1219)-FIND("/",P1219))</f>
        <v>photobooks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8">
        <f t="shared" si="114"/>
        <v>42308.916666666664</v>
      </c>
      <c r="K1220">
        <v>1443714800</v>
      </c>
      <c r="L1220" s="8">
        <f t="shared" si="115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 s="11">
        <f t="shared" si="116"/>
        <v>1.7227777777777777</v>
      </c>
      <c r="R1220" s="12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8">
        <f t="shared" si="114"/>
        <v>42663.253622685181</v>
      </c>
      <c r="K1221">
        <v>1474369513</v>
      </c>
      <c r="L1221" s="8">
        <f t="shared" si="115"/>
        <v>42633.253622685181</v>
      </c>
      <c r="M1221" t="b">
        <v>0</v>
      </c>
      <c r="N1221">
        <v>253</v>
      </c>
      <c r="O1221" t="b">
        <v>1</v>
      </c>
      <c r="P1221" t="s">
        <v>8285</v>
      </c>
      <c r="Q1221" s="11">
        <f t="shared" si="116"/>
        <v>1.5916819571865444</v>
      </c>
      <c r="R1221" s="12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8">
        <f t="shared" si="114"/>
        <v>42241.420277777775</v>
      </c>
      <c r="K1222">
        <v>1437923112</v>
      </c>
      <c r="L1222" s="8">
        <f t="shared" si="115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 s="11">
        <f t="shared" si="116"/>
        <v>1.0376666666666667</v>
      </c>
      <c r="R1222" s="12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8">
        <f t="shared" si="114"/>
        <v>42707.791666666664</v>
      </c>
      <c r="K1223">
        <v>1478431488</v>
      </c>
      <c r="L1223" s="8">
        <f t="shared" si="115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 s="11">
        <f t="shared" si="116"/>
        <v>1.1140954545454547</v>
      </c>
      <c r="R1223" s="12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8">
        <f t="shared" si="114"/>
        <v>42460.958333333336</v>
      </c>
      <c r="K1224">
        <v>1456852647</v>
      </c>
      <c r="L1224" s="8">
        <f t="shared" si="115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 s="11">
        <f t="shared" si="116"/>
        <v>2.80375</v>
      </c>
      <c r="R1224" s="12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8">
        <f t="shared" si="114"/>
        <v>42684.010520833333</v>
      </c>
      <c r="K1225">
        <v>1476159309</v>
      </c>
      <c r="L1225" s="8">
        <f t="shared" si="115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 s="11">
        <f t="shared" si="116"/>
        <v>1.1210606060606061</v>
      </c>
      <c r="R1225" s="12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8">
        <f t="shared" si="114"/>
        <v>41796.341458333329</v>
      </c>
      <c r="K1226">
        <v>1396876302</v>
      </c>
      <c r="L1226" s="8">
        <f t="shared" si="115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 s="11">
        <f t="shared" si="116"/>
        <v>7.0666666666666669E-2</v>
      </c>
      <c r="R1226" s="12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8">
        <f t="shared" si="114"/>
        <v>41569.697662037033</v>
      </c>
      <c r="K1227">
        <v>1377294278</v>
      </c>
      <c r="L1227" s="8">
        <f t="shared" si="115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 s="11">
        <f t="shared" si="116"/>
        <v>4.3999999999999997E-2</v>
      </c>
      <c r="R1227" s="12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8">
        <f t="shared" si="114"/>
        <v>41749.833333333328</v>
      </c>
      <c r="K1228">
        <v>1395089981</v>
      </c>
      <c r="L1228" s="8">
        <f t="shared" si="115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 s="11">
        <f t="shared" si="116"/>
        <v>3.8739999999999997E-2</v>
      </c>
      <c r="R1228" s="12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8">
        <f t="shared" si="114"/>
        <v>41858.083333333328</v>
      </c>
      <c r="K1229">
        <v>1404770616</v>
      </c>
      <c r="L1229" s="8">
        <f t="shared" si="115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 s="11">
        <f t="shared" si="116"/>
        <v>0</v>
      </c>
      <c r="R1229" s="12" t="e">
        <f t="shared" si="117"/>
        <v>#DIV/0!</v>
      </c>
      <c r="S1229" t="str">
        <f t="shared" si="118"/>
        <v>music</v>
      </c>
      <c r="T1229" t="str">
        <f t="shared" si="119"/>
        <v>world music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8">
        <f t="shared" si="114"/>
        <v>40814.520925925921</v>
      </c>
      <c r="K1230">
        <v>1312047008</v>
      </c>
      <c r="L1230" s="8">
        <f t="shared" si="115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 s="11">
        <f t="shared" si="116"/>
        <v>0.29299999999999998</v>
      </c>
      <c r="R1230" s="12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8">
        <f t="shared" si="114"/>
        <v>41015.458333333328</v>
      </c>
      <c r="K1231">
        <v>1331982127</v>
      </c>
      <c r="L1231" s="8">
        <f t="shared" si="115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 s="11">
        <f t="shared" si="116"/>
        <v>9.0909090909090905E-3</v>
      </c>
      <c r="R1231" s="12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8">
        <f t="shared" si="114"/>
        <v>40598.764236111107</v>
      </c>
      <c r="K1232">
        <v>1295997630</v>
      </c>
      <c r="L1232" s="8">
        <f t="shared" si="115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 s="11">
        <f t="shared" si="116"/>
        <v>0</v>
      </c>
      <c r="R1232" s="12" t="e">
        <f t="shared" si="117"/>
        <v>#DIV/0!</v>
      </c>
      <c r="S1232" t="str">
        <f t="shared" si="118"/>
        <v>music</v>
      </c>
      <c r="T1232" t="str">
        <f t="shared" si="119"/>
        <v>world music</v>
      </c>
    </row>
    <row r="1233" spans="1:20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8">
        <f t="shared" si="114"/>
        <v>42243.833333333336</v>
      </c>
      <c r="K1233">
        <v>1436394968</v>
      </c>
      <c r="L1233" s="8">
        <f t="shared" si="115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 s="11">
        <f t="shared" si="116"/>
        <v>0</v>
      </c>
      <c r="R1233" s="12" t="e">
        <f t="shared" si="117"/>
        <v>#DIV/0!</v>
      </c>
      <c r="S1233" t="str">
        <f t="shared" si="118"/>
        <v>music</v>
      </c>
      <c r="T1233" t="str">
        <f t="shared" si="119"/>
        <v>world music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8">
        <f t="shared" si="114"/>
        <v>41553.639699074076</v>
      </c>
      <c r="K1234">
        <v>1377030070</v>
      </c>
      <c r="L1234" s="8">
        <f t="shared" si="115"/>
        <v>41506.639699074076</v>
      </c>
      <c r="M1234" t="b">
        <v>0</v>
      </c>
      <c r="N1234">
        <v>1</v>
      </c>
      <c r="O1234" t="b">
        <v>0</v>
      </c>
      <c r="P1234" t="s">
        <v>8286</v>
      </c>
      <c r="Q1234" s="11">
        <f t="shared" si="116"/>
        <v>8.0000000000000002E-3</v>
      </c>
      <c r="R1234" s="12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8">
        <f t="shared" si="114"/>
        <v>40960.740439814814</v>
      </c>
      <c r="K1235">
        <v>1328049974</v>
      </c>
      <c r="L1235" s="8">
        <f t="shared" si="115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 s="11">
        <f t="shared" si="116"/>
        <v>0.11600000000000001</v>
      </c>
      <c r="R1235" s="12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8">
        <f t="shared" si="114"/>
        <v>42037.580347222225</v>
      </c>
      <c r="K1236">
        <v>1420311342</v>
      </c>
      <c r="L1236" s="8">
        <f t="shared" si="115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 s="11">
        <f t="shared" si="116"/>
        <v>0</v>
      </c>
      <c r="R1236" s="12" t="e">
        <f t="shared" si="117"/>
        <v>#DIV/0!</v>
      </c>
      <c r="S1236" t="str">
        <f t="shared" si="118"/>
        <v>music</v>
      </c>
      <c r="T1236" t="str">
        <f t="shared" si="119"/>
        <v>world music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8">
        <f t="shared" si="114"/>
        <v>41622.927071759259</v>
      </c>
      <c r="K1237">
        <v>1383621299</v>
      </c>
      <c r="L1237" s="8">
        <f t="shared" si="115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 s="11">
        <f t="shared" si="116"/>
        <v>2.787363950092912E-2</v>
      </c>
      <c r="R1237" s="12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8">
        <f t="shared" si="114"/>
        <v>41118.458333333328</v>
      </c>
      <c r="K1238">
        <v>1342801164</v>
      </c>
      <c r="L1238" s="8">
        <f t="shared" si="115"/>
        <v>41110.47180555555</v>
      </c>
      <c r="M1238" t="b">
        <v>0</v>
      </c>
      <c r="N1238">
        <v>0</v>
      </c>
      <c r="O1238" t="b">
        <v>0</v>
      </c>
      <c r="P1238" t="s">
        <v>8286</v>
      </c>
      <c r="Q1238" s="11">
        <f t="shared" si="116"/>
        <v>0</v>
      </c>
      <c r="R1238" s="12" t="e">
        <f t="shared" si="117"/>
        <v>#DIV/0!</v>
      </c>
      <c r="S1238" t="str">
        <f t="shared" si="118"/>
        <v>music</v>
      </c>
      <c r="T1238" t="str">
        <f t="shared" si="119"/>
        <v>world music</v>
      </c>
    </row>
    <row r="1239" spans="1:20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8">
        <f t="shared" si="114"/>
        <v>41145.074826388889</v>
      </c>
      <c r="K1239">
        <v>1344062865</v>
      </c>
      <c r="L1239" s="8">
        <f t="shared" si="115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 s="11">
        <f t="shared" si="116"/>
        <v>0</v>
      </c>
      <c r="R1239" s="12" t="e">
        <f t="shared" si="117"/>
        <v>#DIV/0!</v>
      </c>
      <c r="S1239" t="str">
        <f t="shared" si="118"/>
        <v>music</v>
      </c>
      <c r="T1239" t="str">
        <f t="shared" si="119"/>
        <v>world music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8">
        <f t="shared" si="114"/>
        <v>40761.402037037034</v>
      </c>
      <c r="K1240">
        <v>1310049536</v>
      </c>
      <c r="L1240" s="8">
        <f t="shared" si="115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 s="11">
        <f t="shared" si="116"/>
        <v>0.17799999999999999</v>
      </c>
      <c r="R1240" s="12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8">
        <f t="shared" si="114"/>
        <v>40913.754247685181</v>
      </c>
      <c r="K1241">
        <v>1323212767</v>
      </c>
      <c r="L1241" s="8">
        <f t="shared" si="115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 s="11">
        <f t="shared" si="116"/>
        <v>0</v>
      </c>
      <c r="R1241" s="12" t="e">
        <f t="shared" si="117"/>
        <v>#DIV/0!</v>
      </c>
      <c r="S1241" t="str">
        <f t="shared" si="118"/>
        <v>music</v>
      </c>
      <c r="T1241" t="str">
        <f t="shared" si="119"/>
        <v>world music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8">
        <f t="shared" si="114"/>
        <v>41467.70208333333</v>
      </c>
      <c r="K1242">
        <v>1368579457</v>
      </c>
      <c r="L1242" s="8">
        <f t="shared" si="115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 s="11">
        <f t="shared" si="116"/>
        <v>3.0124999999999999E-2</v>
      </c>
      <c r="R1242" s="12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8">
        <f t="shared" si="114"/>
        <v>41946.040972222218</v>
      </c>
      <c r="K1243">
        <v>1413057980</v>
      </c>
      <c r="L1243" s="8">
        <f t="shared" si="115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 s="11">
        <f t="shared" si="116"/>
        <v>0.50739999999999996</v>
      </c>
      <c r="R1243" s="12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8">
        <f t="shared" si="114"/>
        <v>40797.345833333333</v>
      </c>
      <c r="K1244">
        <v>1314417502</v>
      </c>
      <c r="L1244" s="8">
        <f t="shared" si="115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 s="11">
        <f t="shared" si="116"/>
        <v>5.4884742041712408E-3</v>
      </c>
      <c r="R1244" s="12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8">
        <f t="shared" si="114"/>
        <v>40732.666666666664</v>
      </c>
      <c r="K1245">
        <v>1304888771</v>
      </c>
      <c r="L1245" s="8">
        <f t="shared" si="115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 s="11">
        <f t="shared" si="116"/>
        <v>0.14091666666666666</v>
      </c>
      <c r="R1245" s="12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8">
        <f t="shared" si="114"/>
        <v>41386.666666666664</v>
      </c>
      <c r="K1246">
        <v>1363981723</v>
      </c>
      <c r="L1246" s="8">
        <f t="shared" si="115"/>
        <v>41355.617164351846</v>
      </c>
      <c r="M1246" t="b">
        <v>1</v>
      </c>
      <c r="N1246">
        <v>45</v>
      </c>
      <c r="O1246" t="b">
        <v>1</v>
      </c>
      <c r="P1246" t="s">
        <v>8276</v>
      </c>
      <c r="Q1246" s="11">
        <f t="shared" si="116"/>
        <v>1.038</v>
      </c>
      <c r="R1246" s="12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8">
        <f t="shared" si="114"/>
        <v>41804.391597222217</v>
      </c>
      <c r="K1247">
        <v>1400163834</v>
      </c>
      <c r="L1247" s="8">
        <f t="shared" si="115"/>
        <v>41774.391597222217</v>
      </c>
      <c r="M1247" t="b">
        <v>1</v>
      </c>
      <c r="N1247">
        <v>17</v>
      </c>
      <c r="O1247" t="b">
        <v>1</v>
      </c>
      <c r="P1247" t="s">
        <v>8276</v>
      </c>
      <c r="Q1247" s="11">
        <f t="shared" si="116"/>
        <v>1.2024999999999999</v>
      </c>
      <c r="R1247" s="12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8">
        <f t="shared" si="114"/>
        <v>40882.876724537033</v>
      </c>
      <c r="K1248">
        <v>1319245349</v>
      </c>
      <c r="L1248" s="8">
        <f t="shared" si="115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 s="11">
        <f t="shared" si="116"/>
        <v>1.17</v>
      </c>
      <c r="R1248" s="12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8">
        <f t="shared" si="114"/>
        <v>41400.083969907406</v>
      </c>
      <c r="K1249">
        <v>1365231655</v>
      </c>
      <c r="L1249" s="8">
        <f t="shared" si="115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 s="11">
        <f t="shared" si="116"/>
        <v>1.2214285714285715</v>
      </c>
      <c r="R1249" s="12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8">
        <f t="shared" si="114"/>
        <v>41803.082638888889</v>
      </c>
      <c r="K1250">
        <v>1399563953</v>
      </c>
      <c r="L1250" s="8">
        <f t="shared" si="115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 s="11">
        <f t="shared" si="116"/>
        <v>1.5164</v>
      </c>
      <c r="R1250" s="12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8">
        <f t="shared" si="114"/>
        <v>41097.532534722224</v>
      </c>
      <c r="K1251">
        <v>1339091211</v>
      </c>
      <c r="L1251" s="8">
        <f t="shared" si="115"/>
        <v>41067.532534722224</v>
      </c>
      <c r="M1251" t="b">
        <v>1</v>
      </c>
      <c r="N1251">
        <v>81</v>
      </c>
      <c r="O1251" t="b">
        <v>1</v>
      </c>
      <c r="P1251" t="s">
        <v>8276</v>
      </c>
      <c r="Q1251" s="11">
        <f t="shared" si="116"/>
        <v>1.0444</v>
      </c>
      <c r="R1251" s="12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8">
        <f t="shared" si="114"/>
        <v>41888.434386574074</v>
      </c>
      <c r="K1252">
        <v>1406129131</v>
      </c>
      <c r="L1252" s="8">
        <f t="shared" si="115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 s="11">
        <f t="shared" si="116"/>
        <v>2.0015333333333332</v>
      </c>
      <c r="R1252" s="12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8">
        <f t="shared" si="114"/>
        <v>40811.606099537035</v>
      </c>
      <c r="K1253">
        <v>1311795167</v>
      </c>
      <c r="L1253" s="8">
        <f t="shared" si="115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 s="11">
        <f t="shared" si="116"/>
        <v>1.018</v>
      </c>
      <c r="R1253" s="12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8">
        <f t="shared" si="114"/>
        <v>41571.779733796291</v>
      </c>
      <c r="K1254">
        <v>1380238969</v>
      </c>
      <c r="L1254" s="8">
        <f t="shared" si="115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 s="11">
        <f t="shared" si="116"/>
        <v>1.3765714285714286</v>
      </c>
      <c r="R1254" s="12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8">
        <f t="shared" si="114"/>
        <v>41885.575312499997</v>
      </c>
      <c r="K1255">
        <v>1407178107</v>
      </c>
      <c r="L1255" s="8">
        <f t="shared" si="115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 s="11">
        <f t="shared" si="116"/>
        <v>3038.3319999999999</v>
      </c>
      <c r="R1255" s="12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8">
        <f t="shared" si="114"/>
        <v>40543.999305555553</v>
      </c>
      <c r="K1256">
        <v>1288968886</v>
      </c>
      <c r="L1256" s="8">
        <f t="shared" si="115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 s="11">
        <f t="shared" si="116"/>
        <v>1.9885074626865671</v>
      </c>
      <c r="R1256" s="12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8">
        <f t="shared" si="114"/>
        <v>41609.678842592592</v>
      </c>
      <c r="K1257">
        <v>1383337052</v>
      </c>
      <c r="L1257" s="8">
        <f t="shared" si="115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 s="11">
        <f t="shared" si="116"/>
        <v>2.0236666666666667</v>
      </c>
      <c r="R1257" s="12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8">
        <f t="shared" si="114"/>
        <v>40951.711006944446</v>
      </c>
      <c r="K1258">
        <v>1326492231</v>
      </c>
      <c r="L1258" s="8">
        <f t="shared" si="115"/>
        <v>40921.711006944446</v>
      </c>
      <c r="M1258" t="b">
        <v>1</v>
      </c>
      <c r="N1258">
        <v>361</v>
      </c>
      <c r="O1258" t="b">
        <v>1</v>
      </c>
      <c r="P1258" t="s">
        <v>8276</v>
      </c>
      <c r="Q1258" s="11">
        <f t="shared" si="116"/>
        <v>1.1796376666666666</v>
      </c>
      <c r="R1258" s="12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8">
        <f t="shared" si="114"/>
        <v>40635.835532407407</v>
      </c>
      <c r="K1259">
        <v>1297562590</v>
      </c>
      <c r="L1259" s="8">
        <f t="shared" si="115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 s="11">
        <f t="shared" si="116"/>
        <v>2.9472727272727273</v>
      </c>
      <c r="R1259" s="12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8">
        <f t="shared" si="114"/>
        <v>41517.402916666666</v>
      </c>
      <c r="K1260">
        <v>1375368012</v>
      </c>
      <c r="L1260" s="8">
        <f t="shared" si="115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 s="11">
        <f t="shared" si="116"/>
        <v>2.1314633333333335</v>
      </c>
      <c r="R1260" s="12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8">
        <f t="shared" si="114"/>
        <v>41798.957638888889</v>
      </c>
      <c r="K1261">
        <v>1399504664</v>
      </c>
      <c r="L1261" s="8">
        <f t="shared" si="115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 s="11">
        <f t="shared" si="116"/>
        <v>1.0424</v>
      </c>
      <c r="R1261" s="12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8">
        <f t="shared" si="114"/>
        <v>41696.63449074074</v>
      </c>
      <c r="K1262">
        <v>1390853620</v>
      </c>
      <c r="L1262" s="8">
        <f t="shared" si="115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 s="11">
        <f t="shared" si="116"/>
        <v>1.1366666666666667</v>
      </c>
      <c r="R1262" s="12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8">
        <f t="shared" si="114"/>
        <v>41668.134571759256</v>
      </c>
      <c r="K1263">
        <v>1388391227</v>
      </c>
      <c r="L1263" s="8">
        <f t="shared" si="115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 s="11">
        <f t="shared" si="116"/>
        <v>1.0125</v>
      </c>
      <c r="R1263" s="12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8">
        <f t="shared" si="114"/>
        <v>41686.554305555554</v>
      </c>
      <c r="K1264">
        <v>1389982692</v>
      </c>
      <c r="L1264" s="8">
        <f t="shared" si="115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 s="11">
        <f t="shared" si="116"/>
        <v>1.2541538461538462</v>
      </c>
      <c r="R1264" s="12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8">
        <f t="shared" si="114"/>
        <v>41726.833333333328</v>
      </c>
      <c r="K1265">
        <v>1393034470</v>
      </c>
      <c r="L1265" s="8">
        <f t="shared" si="115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 s="11">
        <f t="shared" si="116"/>
        <v>1.19</v>
      </c>
      <c r="R1265" s="12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8">
        <f t="shared" si="114"/>
        <v>41576.454664351848</v>
      </c>
      <c r="K1266">
        <v>1380556483</v>
      </c>
      <c r="L1266" s="8">
        <f t="shared" si="115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 s="11">
        <f t="shared" si="116"/>
        <v>1.6646153846153846</v>
      </c>
      <c r="R1266" s="12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8">
        <f t="shared" si="114"/>
        <v>40512.446932870364</v>
      </c>
      <c r="K1267">
        <v>1287071015</v>
      </c>
      <c r="L1267" s="8">
        <f t="shared" si="115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 s="11">
        <f t="shared" si="116"/>
        <v>1.1914771428571429</v>
      </c>
      <c r="R1267" s="12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8">
        <f t="shared" si="114"/>
        <v>41650.668344907404</v>
      </c>
      <c r="K1268">
        <v>1386882145</v>
      </c>
      <c r="L1268" s="8">
        <f t="shared" si="115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 s="11">
        <f t="shared" si="116"/>
        <v>1.0047368421052632</v>
      </c>
      <c r="R1268" s="12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8">
        <f t="shared" si="114"/>
        <v>41479.376828703702</v>
      </c>
      <c r="K1269">
        <v>1372082558</v>
      </c>
      <c r="L1269" s="8">
        <f t="shared" si="115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 s="11">
        <f t="shared" si="116"/>
        <v>1.018</v>
      </c>
      <c r="R1269" s="12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8">
        <f t="shared" si="114"/>
        <v>41537.637118055551</v>
      </c>
      <c r="K1270">
        <v>1377116247</v>
      </c>
      <c r="L1270" s="8">
        <f t="shared" si="115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 s="11">
        <f t="shared" si="116"/>
        <v>1.1666666666666667</v>
      </c>
      <c r="R1270" s="12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8">
        <f t="shared" si="114"/>
        <v>42475.791666666664</v>
      </c>
      <c r="K1271">
        <v>1458157512</v>
      </c>
      <c r="L1271" s="8">
        <f t="shared" si="115"/>
        <v>42445.614722222213</v>
      </c>
      <c r="M1271" t="b">
        <v>1</v>
      </c>
      <c r="N1271">
        <v>206</v>
      </c>
      <c r="O1271" t="b">
        <v>1</v>
      </c>
      <c r="P1271" t="s">
        <v>8276</v>
      </c>
      <c r="Q1271" s="11">
        <f t="shared" si="116"/>
        <v>1.0864893617021276</v>
      </c>
      <c r="R1271" s="12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8">
        <f t="shared" si="114"/>
        <v>40993.60696759259</v>
      </c>
      <c r="K1272">
        <v>1327523642</v>
      </c>
      <c r="L1272" s="8">
        <f t="shared" si="115"/>
        <v>40933.648634259262</v>
      </c>
      <c r="M1272" t="b">
        <v>1</v>
      </c>
      <c r="N1272">
        <v>169</v>
      </c>
      <c r="O1272" t="b">
        <v>1</v>
      </c>
      <c r="P1272" t="s">
        <v>8276</v>
      </c>
      <c r="Q1272" s="11">
        <f t="shared" si="116"/>
        <v>1.1472</v>
      </c>
      <c r="R1272" s="12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8">
        <f t="shared" si="114"/>
        <v>41591.516886574071</v>
      </c>
      <c r="K1273">
        <v>1381767859</v>
      </c>
      <c r="L1273" s="8">
        <f t="shared" si="115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 s="11">
        <f t="shared" si="116"/>
        <v>1.018</v>
      </c>
      <c r="R1273" s="12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8">
        <f t="shared" si="114"/>
        <v>40343.958333333328</v>
      </c>
      <c r="K1274">
        <v>1270576379</v>
      </c>
      <c r="L1274" s="8">
        <f t="shared" si="115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 s="11">
        <f t="shared" si="116"/>
        <v>1.06</v>
      </c>
      <c r="R1274" s="12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8">
        <f t="shared" si="114"/>
        <v>41882.521886574068</v>
      </c>
      <c r="K1275">
        <v>1406914291</v>
      </c>
      <c r="L1275" s="8">
        <f t="shared" si="115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 s="11">
        <f t="shared" si="116"/>
        <v>1.0349999999999999</v>
      </c>
      <c r="R1275" s="12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8">
        <f t="shared" si="114"/>
        <v>41151.481770833328</v>
      </c>
      <c r="K1276">
        <v>1343320425</v>
      </c>
      <c r="L1276" s="8">
        <f t="shared" si="115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 s="11">
        <f t="shared" si="116"/>
        <v>1.5497535999999998</v>
      </c>
      <c r="R1276" s="12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8">
        <f t="shared" si="114"/>
        <v>41493.659571759257</v>
      </c>
      <c r="K1277">
        <v>1372884587</v>
      </c>
      <c r="L1277" s="8">
        <f t="shared" si="115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 s="11">
        <f t="shared" si="116"/>
        <v>1.6214066666666667</v>
      </c>
      <c r="R1277" s="12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8">
        <f t="shared" si="114"/>
        <v>40056.958333333328</v>
      </c>
      <c r="K1278">
        <v>1247504047</v>
      </c>
      <c r="L1278" s="8">
        <f t="shared" si="115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 s="11">
        <f t="shared" si="116"/>
        <v>1.0442100000000001</v>
      </c>
      <c r="R1278" s="12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8">
        <f t="shared" si="114"/>
        <v>41156.35355324074</v>
      </c>
      <c r="K1279">
        <v>1343741347</v>
      </c>
      <c r="L1279" s="8">
        <f t="shared" si="115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 s="11">
        <f t="shared" si="116"/>
        <v>1.0612433333333333</v>
      </c>
      <c r="R1279" s="12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8">
        <f t="shared" si="114"/>
        <v>41814.875</v>
      </c>
      <c r="K1280">
        <v>1401196766</v>
      </c>
      <c r="L1280" s="8">
        <f t="shared" si="115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 s="11">
        <f t="shared" si="116"/>
        <v>1.5493846153846154</v>
      </c>
      <c r="R1280" s="12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8">
        <f t="shared" si="114"/>
        <v>41721.849189814813</v>
      </c>
      <c r="K1281">
        <v>1392171770</v>
      </c>
      <c r="L1281" s="8">
        <f t="shared" si="115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 s="11">
        <f t="shared" si="116"/>
        <v>1.1077157238734421</v>
      </c>
      <c r="R1281" s="12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8">
        <f t="shared" si="114"/>
        <v>40603.54923611111</v>
      </c>
      <c r="K1282">
        <v>1291227054</v>
      </c>
      <c r="L1282" s="8">
        <f t="shared" si="115"/>
        <v>40513.54923611111</v>
      </c>
      <c r="M1282" t="b">
        <v>1</v>
      </c>
      <c r="N1282">
        <v>130</v>
      </c>
      <c r="O1282" t="b">
        <v>1</v>
      </c>
      <c r="P1282" t="s">
        <v>8276</v>
      </c>
      <c r="Q1282" s="11">
        <f t="shared" si="116"/>
        <v>1.1091186666666666</v>
      </c>
      <c r="R1282" s="12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8">
        <f t="shared" ref="J1283:J1346" si="120">(((I1283/60)/60)/24)+DATE(1970,1,1)+(-5/24)</f>
        <v>41483.535138888888</v>
      </c>
      <c r="K1283">
        <v>1373305836</v>
      </c>
      <c r="L1283" s="8">
        <f t="shared" ref="L1283:L1346" si="121">(((K1283/60)/60)/24)+DATE(1970,1,1)+(-5/24)</f>
        <v>41463.535138888888</v>
      </c>
      <c r="M1283" t="b">
        <v>1</v>
      </c>
      <c r="N1283">
        <v>74</v>
      </c>
      <c r="O1283" t="b">
        <v>1</v>
      </c>
      <c r="P1283" t="s">
        <v>8276</v>
      </c>
      <c r="Q1283" s="11">
        <f t="shared" ref="Q1283:Q1346" si="122">E1283/D1283</f>
        <v>1.1071428571428572</v>
      </c>
      <c r="R1283" s="12">
        <f t="shared" ref="R1283:R1346" si="123">E1283/N1283</f>
        <v>104.72972972972973</v>
      </c>
      <c r="S1283" t="str">
        <f t="shared" ref="S1283:S1346" si="124">LEFT(P1283,FIND("/",P1283)-1)</f>
        <v>music</v>
      </c>
      <c r="T1283" t="str">
        <f t="shared" ref="T1283:T1346" si="125">RIGHT(P1283,LEN(P1283)-FIND("/",P1283))</f>
        <v>rock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8">
        <f t="shared" si="120"/>
        <v>41616.999305555553</v>
      </c>
      <c r="K1284">
        <v>1383909855</v>
      </c>
      <c r="L1284" s="8">
        <f t="shared" si="121"/>
        <v>41586.266840277778</v>
      </c>
      <c r="M1284" t="b">
        <v>1</v>
      </c>
      <c r="N1284">
        <v>274</v>
      </c>
      <c r="O1284" t="b">
        <v>1</v>
      </c>
      <c r="P1284" t="s">
        <v>8276</v>
      </c>
      <c r="Q1284" s="11">
        <f t="shared" si="122"/>
        <v>1.2361333333333333</v>
      </c>
      <c r="R1284" s="12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8">
        <f t="shared" si="120"/>
        <v>41343.958333333328</v>
      </c>
      <c r="K1285">
        <v>1360948389</v>
      </c>
      <c r="L1285" s="8">
        <f t="shared" si="121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 s="11">
        <f t="shared" si="122"/>
        <v>2.1105</v>
      </c>
      <c r="R1285" s="12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8">
        <f t="shared" si="120"/>
        <v>42735.499305555553</v>
      </c>
      <c r="K1286">
        <v>1481175482</v>
      </c>
      <c r="L1286" s="8">
        <f t="shared" si="121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 s="11">
        <f t="shared" si="122"/>
        <v>1.01</v>
      </c>
      <c r="R1286" s="12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8">
        <f t="shared" si="120"/>
        <v>42175.374710648146</v>
      </c>
      <c r="K1287">
        <v>1433512775</v>
      </c>
      <c r="L1287" s="8">
        <f t="shared" si="121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 s="11">
        <f t="shared" si="122"/>
        <v>1.0165</v>
      </c>
      <c r="R1287" s="12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8">
        <f t="shared" si="120"/>
        <v>42052.374999999993</v>
      </c>
      <c r="K1288">
        <v>1423041227</v>
      </c>
      <c r="L1288" s="8">
        <f t="shared" si="121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 s="11">
        <f t="shared" si="122"/>
        <v>1.0833333333333333</v>
      </c>
      <c r="R1288" s="12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8">
        <f t="shared" si="120"/>
        <v>42167.412685185183</v>
      </c>
      <c r="K1289">
        <v>1428936856</v>
      </c>
      <c r="L1289" s="8">
        <f t="shared" si="121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 s="11">
        <f t="shared" si="122"/>
        <v>2.42</v>
      </c>
      <c r="R1289" s="12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8">
        <f t="shared" si="120"/>
        <v>42591.958333333336</v>
      </c>
      <c r="K1290">
        <v>1468122163</v>
      </c>
      <c r="L1290" s="8">
        <f t="shared" si="121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 s="11">
        <f t="shared" si="122"/>
        <v>1.0044999999999999</v>
      </c>
      <c r="R1290" s="12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8">
        <f t="shared" si="120"/>
        <v>42738.926446759251</v>
      </c>
      <c r="K1291">
        <v>1480907645</v>
      </c>
      <c r="L1291" s="8">
        <f t="shared" si="121"/>
        <v>42708.926446759251</v>
      </c>
      <c r="M1291" t="b">
        <v>0</v>
      </c>
      <c r="N1291">
        <v>52</v>
      </c>
      <c r="O1291" t="b">
        <v>1</v>
      </c>
      <c r="P1291" t="s">
        <v>8271</v>
      </c>
      <c r="Q1291" s="11">
        <f t="shared" si="122"/>
        <v>1.2506666666666666</v>
      </c>
      <c r="R1291" s="12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8">
        <f t="shared" si="120"/>
        <v>42117.082638888889</v>
      </c>
      <c r="K1292">
        <v>1427121931</v>
      </c>
      <c r="L1292" s="8">
        <f t="shared" si="121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 s="11">
        <f t="shared" si="122"/>
        <v>1.0857142857142856</v>
      </c>
      <c r="R1292" s="12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8">
        <f t="shared" si="120"/>
        <v>42101.083333333336</v>
      </c>
      <c r="K1293">
        <v>1425224391</v>
      </c>
      <c r="L1293" s="8">
        <f t="shared" si="121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 s="11">
        <f t="shared" si="122"/>
        <v>1.4570000000000001</v>
      </c>
      <c r="R1293" s="12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8">
        <f t="shared" si="120"/>
        <v>42283.749305555553</v>
      </c>
      <c r="K1294">
        <v>1441822828</v>
      </c>
      <c r="L1294" s="8">
        <f t="shared" si="121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 s="11">
        <f t="shared" si="122"/>
        <v>1.1000000000000001</v>
      </c>
      <c r="R1294" s="12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8">
        <f t="shared" si="120"/>
        <v>42322.534386574065</v>
      </c>
      <c r="K1295">
        <v>1444927771</v>
      </c>
      <c r="L1295" s="8">
        <f t="shared" si="121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 s="11">
        <f t="shared" si="122"/>
        <v>1.0223333333333333</v>
      </c>
      <c r="R1295" s="12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8">
        <f t="shared" si="120"/>
        <v>42296.249999999993</v>
      </c>
      <c r="K1296">
        <v>1443696797</v>
      </c>
      <c r="L1296" s="8">
        <f t="shared" si="121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 s="11">
        <f t="shared" si="122"/>
        <v>1.22</v>
      </c>
      <c r="R1296" s="12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8">
        <f t="shared" si="120"/>
        <v>42214.499999999993</v>
      </c>
      <c r="K1297">
        <v>1435585497</v>
      </c>
      <c r="L1297" s="8">
        <f t="shared" si="121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 s="11">
        <f t="shared" si="122"/>
        <v>1.0196000000000001</v>
      </c>
      <c r="R1297" s="12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8">
        <f t="shared" si="120"/>
        <v>42442.800613425927</v>
      </c>
      <c r="K1298">
        <v>1456189973</v>
      </c>
      <c r="L1298" s="8">
        <f t="shared" si="121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 s="11">
        <f t="shared" si="122"/>
        <v>1.411764705882353</v>
      </c>
      <c r="R1298" s="12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8">
        <f t="shared" si="120"/>
        <v>42491.538865740738</v>
      </c>
      <c r="K1299">
        <v>1459533358</v>
      </c>
      <c r="L1299" s="8">
        <f t="shared" si="121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 s="11">
        <f t="shared" si="122"/>
        <v>1.0952500000000001</v>
      </c>
      <c r="R1299" s="12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8">
        <f t="shared" si="120"/>
        <v>42488.472592592596</v>
      </c>
      <c r="K1300">
        <v>1459268432</v>
      </c>
      <c r="L1300" s="8">
        <f t="shared" si="121"/>
        <v>42458.472592592596</v>
      </c>
      <c r="M1300" t="b">
        <v>0</v>
      </c>
      <c r="N1300">
        <v>33</v>
      </c>
      <c r="O1300" t="b">
        <v>1</v>
      </c>
      <c r="P1300" t="s">
        <v>8271</v>
      </c>
      <c r="Q1300" s="11">
        <f t="shared" si="122"/>
        <v>1.0465</v>
      </c>
      <c r="R1300" s="12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8">
        <f t="shared" si="120"/>
        <v>42199.606006944443</v>
      </c>
      <c r="K1301">
        <v>1434310359</v>
      </c>
      <c r="L1301" s="8">
        <f t="shared" si="121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 s="11">
        <f t="shared" si="122"/>
        <v>1.24</v>
      </c>
      <c r="R1301" s="12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8">
        <f t="shared" si="120"/>
        <v>42522.581249999996</v>
      </c>
      <c r="K1302">
        <v>1461427938</v>
      </c>
      <c r="L1302" s="8">
        <f t="shared" si="121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 s="11">
        <f t="shared" si="122"/>
        <v>1.35</v>
      </c>
      <c r="R1302" s="12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8">
        <f t="shared" si="120"/>
        <v>42205.916666666664</v>
      </c>
      <c r="K1303">
        <v>1436551178</v>
      </c>
      <c r="L1303" s="8">
        <f t="shared" si="121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 s="11">
        <f t="shared" si="122"/>
        <v>1.0275000000000001</v>
      </c>
      <c r="R1303" s="12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8">
        <f t="shared" si="120"/>
        <v>42704.891331018516</v>
      </c>
      <c r="K1304">
        <v>1477963411</v>
      </c>
      <c r="L1304" s="8">
        <f t="shared" si="121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 s="11">
        <f t="shared" si="122"/>
        <v>1</v>
      </c>
      <c r="R1304" s="12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8">
        <f t="shared" si="120"/>
        <v>42582.249999999993</v>
      </c>
      <c r="K1305">
        <v>1468578920</v>
      </c>
      <c r="L1305" s="8">
        <f t="shared" si="121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 s="11">
        <f t="shared" si="122"/>
        <v>1.3026085714285716</v>
      </c>
      <c r="R1305" s="12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8">
        <f t="shared" si="120"/>
        <v>42806.944502314807</v>
      </c>
      <c r="K1306">
        <v>1484196005</v>
      </c>
      <c r="L1306" s="8">
        <f t="shared" si="121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 s="11">
        <f t="shared" si="122"/>
        <v>0.39627499999999999</v>
      </c>
      <c r="R1306" s="12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8">
        <f t="shared" si="120"/>
        <v>42572.520833333336</v>
      </c>
      <c r="K1307">
        <v>1466611108</v>
      </c>
      <c r="L1307" s="8">
        <f t="shared" si="121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 s="11">
        <f t="shared" si="122"/>
        <v>0.25976666666666665</v>
      </c>
      <c r="R1307" s="12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8">
        <f t="shared" si="120"/>
        <v>41977.249236111107</v>
      </c>
      <c r="K1308">
        <v>1415098734</v>
      </c>
      <c r="L1308" s="8">
        <f t="shared" si="121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 s="11">
        <f t="shared" si="122"/>
        <v>0.65246363636363636</v>
      </c>
      <c r="R1308" s="12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8">
        <f t="shared" si="120"/>
        <v>42417.294895833329</v>
      </c>
      <c r="K1309">
        <v>1453118679</v>
      </c>
      <c r="L1309" s="8">
        <f t="shared" si="121"/>
        <v>42387.294895833329</v>
      </c>
      <c r="M1309" t="b">
        <v>0</v>
      </c>
      <c r="N1309">
        <v>45</v>
      </c>
      <c r="O1309" t="b">
        <v>0</v>
      </c>
      <c r="P1309" t="s">
        <v>8273</v>
      </c>
      <c r="Q1309" s="11">
        <f t="shared" si="122"/>
        <v>0.11514000000000001</v>
      </c>
      <c r="R1309" s="12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8">
        <f t="shared" si="120"/>
        <v>42651.405231481483</v>
      </c>
      <c r="K1310">
        <v>1472481812</v>
      </c>
      <c r="L1310" s="8">
        <f t="shared" si="121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 s="11">
        <f t="shared" si="122"/>
        <v>0.11360000000000001</v>
      </c>
      <c r="R1310" s="12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8">
        <f t="shared" si="120"/>
        <v>42292.674398148149</v>
      </c>
      <c r="K1311">
        <v>1441919468</v>
      </c>
      <c r="L1311" s="8">
        <f t="shared" si="121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 s="11">
        <f t="shared" si="122"/>
        <v>1.1199130434782609</v>
      </c>
      <c r="R1311" s="12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8">
        <f t="shared" si="120"/>
        <v>42601.458912037029</v>
      </c>
      <c r="K1312">
        <v>1467734450</v>
      </c>
      <c r="L1312" s="8">
        <f t="shared" si="121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 s="11">
        <f t="shared" si="122"/>
        <v>0.155</v>
      </c>
      <c r="R1312" s="12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8">
        <f t="shared" si="120"/>
        <v>42704.635636574072</v>
      </c>
      <c r="K1313">
        <v>1477509319</v>
      </c>
      <c r="L1313" s="8">
        <f t="shared" si="121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 s="11">
        <f t="shared" si="122"/>
        <v>0.32028000000000001</v>
      </c>
      <c r="R1313" s="12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8">
        <f t="shared" si="120"/>
        <v>42112.494467592587</v>
      </c>
      <c r="K1314">
        <v>1426783922</v>
      </c>
      <c r="L1314" s="8">
        <f t="shared" si="121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 s="11">
        <f t="shared" si="122"/>
        <v>6.0869565217391303E-3</v>
      </c>
      <c r="R1314" s="12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8">
        <f t="shared" si="120"/>
        <v>42432.50131944444</v>
      </c>
      <c r="K1315">
        <v>1454432514</v>
      </c>
      <c r="L1315" s="8">
        <f t="shared" si="121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 s="11">
        <f t="shared" si="122"/>
        <v>0.31114999999999998</v>
      </c>
      <c r="R1315" s="12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8">
        <f t="shared" si="120"/>
        <v>42664.461342592585</v>
      </c>
      <c r="K1316">
        <v>1471881860</v>
      </c>
      <c r="L1316" s="8">
        <f t="shared" si="121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 s="11">
        <f t="shared" si="122"/>
        <v>1.1266666666666666E-2</v>
      </c>
      <c r="R1316" s="12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8">
        <f t="shared" si="120"/>
        <v>42313.833333333336</v>
      </c>
      <c r="K1317">
        <v>1443700648</v>
      </c>
      <c r="L1317" s="8">
        <f t="shared" si="121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 s="11">
        <f t="shared" si="122"/>
        <v>0.40404000000000001</v>
      </c>
      <c r="R1317" s="12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8">
        <f t="shared" si="120"/>
        <v>42428.753576388881</v>
      </c>
      <c r="K1318">
        <v>1453676709</v>
      </c>
      <c r="L1318" s="8">
        <f t="shared" si="121"/>
        <v>42393.753576388881</v>
      </c>
      <c r="M1318" t="b">
        <v>0</v>
      </c>
      <c r="N1318">
        <v>1</v>
      </c>
      <c r="O1318" t="b">
        <v>0</v>
      </c>
      <c r="P1318" t="s">
        <v>8273</v>
      </c>
      <c r="Q1318" s="11">
        <f t="shared" si="122"/>
        <v>1.3333333333333333E-5</v>
      </c>
      <c r="R1318" s="12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8">
        <f t="shared" si="120"/>
        <v>42572.374999999993</v>
      </c>
      <c r="K1319">
        <v>1464586746</v>
      </c>
      <c r="L1319" s="8">
        <f t="shared" si="121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 s="11">
        <f t="shared" si="122"/>
        <v>5.7334999999999997E-2</v>
      </c>
      <c r="R1319" s="12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8">
        <f t="shared" si="120"/>
        <v>42014.835324074076</v>
      </c>
      <c r="K1320">
        <v>1418346172</v>
      </c>
      <c r="L1320" s="8">
        <f t="shared" si="121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 s="11">
        <f t="shared" si="122"/>
        <v>0.15325</v>
      </c>
      <c r="R1320" s="12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8">
        <f t="shared" si="120"/>
        <v>41831.458333333328</v>
      </c>
      <c r="K1321">
        <v>1403810965</v>
      </c>
      <c r="L1321" s="8">
        <f t="shared" si="121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 s="11">
        <f t="shared" si="122"/>
        <v>0.15103448275862069</v>
      </c>
      <c r="R1321" s="12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8">
        <f t="shared" si="120"/>
        <v>42734.749999999993</v>
      </c>
      <c r="K1322">
        <v>1480610046</v>
      </c>
      <c r="L1322" s="8">
        <f t="shared" si="121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 s="11">
        <f t="shared" si="122"/>
        <v>5.0299999999999997E-3</v>
      </c>
      <c r="R1322" s="12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8">
        <f t="shared" si="120"/>
        <v>42727.540937499994</v>
      </c>
      <c r="K1323">
        <v>1479923937</v>
      </c>
      <c r="L1323" s="8">
        <f t="shared" si="121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 s="11">
        <f t="shared" si="122"/>
        <v>1.3028138528138528E-2</v>
      </c>
      <c r="R1323" s="12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8">
        <f t="shared" si="120"/>
        <v>42145.448206018518</v>
      </c>
      <c r="K1324">
        <v>1429631125</v>
      </c>
      <c r="L1324" s="8">
        <f t="shared" si="121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 s="11">
        <f t="shared" si="122"/>
        <v>3.0285714285714286E-3</v>
      </c>
      <c r="R1324" s="12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8">
        <f t="shared" si="120"/>
        <v>42486.079861111109</v>
      </c>
      <c r="K1325">
        <v>1458665146</v>
      </c>
      <c r="L1325" s="8">
        <f t="shared" si="121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 s="11">
        <f t="shared" si="122"/>
        <v>8.8800000000000004E-2</v>
      </c>
      <c r="R1325" s="12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8">
        <f t="shared" si="120"/>
        <v>42656.425370370365</v>
      </c>
      <c r="K1326">
        <v>1473779552</v>
      </c>
      <c r="L1326" s="8">
        <f t="shared" si="121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 s="11">
        <f t="shared" si="122"/>
        <v>9.8400000000000001E-2</v>
      </c>
      <c r="R1326" s="12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8">
        <f t="shared" si="120"/>
        <v>42733.877719907403</v>
      </c>
      <c r="K1327">
        <v>1480471435</v>
      </c>
      <c r="L1327" s="8">
        <f t="shared" si="121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 s="11">
        <f t="shared" si="122"/>
        <v>2.4299999999999999E-2</v>
      </c>
      <c r="R1327" s="12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8">
        <f t="shared" si="120"/>
        <v>42019.583657407398</v>
      </c>
      <c r="K1328">
        <v>1417460428</v>
      </c>
      <c r="L1328" s="8">
        <f t="shared" si="121"/>
        <v>41974.583657407398</v>
      </c>
      <c r="M1328" t="b">
        <v>0</v>
      </c>
      <c r="N1328">
        <v>11</v>
      </c>
      <c r="O1328" t="b">
        <v>0</v>
      </c>
      <c r="P1328" t="s">
        <v>8273</v>
      </c>
      <c r="Q1328" s="11">
        <f t="shared" si="122"/>
        <v>1.1299999999999999E-2</v>
      </c>
      <c r="R1328" s="12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8">
        <f t="shared" si="120"/>
        <v>42153.470312500001</v>
      </c>
      <c r="K1329">
        <v>1430324235</v>
      </c>
      <c r="L1329" s="8">
        <f t="shared" si="121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 s="11">
        <f t="shared" si="122"/>
        <v>3.5520833333333335E-2</v>
      </c>
      <c r="R1329" s="12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8">
        <f t="shared" si="120"/>
        <v>42657.434421296297</v>
      </c>
      <c r="K1330">
        <v>1472570734</v>
      </c>
      <c r="L1330" s="8">
        <f t="shared" si="121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 s="11">
        <f t="shared" si="122"/>
        <v>2.3306666666666667E-2</v>
      </c>
      <c r="R1330" s="12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8">
        <f t="shared" si="120"/>
        <v>41975.054918981477</v>
      </c>
      <c r="K1331">
        <v>1414041545</v>
      </c>
      <c r="L1331" s="8">
        <f t="shared" si="121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 s="11">
        <f t="shared" si="122"/>
        <v>8.1600000000000006E-3</v>
      </c>
      <c r="R1331" s="12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8">
        <f t="shared" si="120"/>
        <v>42552.958333333336</v>
      </c>
      <c r="K1332">
        <v>1464763109</v>
      </c>
      <c r="L1332" s="8">
        <f t="shared" si="121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 s="11">
        <f t="shared" si="122"/>
        <v>0.22494285714285714</v>
      </c>
      <c r="R1332" s="12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8">
        <f t="shared" si="120"/>
        <v>42599.295763888884</v>
      </c>
      <c r="K1333">
        <v>1468843554</v>
      </c>
      <c r="L1333" s="8">
        <f t="shared" si="121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 s="11">
        <f t="shared" si="122"/>
        <v>1.3668E-2</v>
      </c>
      <c r="R1333" s="12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8">
        <f t="shared" si="120"/>
        <v>42761.851944444446</v>
      </c>
      <c r="K1334">
        <v>1482888408</v>
      </c>
      <c r="L1334" s="8">
        <f t="shared" si="121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 s="11">
        <f t="shared" si="122"/>
        <v>0</v>
      </c>
      <c r="R1334" s="12" t="e">
        <f t="shared" si="123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8">
        <f t="shared" si="120"/>
        <v>41835.8984375</v>
      </c>
      <c r="K1335">
        <v>1402886025</v>
      </c>
      <c r="L1335" s="8">
        <f t="shared" si="121"/>
        <v>41805.8984375</v>
      </c>
      <c r="M1335" t="b">
        <v>0</v>
      </c>
      <c r="N1335">
        <v>0</v>
      </c>
      <c r="O1335" t="b">
        <v>0</v>
      </c>
      <c r="P1335" t="s">
        <v>8273</v>
      </c>
      <c r="Q1335" s="11">
        <f t="shared" si="122"/>
        <v>0</v>
      </c>
      <c r="R1335" s="12" t="e">
        <f t="shared" si="123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8">
        <f t="shared" si="120"/>
        <v>42440.565821759257</v>
      </c>
      <c r="K1336">
        <v>1455129287</v>
      </c>
      <c r="L1336" s="8">
        <f t="shared" si="121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 s="11">
        <f t="shared" si="122"/>
        <v>0.10754135338345865</v>
      </c>
      <c r="R1336" s="12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8">
        <f t="shared" si="120"/>
        <v>42343.728032407402</v>
      </c>
      <c r="K1337">
        <v>1446762502</v>
      </c>
      <c r="L1337" s="8">
        <f t="shared" si="121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 s="11">
        <f t="shared" si="122"/>
        <v>0.1976</v>
      </c>
      <c r="R1337" s="12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8">
        <f t="shared" si="120"/>
        <v>41990.655416666668</v>
      </c>
      <c r="K1338">
        <v>1415825028</v>
      </c>
      <c r="L1338" s="8">
        <f t="shared" si="121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 s="11">
        <f t="shared" si="122"/>
        <v>0.84946999999999995</v>
      </c>
      <c r="R1338" s="12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8">
        <f t="shared" si="120"/>
        <v>42797.368969907409</v>
      </c>
      <c r="K1339">
        <v>1485957079</v>
      </c>
      <c r="L1339" s="8">
        <f t="shared" si="121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 s="11">
        <f t="shared" si="122"/>
        <v>0.49381999999999998</v>
      </c>
      <c r="R1339" s="12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8">
        <f t="shared" si="120"/>
        <v>42218.595289351848</v>
      </c>
      <c r="K1340">
        <v>1435951033</v>
      </c>
      <c r="L1340" s="8">
        <f t="shared" si="121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 s="11">
        <f t="shared" si="122"/>
        <v>3.3033333333333331E-2</v>
      </c>
      <c r="R1340" s="12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8">
        <f t="shared" si="120"/>
        <v>41981.480497685181</v>
      </c>
      <c r="K1341">
        <v>1414164715</v>
      </c>
      <c r="L1341" s="8">
        <f t="shared" si="121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 s="11">
        <f t="shared" si="122"/>
        <v>6.6339999999999996E-2</v>
      </c>
      <c r="R1341" s="12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8">
        <f t="shared" si="120"/>
        <v>41866.387187499997</v>
      </c>
      <c r="K1342">
        <v>1405520253</v>
      </c>
      <c r="L1342" s="8">
        <f t="shared" si="121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 s="11">
        <f t="shared" si="122"/>
        <v>0</v>
      </c>
      <c r="R1342" s="12" t="e">
        <f t="shared" si="123"/>
        <v>#DIV/0!</v>
      </c>
      <c r="S1342" t="str">
        <f t="shared" si="124"/>
        <v>technology</v>
      </c>
      <c r="T1342" t="str">
        <f t="shared" si="125"/>
        <v>wearables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8">
        <f t="shared" si="120"/>
        <v>42644.415706018517</v>
      </c>
      <c r="K1343">
        <v>1472569117</v>
      </c>
      <c r="L1343" s="8">
        <f t="shared" si="121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 s="11">
        <f t="shared" si="122"/>
        <v>0.7036</v>
      </c>
      <c r="R1343" s="12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8">
        <f t="shared" si="120"/>
        <v>42202.608090277768</v>
      </c>
      <c r="K1344">
        <v>1434569739</v>
      </c>
      <c r="L1344" s="8">
        <f t="shared" si="121"/>
        <v>42172.608090277768</v>
      </c>
      <c r="M1344" t="b">
        <v>0</v>
      </c>
      <c r="N1344">
        <v>1</v>
      </c>
      <c r="O1344" t="b">
        <v>0</v>
      </c>
      <c r="P1344" t="s">
        <v>8273</v>
      </c>
      <c r="Q1344" s="11">
        <f t="shared" si="122"/>
        <v>2E-3</v>
      </c>
      <c r="R1344" s="12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8">
        <f t="shared" si="120"/>
        <v>42600.957638888889</v>
      </c>
      <c r="K1345">
        <v>1466512683</v>
      </c>
      <c r="L1345" s="8">
        <f t="shared" si="121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 s="11">
        <f t="shared" si="122"/>
        <v>1.02298</v>
      </c>
      <c r="R1345" s="12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8">
        <f t="shared" si="120"/>
        <v>42551.581469907404</v>
      </c>
      <c r="K1346">
        <v>1464807439</v>
      </c>
      <c r="L1346" s="8">
        <f t="shared" si="121"/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 s="11">
        <f t="shared" si="122"/>
        <v>3.7773333333333334</v>
      </c>
      <c r="R1346" s="12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8">
        <f t="shared" ref="J1347:J1410" si="126">(((I1347/60)/60)/24)+DATE(1970,1,1)+(-5/24)</f>
        <v>41834.606006944443</v>
      </c>
      <c r="K1347">
        <v>1402342359</v>
      </c>
      <c r="L1347" s="8">
        <f t="shared" ref="L1347:L1410" si="127">(((K1347/60)/60)/24)+DATE(1970,1,1)+(-5/24)</f>
        <v>41799.606006944443</v>
      </c>
      <c r="M1347" t="b">
        <v>0</v>
      </c>
      <c r="N1347">
        <v>7</v>
      </c>
      <c r="O1347" t="b">
        <v>1</v>
      </c>
      <c r="P1347" t="s">
        <v>8274</v>
      </c>
      <c r="Q1347" s="11">
        <f t="shared" ref="Q1347:Q1410" si="128">E1347/D1347</f>
        <v>1.25</v>
      </c>
      <c r="R1347" s="12">
        <f t="shared" ref="R1347:R1410" si="129">E1347/N1347</f>
        <v>53.571428571428569</v>
      </c>
      <c r="S1347" t="str">
        <f t="shared" ref="S1347:S1410" si="130">LEFT(P1347,FIND("/",P1347)-1)</f>
        <v>publishing</v>
      </c>
      <c r="T1347" t="str">
        <f t="shared" ref="T1347:T1410" si="131">RIGHT(P1347,LEN(P1347)-FIND("/",P1347))</f>
        <v>nonfiction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8">
        <f t="shared" si="126"/>
        <v>41451.867488425924</v>
      </c>
      <c r="K1348">
        <v>1369705751</v>
      </c>
      <c r="L1348" s="8">
        <f t="shared" si="127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 s="11">
        <f t="shared" si="128"/>
        <v>1.473265306122449</v>
      </c>
      <c r="R1348" s="12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8">
        <f t="shared" si="126"/>
        <v>42070.429687499993</v>
      </c>
      <c r="K1349">
        <v>1423149525</v>
      </c>
      <c r="L1349" s="8">
        <f t="shared" si="127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 s="11">
        <f t="shared" si="128"/>
        <v>1.022</v>
      </c>
      <c r="R1349" s="12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8">
        <f t="shared" si="126"/>
        <v>41991.29783564814</v>
      </c>
      <c r="K1350">
        <v>1416485333</v>
      </c>
      <c r="L1350" s="8">
        <f t="shared" si="127"/>
        <v>41963.29783564814</v>
      </c>
      <c r="M1350" t="b">
        <v>0</v>
      </c>
      <c r="N1350">
        <v>26</v>
      </c>
      <c r="O1350" t="b">
        <v>1</v>
      </c>
      <c r="P1350" t="s">
        <v>8274</v>
      </c>
      <c r="Q1350" s="11">
        <f t="shared" si="128"/>
        <v>1.018723404255319</v>
      </c>
      <c r="R1350" s="12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8">
        <f t="shared" si="126"/>
        <v>42354.082638888889</v>
      </c>
      <c r="K1351">
        <v>1447055935</v>
      </c>
      <c r="L1351" s="8">
        <f t="shared" si="127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 s="11">
        <f t="shared" si="128"/>
        <v>2.0419999999999998</v>
      </c>
      <c r="R1351" s="12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8">
        <f t="shared" si="126"/>
        <v>42363.804791666662</v>
      </c>
      <c r="K1352">
        <v>1448497134</v>
      </c>
      <c r="L1352" s="8">
        <f t="shared" si="127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 s="11">
        <f t="shared" si="128"/>
        <v>1.0405</v>
      </c>
      <c r="R1352" s="12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8">
        <f t="shared" si="126"/>
        <v>42412.531759259255</v>
      </c>
      <c r="K1353">
        <v>1452707144</v>
      </c>
      <c r="L1353" s="8">
        <f t="shared" si="127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 s="11">
        <f t="shared" si="128"/>
        <v>1.0126500000000001</v>
      </c>
      <c r="R1353" s="12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8">
        <f t="shared" si="126"/>
        <v>42251.957638888889</v>
      </c>
      <c r="K1354">
        <v>1436968366</v>
      </c>
      <c r="L1354" s="8">
        <f t="shared" si="127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 s="11">
        <f t="shared" si="128"/>
        <v>1.3613999999999999</v>
      </c>
      <c r="R1354" s="12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8">
        <f t="shared" si="126"/>
        <v>41343.791666666664</v>
      </c>
      <c r="K1355">
        <v>1359946188</v>
      </c>
      <c r="L1355" s="8">
        <f t="shared" si="127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 s="11">
        <f t="shared" si="128"/>
        <v>1.3360000000000001</v>
      </c>
      <c r="R1355" s="12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8">
        <f t="shared" si="126"/>
        <v>42532.599293981482</v>
      </c>
      <c r="K1356">
        <v>1463080979</v>
      </c>
      <c r="L1356" s="8">
        <f t="shared" si="127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 s="11">
        <f t="shared" si="128"/>
        <v>1.3025</v>
      </c>
      <c r="R1356" s="12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8">
        <f t="shared" si="126"/>
        <v>41243.208333333328</v>
      </c>
      <c r="K1357">
        <v>1351663605</v>
      </c>
      <c r="L1357" s="8">
        <f t="shared" si="127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 s="11">
        <f t="shared" si="128"/>
        <v>1.2267999999999999</v>
      </c>
      <c r="R1357" s="12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8">
        <f t="shared" si="126"/>
        <v>41459.830555555556</v>
      </c>
      <c r="K1358">
        <v>1370393760</v>
      </c>
      <c r="L1358" s="8">
        <f t="shared" si="127"/>
        <v>41429.830555555556</v>
      </c>
      <c r="M1358" t="b">
        <v>0</v>
      </c>
      <c r="N1358">
        <v>87</v>
      </c>
      <c r="O1358" t="b">
        <v>1</v>
      </c>
      <c r="P1358" t="s">
        <v>8274</v>
      </c>
      <c r="Q1358" s="11">
        <f t="shared" si="128"/>
        <v>1.8281058823529412</v>
      </c>
      <c r="R1358" s="12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8">
        <f t="shared" si="126"/>
        <v>41334.040972222218</v>
      </c>
      <c r="K1359">
        <v>1359587137</v>
      </c>
      <c r="L1359" s="8">
        <f t="shared" si="127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 s="11">
        <f t="shared" si="128"/>
        <v>1.2529999999999999</v>
      </c>
      <c r="R1359" s="12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8">
        <f t="shared" si="126"/>
        <v>40719.362534722219</v>
      </c>
      <c r="K1360">
        <v>1306417323</v>
      </c>
      <c r="L1360" s="8">
        <f t="shared" si="127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 s="11">
        <f t="shared" si="128"/>
        <v>1.1166666666666667</v>
      </c>
      <c r="R1360" s="12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8">
        <f t="shared" si="126"/>
        <v>40730.606365740736</v>
      </c>
      <c r="K1361">
        <v>1304623990</v>
      </c>
      <c r="L1361" s="8">
        <f t="shared" si="127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 s="11">
        <f t="shared" si="128"/>
        <v>1.1575757575757575</v>
      </c>
      <c r="R1361" s="12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8">
        <f t="shared" si="126"/>
        <v>41123.692361111105</v>
      </c>
      <c r="K1362">
        <v>1341524220</v>
      </c>
      <c r="L1362" s="8">
        <f t="shared" si="127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 s="11">
        <f t="shared" si="128"/>
        <v>1.732</v>
      </c>
      <c r="R1362" s="12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8">
        <f t="shared" si="126"/>
        <v>41811.508935185186</v>
      </c>
      <c r="K1363">
        <v>1400778772</v>
      </c>
      <c r="L1363" s="8">
        <f t="shared" si="127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 s="11">
        <f t="shared" si="128"/>
        <v>1.2598333333333334</v>
      </c>
      <c r="R1363" s="12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8">
        <f t="shared" si="126"/>
        <v>41524.726053240738</v>
      </c>
      <c r="K1364">
        <v>1373408731</v>
      </c>
      <c r="L1364" s="8">
        <f t="shared" si="127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 s="11">
        <f t="shared" si="128"/>
        <v>1.091</v>
      </c>
      <c r="R1364" s="12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8">
        <f t="shared" si="126"/>
        <v>42415.124305555553</v>
      </c>
      <c r="K1365">
        <v>1453925727</v>
      </c>
      <c r="L1365" s="8">
        <f t="shared" si="127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 s="11">
        <f t="shared" si="128"/>
        <v>1</v>
      </c>
      <c r="R1365" s="12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8">
        <f t="shared" si="126"/>
        <v>42011.487337962964</v>
      </c>
      <c r="K1366">
        <v>1415464906</v>
      </c>
      <c r="L1366" s="8">
        <f t="shared" si="127"/>
        <v>41951.487337962957</v>
      </c>
      <c r="M1366" t="b">
        <v>0</v>
      </c>
      <c r="N1366">
        <v>144</v>
      </c>
      <c r="O1366" t="b">
        <v>1</v>
      </c>
      <c r="P1366" t="s">
        <v>8276</v>
      </c>
      <c r="Q1366" s="11">
        <f t="shared" si="128"/>
        <v>1.1864285714285714</v>
      </c>
      <c r="R1366" s="12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8">
        <f t="shared" si="126"/>
        <v>42079.483240740738</v>
      </c>
      <c r="K1367">
        <v>1423935352</v>
      </c>
      <c r="L1367" s="8">
        <f t="shared" si="127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 s="11">
        <f t="shared" si="128"/>
        <v>1.0026666666666666</v>
      </c>
      <c r="R1367" s="12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8">
        <f t="shared" si="126"/>
        <v>41969.829432870371</v>
      </c>
      <c r="K1368">
        <v>1413158063</v>
      </c>
      <c r="L1368" s="8">
        <f t="shared" si="127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 s="11">
        <f t="shared" si="128"/>
        <v>1.2648920000000001</v>
      </c>
      <c r="R1368" s="12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8">
        <f t="shared" si="126"/>
        <v>42321.836226851847</v>
      </c>
      <c r="K1369">
        <v>1444867450</v>
      </c>
      <c r="L1369" s="8">
        <f t="shared" si="127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 s="11">
        <f t="shared" si="128"/>
        <v>1.1426000000000001</v>
      </c>
      <c r="R1369" s="12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8">
        <f t="shared" si="126"/>
        <v>42169.982569444437</v>
      </c>
      <c r="K1370">
        <v>1432269294</v>
      </c>
      <c r="L1370" s="8">
        <f t="shared" si="127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 s="11">
        <f t="shared" si="128"/>
        <v>1.107</v>
      </c>
      <c r="R1370" s="12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8">
        <f t="shared" si="126"/>
        <v>41740.385949074072</v>
      </c>
      <c r="K1371">
        <v>1394633746</v>
      </c>
      <c r="L1371" s="8">
        <f t="shared" si="127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 s="11">
        <f t="shared" si="128"/>
        <v>1.0534805315203954</v>
      </c>
      <c r="R1371" s="12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8">
        <f t="shared" si="126"/>
        <v>41562.795023148145</v>
      </c>
      <c r="K1372">
        <v>1380585890</v>
      </c>
      <c r="L1372" s="8">
        <f t="shared" si="127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 s="11">
        <f t="shared" si="128"/>
        <v>1.0366666666666666</v>
      </c>
      <c r="R1372" s="12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8">
        <f t="shared" si="126"/>
        <v>42131.550254629627</v>
      </c>
      <c r="K1373">
        <v>1428430342</v>
      </c>
      <c r="L1373" s="8">
        <f t="shared" si="127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 s="11">
        <f t="shared" si="128"/>
        <v>1.0708672667523933</v>
      </c>
      <c r="R1373" s="12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8">
        <f t="shared" si="126"/>
        <v>41102.53162037037</v>
      </c>
      <c r="K1374">
        <v>1339523132</v>
      </c>
      <c r="L1374" s="8">
        <f t="shared" si="127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 s="11">
        <f t="shared" si="128"/>
        <v>1.24</v>
      </c>
      <c r="R1374" s="12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8">
        <f t="shared" si="126"/>
        <v>42734.743437499994</v>
      </c>
      <c r="K1375">
        <v>1480546233</v>
      </c>
      <c r="L1375" s="8">
        <f t="shared" si="127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 s="11">
        <f t="shared" si="128"/>
        <v>1.0501</v>
      </c>
      <c r="R1375" s="12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8">
        <f t="shared" si="126"/>
        <v>42453.911898148144</v>
      </c>
      <c r="K1376">
        <v>1456285988</v>
      </c>
      <c r="L1376" s="8">
        <f t="shared" si="127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 s="11">
        <f t="shared" si="128"/>
        <v>1.8946666666666667</v>
      </c>
      <c r="R1376" s="12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8">
        <f t="shared" si="126"/>
        <v>42749.857858796291</v>
      </c>
      <c r="K1377">
        <v>1481852119</v>
      </c>
      <c r="L1377" s="8">
        <f t="shared" si="127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 s="11">
        <f t="shared" si="128"/>
        <v>1.7132499999999999</v>
      </c>
      <c r="R1377" s="12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8">
        <f t="shared" si="126"/>
        <v>42707.502384259256</v>
      </c>
      <c r="K1378">
        <v>1478189006</v>
      </c>
      <c r="L1378" s="8">
        <f t="shared" si="127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 s="11">
        <f t="shared" si="128"/>
        <v>2.5248648648648651</v>
      </c>
      <c r="R1378" s="12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8">
        <f t="shared" si="126"/>
        <v>42768.96597222222</v>
      </c>
      <c r="K1379">
        <v>1484198170</v>
      </c>
      <c r="L1379" s="8">
        <f t="shared" si="127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 s="11">
        <f t="shared" si="128"/>
        <v>1.1615384615384616</v>
      </c>
      <c r="R1379" s="12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8">
        <f t="shared" si="126"/>
        <v>42583.551041666658</v>
      </c>
      <c r="K1380">
        <v>1468779210</v>
      </c>
      <c r="L1380" s="8">
        <f t="shared" si="127"/>
        <v>42568.551041666658</v>
      </c>
      <c r="M1380" t="b">
        <v>0</v>
      </c>
      <c r="N1380">
        <v>133</v>
      </c>
      <c r="O1380" t="b">
        <v>1</v>
      </c>
      <c r="P1380" t="s">
        <v>8276</v>
      </c>
      <c r="Q1380" s="11">
        <f t="shared" si="128"/>
        <v>2.0335000000000001</v>
      </c>
      <c r="R1380" s="12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8">
        <f t="shared" si="126"/>
        <v>42160.28328703704</v>
      </c>
      <c r="K1381">
        <v>1430912876</v>
      </c>
      <c r="L1381" s="8">
        <f t="shared" si="127"/>
        <v>42130.28328703704</v>
      </c>
      <c r="M1381" t="b">
        <v>0</v>
      </c>
      <c r="N1381">
        <v>151</v>
      </c>
      <c r="O1381" t="b">
        <v>1</v>
      </c>
      <c r="P1381" t="s">
        <v>8276</v>
      </c>
      <c r="Q1381" s="11">
        <f t="shared" si="128"/>
        <v>1.1160000000000001</v>
      </c>
      <c r="R1381" s="12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8">
        <f t="shared" si="126"/>
        <v>42163.874999999993</v>
      </c>
      <c r="K1382">
        <v>1431886706</v>
      </c>
      <c r="L1382" s="8">
        <f t="shared" si="127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 s="11">
        <f t="shared" si="128"/>
        <v>4.24</v>
      </c>
      <c r="R1382" s="12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8">
        <f t="shared" si="126"/>
        <v>42733.006076388883</v>
      </c>
      <c r="K1383">
        <v>1480396125</v>
      </c>
      <c r="L1383" s="8">
        <f t="shared" si="127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 s="11">
        <f t="shared" si="128"/>
        <v>1.071</v>
      </c>
      <c r="R1383" s="12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8">
        <f t="shared" si="126"/>
        <v>41400.591851851852</v>
      </c>
      <c r="K1384">
        <v>1365275536</v>
      </c>
      <c r="L1384" s="8">
        <f t="shared" si="127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 s="11">
        <f t="shared" si="128"/>
        <v>1.043625</v>
      </c>
      <c r="R1384" s="12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8">
        <f t="shared" si="126"/>
        <v>42726.866643518515</v>
      </c>
      <c r="K1385">
        <v>1480729678</v>
      </c>
      <c r="L1385" s="8">
        <f t="shared" si="127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 s="11">
        <f t="shared" si="128"/>
        <v>2.124090909090909</v>
      </c>
      <c r="R1385" s="12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8">
        <f t="shared" si="126"/>
        <v>42190.526874999996</v>
      </c>
      <c r="K1386">
        <v>1433525922</v>
      </c>
      <c r="L1386" s="8">
        <f t="shared" si="127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 s="11">
        <f t="shared" si="128"/>
        <v>1.2408571428571429</v>
      </c>
      <c r="R1386" s="12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8">
        <f t="shared" si="126"/>
        <v>42489.299305555549</v>
      </c>
      <c r="K1387">
        <v>1457109121</v>
      </c>
      <c r="L1387" s="8">
        <f t="shared" si="127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 s="11">
        <f t="shared" si="128"/>
        <v>1.10406125</v>
      </c>
      <c r="R1387" s="12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8">
        <f t="shared" si="126"/>
        <v>42214.438530092586</v>
      </c>
      <c r="K1388">
        <v>1435591889</v>
      </c>
      <c r="L1388" s="8">
        <f t="shared" si="127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 s="11">
        <f t="shared" si="128"/>
        <v>2.1875</v>
      </c>
      <c r="R1388" s="12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8">
        <f t="shared" si="126"/>
        <v>42157.979166666664</v>
      </c>
      <c r="K1389">
        <v>1430604395</v>
      </c>
      <c r="L1389" s="8">
        <f t="shared" si="127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 s="11">
        <f t="shared" si="128"/>
        <v>1.36625</v>
      </c>
      <c r="R1389" s="12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8">
        <f t="shared" si="126"/>
        <v>42660.468055555553</v>
      </c>
      <c r="K1390">
        <v>1474469117</v>
      </c>
      <c r="L1390" s="8">
        <f t="shared" si="127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 s="11">
        <f t="shared" si="128"/>
        <v>1.348074</v>
      </c>
      <c r="R1390" s="12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8">
        <f t="shared" si="126"/>
        <v>42595.272650462961</v>
      </c>
      <c r="K1391">
        <v>1468495957</v>
      </c>
      <c r="L1391" s="8">
        <f t="shared" si="127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 s="11">
        <f t="shared" si="128"/>
        <v>1.454</v>
      </c>
      <c r="R1391" s="12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8">
        <f t="shared" si="126"/>
        <v>42121.508333333331</v>
      </c>
      <c r="K1392">
        <v>1427224606</v>
      </c>
      <c r="L1392" s="8">
        <f t="shared" si="127"/>
        <v>42087.594976851848</v>
      </c>
      <c r="M1392" t="b">
        <v>0</v>
      </c>
      <c r="N1392">
        <v>19</v>
      </c>
      <c r="O1392" t="b">
        <v>1</v>
      </c>
      <c r="P1392" t="s">
        <v>8276</v>
      </c>
      <c r="Q1392" s="11">
        <f t="shared" si="128"/>
        <v>1.0910714285714285</v>
      </c>
      <c r="R1392" s="12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8">
        <f t="shared" si="126"/>
        <v>42237.999305555553</v>
      </c>
      <c r="K1393">
        <v>1436369818</v>
      </c>
      <c r="L1393" s="8">
        <f t="shared" si="127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 s="11">
        <f t="shared" si="128"/>
        <v>1.1020000000000001</v>
      </c>
      <c r="R1393" s="12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8">
        <f t="shared" si="126"/>
        <v>42431.946597222217</v>
      </c>
      <c r="K1394">
        <v>1454298186</v>
      </c>
      <c r="L1394" s="8">
        <f t="shared" si="127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 s="11">
        <f t="shared" si="128"/>
        <v>1.1364000000000001</v>
      </c>
      <c r="R1394" s="12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8">
        <f t="shared" si="126"/>
        <v>42583.473645833328</v>
      </c>
      <c r="K1395">
        <v>1467476523</v>
      </c>
      <c r="L1395" s="8">
        <f t="shared" si="127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 s="11">
        <f t="shared" si="128"/>
        <v>1.0235000000000001</v>
      </c>
      <c r="R1395" s="12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8">
        <f t="shared" si="126"/>
        <v>42794.916666666664</v>
      </c>
      <c r="K1396">
        <v>1484623726</v>
      </c>
      <c r="L1396" s="8">
        <f t="shared" si="127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 s="11">
        <f t="shared" si="128"/>
        <v>1.2213333333333334</v>
      </c>
      <c r="R1396" s="12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8">
        <f t="shared" si="126"/>
        <v>42749.700011574074</v>
      </c>
      <c r="K1397">
        <v>1481838481</v>
      </c>
      <c r="L1397" s="8">
        <f t="shared" si="127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 s="11">
        <f t="shared" si="128"/>
        <v>1.1188571428571428</v>
      </c>
      <c r="R1397" s="12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8">
        <f t="shared" si="126"/>
        <v>42048.790300925924</v>
      </c>
      <c r="K1398">
        <v>1421279882</v>
      </c>
      <c r="L1398" s="8">
        <f t="shared" si="127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 s="11">
        <f t="shared" si="128"/>
        <v>1.073</v>
      </c>
      <c r="R1398" s="12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8">
        <f t="shared" si="126"/>
        <v>42670.679861111108</v>
      </c>
      <c r="K1399">
        <v>1475013710</v>
      </c>
      <c r="L1399" s="8">
        <f t="shared" si="127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 s="11">
        <f t="shared" si="128"/>
        <v>1.1385000000000001</v>
      </c>
      <c r="R1399" s="12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8">
        <f t="shared" si="126"/>
        <v>42556.665902777771</v>
      </c>
      <c r="K1400">
        <v>1465160334</v>
      </c>
      <c r="L1400" s="8">
        <f t="shared" si="127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 s="11">
        <f t="shared" si="128"/>
        <v>1.0968181818181819</v>
      </c>
      <c r="R1400" s="12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8">
        <f t="shared" si="126"/>
        <v>41918.795983796292</v>
      </c>
      <c r="K1401">
        <v>1410048373</v>
      </c>
      <c r="L1401" s="8">
        <f t="shared" si="127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 s="11">
        <f t="shared" si="128"/>
        <v>1.2614444444444444</v>
      </c>
      <c r="R1401" s="12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8">
        <f t="shared" si="126"/>
        <v>42533.020833333336</v>
      </c>
      <c r="K1402">
        <v>1462695073</v>
      </c>
      <c r="L1402" s="8">
        <f t="shared" si="127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 s="11">
        <f t="shared" si="128"/>
        <v>1.6742857142857144</v>
      </c>
      <c r="R1402" s="12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8">
        <f t="shared" si="126"/>
        <v>41420.787893518514</v>
      </c>
      <c r="K1403">
        <v>1367798074</v>
      </c>
      <c r="L1403" s="8">
        <f t="shared" si="127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 s="11">
        <f t="shared" si="128"/>
        <v>4.9652000000000003</v>
      </c>
      <c r="R1403" s="12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8">
        <f t="shared" si="126"/>
        <v>42124.80336805556</v>
      </c>
      <c r="K1404">
        <v>1425259011</v>
      </c>
      <c r="L1404" s="8">
        <f t="shared" si="127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 s="11">
        <f t="shared" si="128"/>
        <v>1.0915999999999999</v>
      </c>
      <c r="R1404" s="12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8">
        <f t="shared" si="126"/>
        <v>41480.854571759257</v>
      </c>
      <c r="K1405">
        <v>1372210235</v>
      </c>
      <c r="L1405" s="8">
        <f t="shared" si="127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 s="11">
        <f t="shared" si="128"/>
        <v>1.0257499999999999</v>
      </c>
      <c r="R1405" s="12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8">
        <f t="shared" si="126"/>
        <v>42057.30190972222</v>
      </c>
      <c r="K1406">
        <v>1422447285</v>
      </c>
      <c r="L1406" s="8">
        <f t="shared" si="127"/>
        <v>42032.30190972222</v>
      </c>
      <c r="M1406" t="b">
        <v>1</v>
      </c>
      <c r="N1406">
        <v>5</v>
      </c>
      <c r="O1406" t="b">
        <v>0</v>
      </c>
      <c r="P1406" t="s">
        <v>8287</v>
      </c>
      <c r="Q1406" s="11">
        <f t="shared" si="128"/>
        <v>1.6620689655172414E-2</v>
      </c>
      <c r="R1406" s="12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8">
        <f t="shared" si="126"/>
        <v>41971.51390046296</v>
      </c>
      <c r="K1407">
        <v>1414599601</v>
      </c>
      <c r="L1407" s="8">
        <f t="shared" si="127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 s="11">
        <f t="shared" si="128"/>
        <v>4.1999999999999997E-3</v>
      </c>
      <c r="R1407" s="12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8">
        <f t="shared" si="126"/>
        <v>42350.208333333336</v>
      </c>
      <c r="K1408">
        <v>1445336607</v>
      </c>
      <c r="L1408" s="8">
        <f t="shared" si="127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 s="11">
        <f t="shared" si="128"/>
        <v>1.25E-3</v>
      </c>
      <c r="R1408" s="12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8">
        <f t="shared" si="126"/>
        <v>41863.32844907407</v>
      </c>
      <c r="K1409">
        <v>1405687978</v>
      </c>
      <c r="L1409" s="8">
        <f t="shared" si="127"/>
        <v>41838.32844907407</v>
      </c>
      <c r="M1409" t="b">
        <v>0</v>
      </c>
      <c r="N1409">
        <v>2</v>
      </c>
      <c r="O1409" t="b">
        <v>0</v>
      </c>
      <c r="P1409" t="s">
        <v>8287</v>
      </c>
      <c r="Q1409" s="11">
        <f t="shared" si="128"/>
        <v>5.0000000000000001E-3</v>
      </c>
      <c r="R1409" s="12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8">
        <f t="shared" si="126"/>
        <v>42321.705509259256</v>
      </c>
      <c r="K1410">
        <v>1444856156</v>
      </c>
      <c r="L1410" s="8">
        <f t="shared" si="127"/>
        <v>42291.663842592585</v>
      </c>
      <c r="M1410" t="b">
        <v>0</v>
      </c>
      <c r="N1410">
        <v>6</v>
      </c>
      <c r="O1410" t="b">
        <v>0</v>
      </c>
      <c r="P1410" t="s">
        <v>8287</v>
      </c>
      <c r="Q1410" s="11">
        <f t="shared" si="128"/>
        <v>7.1999999999999995E-2</v>
      </c>
      <c r="R1410" s="12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8">
        <f t="shared" ref="J1411:J1474" si="132">(((I1411/60)/60)/24)+DATE(1970,1,1)+(-5/24)</f>
        <v>42004.966840277775</v>
      </c>
      <c r="K1411">
        <v>1414897935</v>
      </c>
      <c r="L1411" s="8">
        <f t="shared" ref="L1411:L1474" si="133">(((K1411/60)/60)/24)+DATE(1970,1,1)+(-5/24)</f>
        <v>41944.925173611111</v>
      </c>
      <c r="M1411" t="b">
        <v>0</v>
      </c>
      <c r="N1411">
        <v>0</v>
      </c>
      <c r="O1411" t="b">
        <v>0</v>
      </c>
      <c r="P1411" t="s">
        <v>8287</v>
      </c>
      <c r="Q1411" s="11">
        <f t="shared" ref="Q1411:Q1474" si="134">E1411/D1411</f>
        <v>0</v>
      </c>
      <c r="R1411" s="12" t="e">
        <f t="shared" ref="R1411:R1474" si="135">E1411/N1411</f>
        <v>#DIV/0!</v>
      </c>
      <c r="S1411" t="str">
        <f t="shared" ref="S1411:S1474" si="136">LEFT(P1411,FIND("/",P1411)-1)</f>
        <v>publishing</v>
      </c>
      <c r="T1411" t="str">
        <f t="shared" ref="T1411:T1474" si="137">RIGHT(P1411,LEN(P1411)-FIND("/",P1411))</f>
        <v>translations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8">
        <f t="shared" si="132"/>
        <v>42524.110185185178</v>
      </c>
      <c r="K1412">
        <v>1461051520</v>
      </c>
      <c r="L1412" s="8">
        <f t="shared" si="133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 s="11">
        <f t="shared" si="134"/>
        <v>1.6666666666666666E-4</v>
      </c>
      <c r="R1412" s="12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8">
        <f t="shared" si="132"/>
        <v>42040.850694444445</v>
      </c>
      <c r="K1413">
        <v>1420766700</v>
      </c>
      <c r="L1413" s="8">
        <f t="shared" si="133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 s="11">
        <f t="shared" si="134"/>
        <v>2.3333333333333335E-3</v>
      </c>
      <c r="R1413" s="12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8">
        <f t="shared" si="132"/>
        <v>41976.855312499996</v>
      </c>
      <c r="K1414">
        <v>1415064699</v>
      </c>
      <c r="L1414" s="8">
        <f t="shared" si="133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 s="11">
        <f t="shared" si="134"/>
        <v>4.5714285714285714E-2</v>
      </c>
      <c r="R1414" s="12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8">
        <f t="shared" si="132"/>
        <v>42420.228819444441</v>
      </c>
      <c r="K1415">
        <v>1450780170</v>
      </c>
      <c r="L1415" s="8">
        <f t="shared" si="133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 s="11">
        <f t="shared" si="134"/>
        <v>0.05</v>
      </c>
      <c r="R1415" s="12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8">
        <f t="shared" si="132"/>
        <v>42738.044756944444</v>
      </c>
      <c r="K1416">
        <v>1480831467</v>
      </c>
      <c r="L1416" s="8">
        <f t="shared" si="133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 s="11">
        <f t="shared" si="134"/>
        <v>2E-3</v>
      </c>
      <c r="R1416" s="12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8">
        <f t="shared" si="132"/>
        <v>42232.467488425922</v>
      </c>
      <c r="K1417">
        <v>1436285591</v>
      </c>
      <c r="L1417" s="8">
        <f t="shared" si="133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 s="11">
        <f t="shared" si="134"/>
        <v>0.18181818181818182</v>
      </c>
      <c r="R1417" s="12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8">
        <f t="shared" si="132"/>
        <v>42329.759479166663</v>
      </c>
      <c r="K1418">
        <v>1445552019</v>
      </c>
      <c r="L1418" s="8">
        <f t="shared" si="133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 s="11">
        <f t="shared" si="134"/>
        <v>0</v>
      </c>
      <c r="R1418" s="12" t="e">
        <f t="shared" si="135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8">
        <f t="shared" si="132"/>
        <v>42262.257638888892</v>
      </c>
      <c r="K1419">
        <v>1439696174</v>
      </c>
      <c r="L1419" s="8">
        <f t="shared" si="133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 s="11">
        <f t="shared" si="134"/>
        <v>1.2222222222222223E-2</v>
      </c>
      <c r="R1419" s="12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8">
        <f t="shared" si="132"/>
        <v>42425.248078703698</v>
      </c>
      <c r="K1420">
        <v>1453805834</v>
      </c>
      <c r="L1420" s="8">
        <f t="shared" si="133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 s="11">
        <f t="shared" si="134"/>
        <v>2E-3</v>
      </c>
      <c r="R1420" s="12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8">
        <f t="shared" si="132"/>
        <v>42652.24790509259</v>
      </c>
      <c r="K1421">
        <v>1473418619</v>
      </c>
      <c r="L1421" s="8">
        <f t="shared" si="133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 s="11">
        <f t="shared" si="134"/>
        <v>7.0634920634920634E-2</v>
      </c>
      <c r="R1421" s="12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8">
        <f t="shared" si="132"/>
        <v>42549.459328703706</v>
      </c>
      <c r="K1422">
        <v>1464969686</v>
      </c>
      <c r="L1422" s="8">
        <f t="shared" si="133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 s="11">
        <f t="shared" si="134"/>
        <v>2.7272727272727271E-2</v>
      </c>
      <c r="R1422" s="12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8">
        <f t="shared" si="132"/>
        <v>42043.707280092589</v>
      </c>
      <c r="K1423">
        <v>1420840709</v>
      </c>
      <c r="L1423" s="8">
        <f t="shared" si="133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 s="11">
        <f t="shared" si="134"/>
        <v>1E-3</v>
      </c>
      <c r="R1423" s="12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8">
        <f t="shared" si="132"/>
        <v>42634.031296296293</v>
      </c>
      <c r="K1424">
        <v>1471844704</v>
      </c>
      <c r="L1424" s="8">
        <f t="shared" si="133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 s="11">
        <f t="shared" si="134"/>
        <v>1.0399999999999999E-3</v>
      </c>
      <c r="R1424" s="12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8">
        <f t="shared" si="132"/>
        <v>42370.151979166665</v>
      </c>
      <c r="K1425">
        <v>1449045531</v>
      </c>
      <c r="L1425" s="8">
        <f t="shared" si="133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 s="11">
        <f t="shared" si="134"/>
        <v>3.3333333333333335E-3</v>
      </c>
      <c r="R1425" s="12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8">
        <f t="shared" si="132"/>
        <v>42689.550949074073</v>
      </c>
      <c r="K1426">
        <v>1478106802</v>
      </c>
      <c r="L1426" s="8">
        <f t="shared" si="133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 s="11">
        <f t="shared" si="134"/>
        <v>0.2036</v>
      </c>
      <c r="R1426" s="12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8">
        <f t="shared" si="132"/>
        <v>42122.923136574071</v>
      </c>
      <c r="K1427">
        <v>1427684959</v>
      </c>
      <c r="L1427" s="8">
        <f t="shared" si="133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 s="11">
        <f t="shared" si="134"/>
        <v>0</v>
      </c>
      <c r="R1427" s="12" t="e">
        <f t="shared" si="135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8">
        <f t="shared" si="132"/>
        <v>42240.181944444441</v>
      </c>
      <c r="K1428">
        <v>1435224120</v>
      </c>
      <c r="L1428" s="8">
        <f t="shared" si="133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 s="11">
        <f t="shared" si="134"/>
        <v>0</v>
      </c>
      <c r="R1428" s="12" t="e">
        <f t="shared" si="135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8">
        <f t="shared" si="132"/>
        <v>42631.643344907403</v>
      </c>
      <c r="K1429">
        <v>1471638385</v>
      </c>
      <c r="L1429" s="8">
        <f t="shared" si="133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 s="11">
        <f t="shared" si="134"/>
        <v>8.3799999999999999E-2</v>
      </c>
      <c r="R1429" s="12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8">
        <f t="shared" si="132"/>
        <v>42462.129826388882</v>
      </c>
      <c r="K1430">
        <v>1456996017</v>
      </c>
      <c r="L1430" s="8">
        <f t="shared" si="133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 s="11">
        <f t="shared" si="134"/>
        <v>4.4999999999999998E-2</v>
      </c>
      <c r="R1430" s="12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8">
        <f t="shared" si="132"/>
        <v>42103.852337962955</v>
      </c>
      <c r="K1431">
        <v>1426037242</v>
      </c>
      <c r="L1431" s="8">
        <f t="shared" si="133"/>
        <v>42073.852337962955</v>
      </c>
      <c r="M1431" t="b">
        <v>0</v>
      </c>
      <c r="N1431">
        <v>0</v>
      </c>
      <c r="O1431" t="b">
        <v>0</v>
      </c>
      <c r="P1431" t="s">
        <v>8287</v>
      </c>
      <c r="Q1431" s="11">
        <f t="shared" si="134"/>
        <v>0</v>
      </c>
      <c r="R1431" s="12" t="e">
        <f t="shared" si="135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8">
        <f t="shared" si="132"/>
        <v>41992.605185185181</v>
      </c>
      <c r="K1432">
        <v>1416339088</v>
      </c>
      <c r="L1432" s="8">
        <f t="shared" si="133"/>
        <v>41961.605185185181</v>
      </c>
      <c r="M1432" t="b">
        <v>0</v>
      </c>
      <c r="N1432">
        <v>5</v>
      </c>
      <c r="O1432" t="b">
        <v>0</v>
      </c>
      <c r="P1432" t="s">
        <v>8287</v>
      </c>
      <c r="Q1432" s="11">
        <f t="shared" si="134"/>
        <v>8.0600000000000005E-2</v>
      </c>
      <c r="R1432" s="12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8">
        <f t="shared" si="132"/>
        <v>42334.044166666667</v>
      </c>
      <c r="K1433">
        <v>1445922216</v>
      </c>
      <c r="L1433" s="8">
        <f t="shared" si="133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 s="11">
        <f t="shared" si="134"/>
        <v>0.31947058823529412</v>
      </c>
      <c r="R1433" s="12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8">
        <f t="shared" si="132"/>
        <v>42205.572083333333</v>
      </c>
      <c r="K1434">
        <v>1434825828</v>
      </c>
      <c r="L1434" s="8">
        <f t="shared" si="133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 s="11">
        <f t="shared" si="134"/>
        <v>0</v>
      </c>
      <c r="R1434" s="12" t="e">
        <f t="shared" si="135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8">
        <f t="shared" si="132"/>
        <v>42714.249999999993</v>
      </c>
      <c r="K1435">
        <v>1477839675</v>
      </c>
      <c r="L1435" s="8">
        <f t="shared" si="133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 s="11">
        <f t="shared" si="134"/>
        <v>6.7083333333333328E-2</v>
      </c>
      <c r="R1435" s="12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8">
        <f t="shared" si="132"/>
        <v>42163.416666666664</v>
      </c>
      <c r="K1436">
        <v>1431973478</v>
      </c>
      <c r="L1436" s="8">
        <f t="shared" si="133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 s="11">
        <f t="shared" si="134"/>
        <v>9.987804878048781E-2</v>
      </c>
      <c r="R1436" s="12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8">
        <f t="shared" si="132"/>
        <v>42288.57199074074</v>
      </c>
      <c r="K1437">
        <v>1441997020</v>
      </c>
      <c r="L1437" s="8">
        <f t="shared" si="133"/>
        <v>42258.57199074074</v>
      </c>
      <c r="M1437" t="b">
        <v>0</v>
      </c>
      <c r="N1437">
        <v>2</v>
      </c>
      <c r="O1437" t="b">
        <v>0</v>
      </c>
      <c r="P1437" t="s">
        <v>8287</v>
      </c>
      <c r="Q1437" s="11">
        <f t="shared" si="134"/>
        <v>1E-3</v>
      </c>
      <c r="R1437" s="12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8">
        <f t="shared" si="132"/>
        <v>42421.141863425924</v>
      </c>
      <c r="K1438">
        <v>1453451057</v>
      </c>
      <c r="L1438" s="8">
        <f t="shared" si="133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 s="11">
        <f t="shared" si="134"/>
        <v>7.7000000000000002E-3</v>
      </c>
      <c r="R1438" s="12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8">
        <f t="shared" si="132"/>
        <v>41832.999305555553</v>
      </c>
      <c r="K1439">
        <v>1402058739</v>
      </c>
      <c r="L1439" s="8">
        <f t="shared" si="133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 s="11">
        <f t="shared" si="134"/>
        <v>0.26900000000000002</v>
      </c>
      <c r="R1439" s="12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8">
        <f t="shared" si="132"/>
        <v>42487.371527777774</v>
      </c>
      <c r="K1440">
        <v>1459198499</v>
      </c>
      <c r="L1440" s="8">
        <f t="shared" si="133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 s="11">
        <f t="shared" si="134"/>
        <v>0.03</v>
      </c>
      <c r="R1440" s="12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8">
        <f t="shared" si="132"/>
        <v>42070.621539351843</v>
      </c>
      <c r="K1441">
        <v>1423166101</v>
      </c>
      <c r="L1441" s="8">
        <f t="shared" si="133"/>
        <v>42040.621539351843</v>
      </c>
      <c r="M1441" t="b">
        <v>0</v>
      </c>
      <c r="N1441">
        <v>6</v>
      </c>
      <c r="O1441" t="b">
        <v>0</v>
      </c>
      <c r="P1441" t="s">
        <v>8287</v>
      </c>
      <c r="Q1441" s="11">
        <f t="shared" si="134"/>
        <v>6.6055045871559637E-2</v>
      </c>
      <c r="R1441" s="12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8">
        <f t="shared" si="132"/>
        <v>42516.540081018517</v>
      </c>
      <c r="K1442">
        <v>1461693463</v>
      </c>
      <c r="L1442" s="8">
        <f t="shared" si="133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 s="11">
        <f t="shared" si="134"/>
        <v>7.6923076923076926E-5</v>
      </c>
      <c r="R1442" s="12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8">
        <f t="shared" si="132"/>
        <v>42258.557511574072</v>
      </c>
      <c r="K1443">
        <v>1436811769</v>
      </c>
      <c r="L1443" s="8">
        <f t="shared" si="133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 s="11">
        <f t="shared" si="134"/>
        <v>1.1222222222222222E-2</v>
      </c>
      <c r="R1443" s="12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8">
        <f t="shared" si="132"/>
        <v>42515.437013888884</v>
      </c>
      <c r="K1444">
        <v>1461598158</v>
      </c>
      <c r="L1444" s="8">
        <f t="shared" si="133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 s="11">
        <f t="shared" si="134"/>
        <v>0</v>
      </c>
      <c r="R1444" s="12" t="e">
        <f t="shared" si="135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8">
        <f t="shared" si="132"/>
        <v>42737.71769675926</v>
      </c>
      <c r="K1445">
        <v>1480803209</v>
      </c>
      <c r="L1445" s="8">
        <f t="shared" si="133"/>
        <v>42707.71769675926</v>
      </c>
      <c r="M1445" t="b">
        <v>0</v>
      </c>
      <c r="N1445">
        <v>0</v>
      </c>
      <c r="O1445" t="b">
        <v>0</v>
      </c>
      <c r="P1445" t="s">
        <v>8287</v>
      </c>
      <c r="Q1445" s="11">
        <f t="shared" si="134"/>
        <v>0</v>
      </c>
      <c r="R1445" s="12" t="e">
        <f t="shared" si="135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8">
        <f t="shared" si="132"/>
        <v>42259.665069444447</v>
      </c>
      <c r="K1446">
        <v>1436907462</v>
      </c>
      <c r="L1446" s="8">
        <f t="shared" si="133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 s="11">
        <f t="shared" si="134"/>
        <v>0</v>
      </c>
      <c r="R1446" s="12" t="e">
        <f t="shared" si="135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8">
        <f t="shared" si="132"/>
        <v>42169.333969907406</v>
      </c>
      <c r="K1447">
        <v>1431694855</v>
      </c>
      <c r="L1447" s="8">
        <f t="shared" si="133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 s="11">
        <f t="shared" si="134"/>
        <v>0</v>
      </c>
      <c r="R1447" s="12" t="e">
        <f t="shared" si="135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8">
        <f t="shared" si="132"/>
        <v>42481.239328703705</v>
      </c>
      <c r="K1448">
        <v>1459507478</v>
      </c>
      <c r="L1448" s="8">
        <f t="shared" si="133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 s="11">
        <f t="shared" si="134"/>
        <v>0</v>
      </c>
      <c r="R1448" s="12" t="e">
        <f t="shared" si="135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8">
        <f t="shared" si="132"/>
        <v>42559.52238425926</v>
      </c>
      <c r="K1449">
        <v>1465407134</v>
      </c>
      <c r="L1449" s="8">
        <f t="shared" si="133"/>
        <v>42529.52238425926</v>
      </c>
      <c r="M1449" t="b">
        <v>0</v>
      </c>
      <c r="N1449">
        <v>3</v>
      </c>
      <c r="O1449" t="b">
        <v>0</v>
      </c>
      <c r="P1449" t="s">
        <v>8287</v>
      </c>
      <c r="Q1449" s="11">
        <f t="shared" si="134"/>
        <v>1.4999999999999999E-4</v>
      </c>
      <c r="R1449" s="12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8">
        <f t="shared" si="132"/>
        <v>42146.017361111109</v>
      </c>
      <c r="K1450">
        <v>1429655318</v>
      </c>
      <c r="L1450" s="8">
        <f t="shared" si="133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 s="11">
        <f t="shared" si="134"/>
        <v>0</v>
      </c>
      <c r="R1450" s="12" t="e">
        <f t="shared" si="135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8">
        <f t="shared" si="132"/>
        <v>42134.603067129625</v>
      </c>
      <c r="K1451">
        <v>1427138905</v>
      </c>
      <c r="L1451" s="8">
        <f t="shared" si="133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 s="11">
        <f t="shared" si="134"/>
        <v>0</v>
      </c>
      <c r="R1451" s="12" t="e">
        <f t="shared" si="135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8">
        <f t="shared" si="132"/>
        <v>42419.962928240733</v>
      </c>
      <c r="K1452">
        <v>1453349197</v>
      </c>
      <c r="L1452" s="8">
        <f t="shared" si="133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 s="11">
        <f t="shared" si="134"/>
        <v>1.0000000000000001E-5</v>
      </c>
      <c r="R1452" s="12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8">
        <f t="shared" si="132"/>
        <v>41961.792349537034</v>
      </c>
      <c r="K1453">
        <v>1413759659</v>
      </c>
      <c r="L1453" s="8">
        <f t="shared" si="133"/>
        <v>41931.75068287037</v>
      </c>
      <c r="M1453" t="b">
        <v>0</v>
      </c>
      <c r="N1453">
        <v>2</v>
      </c>
      <c r="O1453" t="b">
        <v>0</v>
      </c>
      <c r="P1453" t="s">
        <v>8287</v>
      </c>
      <c r="Q1453" s="11">
        <f t="shared" si="134"/>
        <v>1.0554089709762533E-4</v>
      </c>
      <c r="R1453" s="12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8">
        <f t="shared" si="132"/>
        <v>41848.494942129626</v>
      </c>
      <c r="K1454">
        <v>1403974363</v>
      </c>
      <c r="L1454" s="8">
        <f t="shared" si="133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 s="11">
        <f t="shared" si="134"/>
        <v>0</v>
      </c>
      <c r="R1454" s="12" t="e">
        <f t="shared" si="135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8">
        <f t="shared" si="132"/>
        <v>42840.446145833332</v>
      </c>
      <c r="K1455">
        <v>1488386547</v>
      </c>
      <c r="L1455" s="8">
        <f t="shared" si="133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 s="11">
        <f t="shared" si="134"/>
        <v>0</v>
      </c>
      <c r="R1455" s="12" t="e">
        <f t="shared" si="135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8">
        <f t="shared" si="132"/>
        <v>42484.707638888889</v>
      </c>
      <c r="K1456">
        <v>1459716480</v>
      </c>
      <c r="L1456" s="8">
        <f t="shared" si="133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 s="11">
        <f t="shared" si="134"/>
        <v>8.5714285714285719E-3</v>
      </c>
      <c r="R1456" s="12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8">
        <f t="shared" si="132"/>
        <v>41887.360416666663</v>
      </c>
      <c r="K1457">
        <v>1405181320</v>
      </c>
      <c r="L1457" s="8">
        <f t="shared" si="133"/>
        <v>41832.46435185185</v>
      </c>
      <c r="M1457" t="b">
        <v>0</v>
      </c>
      <c r="N1457">
        <v>7</v>
      </c>
      <c r="O1457" t="b">
        <v>0</v>
      </c>
      <c r="P1457" t="s">
        <v>8287</v>
      </c>
      <c r="Q1457" s="11">
        <f t="shared" si="134"/>
        <v>0.105</v>
      </c>
      <c r="R1457" s="12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8">
        <f t="shared" si="132"/>
        <v>42738.460243055553</v>
      </c>
      <c r="K1458">
        <v>1480867365</v>
      </c>
      <c r="L1458" s="8">
        <f t="shared" si="133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 s="11">
        <f t="shared" si="134"/>
        <v>2.9000000000000001E-2</v>
      </c>
      <c r="R1458" s="12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8">
        <f t="shared" si="132"/>
        <v>42319.729675925926</v>
      </c>
      <c r="K1459">
        <v>1444685444</v>
      </c>
      <c r="L1459" s="8">
        <f t="shared" si="133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 s="11">
        <f t="shared" si="134"/>
        <v>0</v>
      </c>
      <c r="R1459" s="12" t="e">
        <f t="shared" si="135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8">
        <f t="shared" si="132"/>
        <v>41861.958333333328</v>
      </c>
      <c r="K1460">
        <v>1405097760</v>
      </c>
      <c r="L1460" s="8">
        <f t="shared" si="133"/>
        <v>41831.49722222222</v>
      </c>
      <c r="M1460" t="b">
        <v>0</v>
      </c>
      <c r="N1460">
        <v>0</v>
      </c>
      <c r="O1460" t="b">
        <v>0</v>
      </c>
      <c r="P1460" t="s">
        <v>8287</v>
      </c>
      <c r="Q1460" s="11">
        <f t="shared" si="134"/>
        <v>0</v>
      </c>
      <c r="R1460" s="12" t="e">
        <f t="shared" si="135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8">
        <f t="shared" si="132"/>
        <v>42340.517361111109</v>
      </c>
      <c r="K1461">
        <v>1446612896</v>
      </c>
      <c r="L1461" s="8">
        <f t="shared" si="133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 s="11">
        <f t="shared" si="134"/>
        <v>0</v>
      </c>
      <c r="R1461" s="12" t="e">
        <f t="shared" si="135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8">
        <f t="shared" si="132"/>
        <v>41973.781249999993</v>
      </c>
      <c r="K1462">
        <v>1412371898</v>
      </c>
      <c r="L1462" s="8">
        <f t="shared" si="133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 s="11">
        <f t="shared" si="134"/>
        <v>0</v>
      </c>
      <c r="R1462" s="12" t="e">
        <f t="shared" si="135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8">
        <f t="shared" si="132"/>
        <v>41932.791666666664</v>
      </c>
      <c r="K1463">
        <v>1410967754</v>
      </c>
      <c r="L1463" s="8">
        <f t="shared" si="133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 s="11">
        <f t="shared" si="134"/>
        <v>1.012446</v>
      </c>
      <c r="R1463" s="12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8">
        <f t="shared" si="132"/>
        <v>41374.454525462963</v>
      </c>
      <c r="K1464">
        <v>1363017271</v>
      </c>
      <c r="L1464" s="8">
        <f t="shared" si="133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 s="11">
        <f t="shared" si="134"/>
        <v>1.085175</v>
      </c>
      <c r="R1464" s="12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8">
        <f t="shared" si="132"/>
        <v>41371.661319444444</v>
      </c>
      <c r="K1465">
        <v>1361483538</v>
      </c>
      <c r="L1465" s="8">
        <f t="shared" si="133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 s="11">
        <f t="shared" si="134"/>
        <v>1.4766666666666666</v>
      </c>
      <c r="R1465" s="12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8">
        <f t="shared" si="132"/>
        <v>41321.453217592592</v>
      </c>
      <c r="K1466">
        <v>1358437958</v>
      </c>
      <c r="L1466" s="8">
        <f t="shared" si="133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 s="11">
        <f t="shared" si="134"/>
        <v>1.6319999999999999</v>
      </c>
      <c r="R1466" s="12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8">
        <f t="shared" si="132"/>
        <v>40989.916666666664</v>
      </c>
      <c r="K1467">
        <v>1329759452</v>
      </c>
      <c r="L1467" s="8">
        <f t="shared" si="133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 s="11">
        <f t="shared" si="134"/>
        <v>4.5641449999999999</v>
      </c>
      <c r="R1467" s="12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8">
        <f t="shared" si="132"/>
        <v>42380.999999999993</v>
      </c>
      <c r="K1468">
        <v>1449029266</v>
      </c>
      <c r="L1468" s="8">
        <f t="shared" si="133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 s="11">
        <f t="shared" si="134"/>
        <v>1.0787731249999999</v>
      </c>
      <c r="R1468" s="12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8">
        <f t="shared" si="132"/>
        <v>40993.55190972222</v>
      </c>
      <c r="K1469">
        <v>1327518885</v>
      </c>
      <c r="L1469" s="8">
        <f t="shared" si="133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 s="11">
        <f t="shared" si="134"/>
        <v>1.1508</v>
      </c>
      <c r="R1469" s="12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8">
        <f t="shared" si="132"/>
        <v>40705.806122685186</v>
      </c>
      <c r="K1470">
        <v>1302654049</v>
      </c>
      <c r="L1470" s="8">
        <f t="shared" si="133"/>
        <v>40645.806122685186</v>
      </c>
      <c r="M1470" t="b">
        <v>1</v>
      </c>
      <c r="N1470">
        <v>293</v>
      </c>
      <c r="O1470" t="b">
        <v>1</v>
      </c>
      <c r="P1470" t="s">
        <v>8288</v>
      </c>
      <c r="Q1470" s="11">
        <f t="shared" si="134"/>
        <v>1.0236842105263158</v>
      </c>
      <c r="R1470" s="12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8">
        <f t="shared" si="132"/>
        <v>41320.390150462961</v>
      </c>
      <c r="K1471">
        <v>1358346109</v>
      </c>
      <c r="L1471" s="8">
        <f t="shared" si="133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 s="11">
        <f t="shared" si="134"/>
        <v>1.0842485875706214</v>
      </c>
      <c r="R1471" s="12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8">
        <f t="shared" si="132"/>
        <v>41271.618784722217</v>
      </c>
      <c r="K1472">
        <v>1354909863</v>
      </c>
      <c r="L1472" s="8">
        <f t="shared" si="133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 s="11">
        <f t="shared" si="134"/>
        <v>1.2513333333333334</v>
      </c>
      <c r="R1472" s="12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8">
        <f t="shared" si="132"/>
        <v>42103.749236111107</v>
      </c>
      <c r="K1473">
        <v>1426028334</v>
      </c>
      <c r="L1473" s="8">
        <f t="shared" si="133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 s="11">
        <f t="shared" si="134"/>
        <v>1.03840625</v>
      </c>
      <c r="R1473" s="12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8">
        <f t="shared" si="132"/>
        <v>41563.33452546296</v>
      </c>
      <c r="K1474">
        <v>1379336503</v>
      </c>
      <c r="L1474" s="8">
        <f t="shared" si="133"/>
        <v>41533.33452546296</v>
      </c>
      <c r="M1474" t="b">
        <v>1</v>
      </c>
      <c r="N1474">
        <v>336</v>
      </c>
      <c r="O1474" t="b">
        <v>1</v>
      </c>
      <c r="P1474" t="s">
        <v>8288</v>
      </c>
      <c r="Q1474" s="11">
        <f t="shared" si="134"/>
        <v>1.3870400000000001</v>
      </c>
      <c r="R1474" s="12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8">
        <f t="shared" ref="J1475:J1538" si="138">(((I1475/60)/60)/24)+DATE(1970,1,1)+(-5/24)</f>
        <v>40969.771284722221</v>
      </c>
      <c r="K1475">
        <v>1328052639</v>
      </c>
      <c r="L1475" s="8">
        <f t="shared" ref="L1475:L1538" si="139">(((K1475/60)/60)/24)+DATE(1970,1,1)+(-5/24)</f>
        <v>40939.771284722221</v>
      </c>
      <c r="M1475" t="b">
        <v>1</v>
      </c>
      <c r="N1475">
        <v>47</v>
      </c>
      <c r="O1475" t="b">
        <v>1</v>
      </c>
      <c r="P1475" t="s">
        <v>8288</v>
      </c>
      <c r="Q1475" s="11">
        <f t="shared" ref="Q1475:Q1538" si="140">E1475/D1475</f>
        <v>1.20516</v>
      </c>
      <c r="R1475" s="12">
        <f t="shared" ref="R1475:R1538" si="141">E1475/N1475</f>
        <v>38.462553191489363</v>
      </c>
      <c r="S1475" t="str">
        <f t="shared" ref="S1475:S1538" si="142">LEFT(P1475,FIND("/",P1475)-1)</f>
        <v>publishing</v>
      </c>
      <c r="T1475" t="str">
        <f t="shared" ref="T1475:T1538" si="143">RIGHT(P1475,LEN(P1475)-FIND("/",P1475))</f>
        <v>radio &amp; podcasts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8">
        <f t="shared" si="138"/>
        <v>41530.519583333327</v>
      </c>
      <c r="K1476">
        <v>1376501292</v>
      </c>
      <c r="L1476" s="8">
        <f t="shared" si="139"/>
        <v>41500.519583333327</v>
      </c>
      <c r="M1476" t="b">
        <v>1</v>
      </c>
      <c r="N1476">
        <v>76</v>
      </c>
      <c r="O1476" t="b">
        <v>1</v>
      </c>
      <c r="P1476" t="s">
        <v>8288</v>
      </c>
      <c r="Q1476" s="11">
        <f t="shared" si="140"/>
        <v>1.1226666666666667</v>
      </c>
      <c r="R1476" s="12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8">
        <f t="shared" si="138"/>
        <v>41992.999305555553</v>
      </c>
      <c r="K1477">
        <v>1416244863</v>
      </c>
      <c r="L1477" s="8">
        <f t="shared" si="139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 s="11">
        <f t="shared" si="140"/>
        <v>1.8866966666666667</v>
      </c>
      <c r="R1477" s="12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8">
        <f t="shared" si="138"/>
        <v>40795.833587962959</v>
      </c>
      <c r="K1478">
        <v>1313024422</v>
      </c>
      <c r="L1478" s="8">
        <f t="shared" si="139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 s="11">
        <f t="shared" si="140"/>
        <v>6.6155466666666669</v>
      </c>
      <c r="R1478" s="12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8">
        <f t="shared" si="138"/>
        <v>40899.916666666664</v>
      </c>
      <c r="K1479">
        <v>1319467604</v>
      </c>
      <c r="L1479" s="8">
        <f t="shared" si="139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 s="11">
        <f t="shared" si="140"/>
        <v>1.1131</v>
      </c>
      <c r="R1479" s="12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8">
        <f t="shared" si="138"/>
        <v>41408.663344907407</v>
      </c>
      <c r="K1480">
        <v>1367355313</v>
      </c>
      <c r="L1480" s="8">
        <f t="shared" si="139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 s="11">
        <f t="shared" si="140"/>
        <v>11.8161422</v>
      </c>
      <c r="R1480" s="12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8">
        <f t="shared" si="138"/>
        <v>41768.957638888889</v>
      </c>
      <c r="K1481">
        <v>1398448389</v>
      </c>
      <c r="L1481" s="8">
        <f t="shared" si="139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 s="11">
        <f t="shared" si="140"/>
        <v>1.37375</v>
      </c>
      <c r="R1481" s="12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8">
        <f t="shared" si="138"/>
        <v>41481.5</v>
      </c>
      <c r="K1482">
        <v>1373408699</v>
      </c>
      <c r="L1482" s="8">
        <f t="shared" si="139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 s="11">
        <f t="shared" si="140"/>
        <v>1.170404</v>
      </c>
      <c r="R1482" s="12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8">
        <f t="shared" si="138"/>
        <v>41580.714641203704</v>
      </c>
      <c r="K1483">
        <v>1380838145</v>
      </c>
      <c r="L1483" s="8">
        <f t="shared" si="139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 s="11">
        <f t="shared" si="140"/>
        <v>2.1000000000000001E-2</v>
      </c>
      <c r="R1483" s="12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8">
        <f t="shared" si="138"/>
        <v>41159.118749999994</v>
      </c>
      <c r="K1484">
        <v>1345062936</v>
      </c>
      <c r="L1484" s="8">
        <f t="shared" si="139"/>
        <v>41136.649722222224</v>
      </c>
      <c r="M1484" t="b">
        <v>0</v>
      </c>
      <c r="N1484">
        <v>1</v>
      </c>
      <c r="O1484" t="b">
        <v>0</v>
      </c>
      <c r="P1484" t="s">
        <v>8275</v>
      </c>
      <c r="Q1484" s="11">
        <f t="shared" si="140"/>
        <v>1E-3</v>
      </c>
      <c r="R1484" s="12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8">
        <f t="shared" si="138"/>
        <v>42572.984664351847</v>
      </c>
      <c r="K1485">
        <v>1467002275</v>
      </c>
      <c r="L1485" s="8">
        <f t="shared" si="139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 s="11">
        <f t="shared" si="140"/>
        <v>7.1428571428571426E-3</v>
      </c>
      <c r="R1485" s="12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8">
        <f t="shared" si="138"/>
        <v>41111.410416666666</v>
      </c>
      <c r="K1486">
        <v>1337834963</v>
      </c>
      <c r="L1486" s="8">
        <f t="shared" si="139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 s="11">
        <f t="shared" si="140"/>
        <v>0</v>
      </c>
      <c r="R1486" s="12" t="e">
        <f t="shared" si="141"/>
        <v>#DIV/0!</v>
      </c>
      <c r="S1486" t="str">
        <f t="shared" si="142"/>
        <v>publishing</v>
      </c>
      <c r="T1486" t="str">
        <f t="shared" si="143"/>
        <v>fiction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8">
        <f t="shared" si="138"/>
        <v>42175.587650462963</v>
      </c>
      <c r="K1487">
        <v>1430939173</v>
      </c>
      <c r="L1487" s="8">
        <f t="shared" si="139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 s="11">
        <f t="shared" si="140"/>
        <v>2.2388059701492536E-2</v>
      </c>
      <c r="R1487" s="12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8">
        <f t="shared" si="138"/>
        <v>42061.960196759253</v>
      </c>
      <c r="K1488">
        <v>1422417761</v>
      </c>
      <c r="L1488" s="8">
        <f t="shared" si="139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 s="11">
        <f t="shared" si="140"/>
        <v>2.3999999999999998E-3</v>
      </c>
      <c r="R1488" s="12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8">
        <f t="shared" si="138"/>
        <v>42584.709155092591</v>
      </c>
      <c r="K1489">
        <v>1467583271</v>
      </c>
      <c r="L1489" s="8">
        <f t="shared" si="139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 s="11">
        <f t="shared" si="140"/>
        <v>0</v>
      </c>
      <c r="R1489" s="12" t="e">
        <f t="shared" si="141"/>
        <v>#DIV/0!</v>
      </c>
      <c r="S1489" t="str">
        <f t="shared" si="142"/>
        <v>publishing</v>
      </c>
      <c r="T1489" t="str">
        <f t="shared" si="143"/>
        <v>fiction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8">
        <f t="shared" si="138"/>
        <v>41644.354861111111</v>
      </c>
      <c r="K1490">
        <v>1386336660</v>
      </c>
      <c r="L1490" s="8">
        <f t="shared" si="139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 s="11">
        <f t="shared" si="140"/>
        <v>2.4E-2</v>
      </c>
      <c r="R1490" s="12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8">
        <f t="shared" si="138"/>
        <v>41228.445046296292</v>
      </c>
      <c r="K1491">
        <v>1350398452</v>
      </c>
      <c r="L1491" s="8">
        <f t="shared" si="139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 s="11">
        <f t="shared" si="140"/>
        <v>0</v>
      </c>
      <c r="R1491" s="12" t="e">
        <f t="shared" si="141"/>
        <v>#DIV/0!</v>
      </c>
      <c r="S1491" t="str">
        <f t="shared" si="142"/>
        <v>publishing</v>
      </c>
      <c r="T1491" t="str">
        <f t="shared" si="143"/>
        <v>fiction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8">
        <f t="shared" si="138"/>
        <v>41549.352708333332</v>
      </c>
      <c r="K1492">
        <v>1378214874</v>
      </c>
      <c r="L1492" s="8">
        <f t="shared" si="139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 s="11">
        <f t="shared" si="140"/>
        <v>0.30862068965517242</v>
      </c>
      <c r="R1492" s="12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8">
        <f t="shared" si="138"/>
        <v>42050.443055555552</v>
      </c>
      <c r="K1493">
        <v>1418922443</v>
      </c>
      <c r="L1493" s="8">
        <f t="shared" si="139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 s="11">
        <f t="shared" si="140"/>
        <v>8.3333333333333329E-2</v>
      </c>
      <c r="R1493" s="12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8">
        <f t="shared" si="138"/>
        <v>40712.676458333335</v>
      </c>
      <c r="K1494">
        <v>1305839646</v>
      </c>
      <c r="L1494" s="8">
        <f t="shared" si="139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 s="11">
        <f t="shared" si="140"/>
        <v>7.4999999999999997E-3</v>
      </c>
      <c r="R1494" s="12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8">
        <f t="shared" si="138"/>
        <v>41441.658275462964</v>
      </c>
      <c r="K1495">
        <v>1368823675</v>
      </c>
      <c r="L1495" s="8">
        <f t="shared" si="139"/>
        <v>41411.658275462964</v>
      </c>
      <c r="M1495" t="b">
        <v>0</v>
      </c>
      <c r="N1495">
        <v>0</v>
      </c>
      <c r="O1495" t="b">
        <v>0</v>
      </c>
      <c r="P1495" t="s">
        <v>8275</v>
      </c>
      <c r="Q1495" s="11">
        <f t="shared" si="140"/>
        <v>0</v>
      </c>
      <c r="R1495" s="12" t="e">
        <f t="shared" si="141"/>
        <v>#DIV/0!</v>
      </c>
      <c r="S1495" t="str">
        <f t="shared" si="142"/>
        <v>publishing</v>
      </c>
      <c r="T1495" t="str">
        <f t="shared" si="143"/>
        <v>fiction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8">
        <f t="shared" si="138"/>
        <v>42097.443055555552</v>
      </c>
      <c r="K1496">
        <v>1425489613</v>
      </c>
      <c r="L1496" s="8">
        <f t="shared" si="139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 s="11">
        <f t="shared" si="140"/>
        <v>8.8999999999999996E-2</v>
      </c>
      <c r="R1496" s="12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8">
        <f t="shared" si="138"/>
        <v>40782.581377314811</v>
      </c>
      <c r="K1497">
        <v>1311879431</v>
      </c>
      <c r="L1497" s="8">
        <f t="shared" si="139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 s="11">
        <f t="shared" si="140"/>
        <v>0</v>
      </c>
      <c r="R1497" s="12" t="e">
        <f t="shared" si="141"/>
        <v>#DIV/0!</v>
      </c>
      <c r="S1497" t="str">
        <f t="shared" si="142"/>
        <v>publishing</v>
      </c>
      <c r="T1497" t="str">
        <f t="shared" si="143"/>
        <v>fiction</v>
      </c>
    </row>
    <row r="1498" spans="1:20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8">
        <f t="shared" si="138"/>
        <v>41898.266886574071</v>
      </c>
      <c r="K1498">
        <v>1405682659</v>
      </c>
      <c r="L1498" s="8">
        <f t="shared" si="139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 s="11">
        <f t="shared" si="140"/>
        <v>0</v>
      </c>
      <c r="R1498" s="12" t="e">
        <f t="shared" si="141"/>
        <v>#DIV/0!</v>
      </c>
      <c r="S1498" t="str">
        <f t="shared" si="142"/>
        <v>publishing</v>
      </c>
      <c r="T1498" t="str">
        <f t="shared" si="143"/>
        <v>fiction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8">
        <f t="shared" si="138"/>
        <v>41486.613194444442</v>
      </c>
      <c r="K1499">
        <v>1371655522</v>
      </c>
      <c r="L1499" s="8">
        <f t="shared" si="139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 s="11">
        <f t="shared" si="140"/>
        <v>6.666666666666667E-5</v>
      </c>
      <c r="R1499" s="12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8">
        <f t="shared" si="138"/>
        <v>41885.775208333333</v>
      </c>
      <c r="K1500">
        <v>1405899378</v>
      </c>
      <c r="L1500" s="8">
        <f t="shared" si="139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 s="11">
        <f t="shared" si="140"/>
        <v>1.9E-2</v>
      </c>
      <c r="R1500" s="12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8">
        <f t="shared" si="138"/>
        <v>42586.798993055556</v>
      </c>
      <c r="K1501">
        <v>1465171833</v>
      </c>
      <c r="L1501" s="8">
        <f t="shared" si="139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 s="11">
        <f t="shared" si="140"/>
        <v>2.5000000000000001E-3</v>
      </c>
      <c r="R1501" s="12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8">
        <f t="shared" si="138"/>
        <v>41395.69626157407</v>
      </c>
      <c r="K1502">
        <v>1364852557</v>
      </c>
      <c r="L1502" s="8">
        <f t="shared" si="139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 s="11">
        <f t="shared" si="140"/>
        <v>0.25035714285714283</v>
      </c>
      <c r="R1502" s="12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8">
        <f t="shared" si="138"/>
        <v>42193.3752662037</v>
      </c>
      <c r="K1503">
        <v>1433772023</v>
      </c>
      <c r="L1503" s="8">
        <f t="shared" si="139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 s="11">
        <f t="shared" si="140"/>
        <v>1.6633076923076924</v>
      </c>
      <c r="R1503" s="12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8">
        <f t="shared" si="138"/>
        <v>42454.708333333336</v>
      </c>
      <c r="K1504">
        <v>1456491680</v>
      </c>
      <c r="L1504" s="8">
        <f t="shared" si="139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 s="11">
        <f t="shared" si="140"/>
        <v>1.0144545454545455</v>
      </c>
      <c r="R1504" s="12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8">
        <f t="shared" si="138"/>
        <v>42666.13890046296</v>
      </c>
      <c r="K1505">
        <v>1472026801</v>
      </c>
      <c r="L1505" s="8">
        <f t="shared" si="139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 s="11">
        <f t="shared" si="140"/>
        <v>1.0789146666666667</v>
      </c>
      <c r="R1505" s="12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8">
        <f t="shared" si="138"/>
        <v>41800.147916666661</v>
      </c>
      <c r="K1506">
        <v>1399996024</v>
      </c>
      <c r="L1506" s="8">
        <f t="shared" si="139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 s="11">
        <f t="shared" si="140"/>
        <v>2.7793846153846156</v>
      </c>
      <c r="R1506" s="12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8">
        <f t="shared" si="138"/>
        <v>42451.625694444439</v>
      </c>
      <c r="K1507">
        <v>1455446303</v>
      </c>
      <c r="L1507" s="8">
        <f t="shared" si="139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 s="11">
        <f t="shared" si="140"/>
        <v>1.0358125</v>
      </c>
      <c r="R1507" s="12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8">
        <f t="shared" si="138"/>
        <v>41844.577592592592</v>
      </c>
      <c r="K1508">
        <v>1403635904</v>
      </c>
      <c r="L1508" s="8">
        <f t="shared" si="139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 s="11">
        <f t="shared" si="140"/>
        <v>1.1140000000000001</v>
      </c>
      <c r="R1508" s="12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8">
        <f t="shared" si="138"/>
        <v>40313.131944444445</v>
      </c>
      <c r="K1509">
        <v>1268822909</v>
      </c>
      <c r="L1509" s="8">
        <f t="shared" si="139"/>
        <v>40254.242002314815</v>
      </c>
      <c r="M1509" t="b">
        <v>1</v>
      </c>
      <c r="N1509">
        <v>33</v>
      </c>
      <c r="O1509" t="b">
        <v>1</v>
      </c>
      <c r="P1509" t="s">
        <v>8285</v>
      </c>
      <c r="Q1509" s="11">
        <f t="shared" si="140"/>
        <v>2.15</v>
      </c>
      <c r="R1509" s="12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8">
        <f t="shared" si="138"/>
        <v>41817.406030092592</v>
      </c>
      <c r="K1510">
        <v>1401201881</v>
      </c>
      <c r="L1510" s="8">
        <f t="shared" si="139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 s="11">
        <f t="shared" si="140"/>
        <v>1.1076216216216217</v>
      </c>
      <c r="R1510" s="12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8">
        <f t="shared" si="138"/>
        <v>42780.749305555553</v>
      </c>
      <c r="K1511">
        <v>1484570885</v>
      </c>
      <c r="L1511" s="8">
        <f t="shared" si="139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 s="11">
        <f t="shared" si="140"/>
        <v>1.2364125714285714</v>
      </c>
      <c r="R1511" s="12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8">
        <f t="shared" si="138"/>
        <v>41839.176828703698</v>
      </c>
      <c r="K1512">
        <v>1403169278</v>
      </c>
      <c r="L1512" s="8">
        <f t="shared" si="139"/>
        <v>41809.176828703698</v>
      </c>
      <c r="M1512" t="b">
        <v>1</v>
      </c>
      <c r="N1512">
        <v>405</v>
      </c>
      <c r="O1512" t="b">
        <v>1</v>
      </c>
      <c r="P1512" t="s">
        <v>8285</v>
      </c>
      <c r="Q1512" s="11">
        <f t="shared" si="140"/>
        <v>1.0103500000000001</v>
      </c>
      <c r="R1512" s="12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8">
        <f t="shared" si="138"/>
        <v>42326.416712962957</v>
      </c>
      <c r="K1513">
        <v>1445263204</v>
      </c>
      <c r="L1513" s="8">
        <f t="shared" si="139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 s="11">
        <f t="shared" si="140"/>
        <v>1.1179285714285714</v>
      </c>
      <c r="R1513" s="12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8">
        <f t="shared" si="138"/>
        <v>42771.476145833331</v>
      </c>
      <c r="K1514">
        <v>1483719939</v>
      </c>
      <c r="L1514" s="8">
        <f t="shared" si="139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 s="11">
        <f t="shared" si="140"/>
        <v>5.5877142857142861</v>
      </c>
      <c r="R1514" s="12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8">
        <f t="shared" si="138"/>
        <v>41836.42900462963</v>
      </c>
      <c r="K1515">
        <v>1402931866</v>
      </c>
      <c r="L1515" s="8">
        <f t="shared" si="139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 s="11">
        <f t="shared" si="140"/>
        <v>1.5001875</v>
      </c>
      <c r="R1515" s="12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8">
        <f t="shared" si="138"/>
        <v>42274.389351851853</v>
      </c>
      <c r="K1516">
        <v>1439907640</v>
      </c>
      <c r="L1516" s="8">
        <f t="shared" si="139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 s="11">
        <f t="shared" si="140"/>
        <v>1.0647599999999999</v>
      </c>
      <c r="R1516" s="12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8">
        <f t="shared" si="138"/>
        <v>42445.003437499996</v>
      </c>
      <c r="K1517">
        <v>1455516297</v>
      </c>
      <c r="L1517" s="8">
        <f t="shared" si="139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 s="11">
        <f t="shared" si="140"/>
        <v>1.57189</v>
      </c>
      <c r="R1517" s="12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8">
        <f t="shared" si="138"/>
        <v>42649.374999999993</v>
      </c>
      <c r="K1518">
        <v>1473160292</v>
      </c>
      <c r="L1518" s="8">
        <f t="shared" si="139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 s="11">
        <f t="shared" si="140"/>
        <v>1.0865882352941176</v>
      </c>
      <c r="R1518" s="12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8">
        <f t="shared" si="138"/>
        <v>41979.041666666664</v>
      </c>
      <c r="K1519">
        <v>1415194553</v>
      </c>
      <c r="L1519" s="8">
        <f t="shared" si="139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 s="11">
        <f t="shared" si="140"/>
        <v>1.6197999999999999</v>
      </c>
      <c r="R1519" s="12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8">
        <f t="shared" si="138"/>
        <v>41790.611712962964</v>
      </c>
      <c r="K1520">
        <v>1398973252</v>
      </c>
      <c r="L1520" s="8">
        <f t="shared" si="139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 s="11">
        <f t="shared" si="140"/>
        <v>2.0536666666666665</v>
      </c>
      <c r="R1520" s="12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8">
        <f t="shared" si="138"/>
        <v>41810.707638888889</v>
      </c>
      <c r="K1521">
        <v>1400867283</v>
      </c>
      <c r="L1521" s="8">
        <f t="shared" si="139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 s="11">
        <f t="shared" si="140"/>
        <v>1.033638888888889</v>
      </c>
      <c r="R1521" s="12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8">
        <f t="shared" si="138"/>
        <v>41991.958333333336</v>
      </c>
      <c r="K1522">
        <v>1415824513</v>
      </c>
      <c r="L1522" s="8">
        <f t="shared" si="139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 s="11">
        <f t="shared" si="140"/>
        <v>1.0347222222222223</v>
      </c>
      <c r="R1522" s="12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8">
        <f t="shared" si="138"/>
        <v>42527.959386574068</v>
      </c>
      <c r="K1523">
        <v>1462248091</v>
      </c>
      <c r="L1523" s="8">
        <f t="shared" si="139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 s="11">
        <f t="shared" si="140"/>
        <v>1.0681333333333334</v>
      </c>
      <c r="R1523" s="12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8">
        <f t="shared" si="138"/>
        <v>41929.621979166666</v>
      </c>
      <c r="K1524">
        <v>1410983739</v>
      </c>
      <c r="L1524" s="8">
        <f t="shared" si="139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 s="11">
        <f t="shared" si="140"/>
        <v>1.3896574712643677</v>
      </c>
      <c r="R1524" s="12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8">
        <f t="shared" si="138"/>
        <v>41995.791666666664</v>
      </c>
      <c r="K1525">
        <v>1416592916</v>
      </c>
      <c r="L1525" s="8">
        <f t="shared" si="139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 s="11">
        <f t="shared" si="140"/>
        <v>1.2484324324324325</v>
      </c>
      <c r="R1525" s="12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8">
        <f t="shared" si="138"/>
        <v>42786.292708333327</v>
      </c>
      <c r="K1526">
        <v>1485000090</v>
      </c>
      <c r="L1526" s="8">
        <f t="shared" si="139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 s="11">
        <f t="shared" si="140"/>
        <v>2.0699999999999998</v>
      </c>
      <c r="R1526" s="12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8">
        <f t="shared" si="138"/>
        <v>42600.494652777772</v>
      </c>
      <c r="K1527">
        <v>1468947138</v>
      </c>
      <c r="L1527" s="8">
        <f t="shared" si="139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 s="11">
        <f t="shared" si="140"/>
        <v>1.7400576923076922</v>
      </c>
      <c r="R1527" s="12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8">
        <f t="shared" si="138"/>
        <v>42388.067673611113</v>
      </c>
      <c r="K1528">
        <v>1448951847</v>
      </c>
      <c r="L1528" s="8">
        <f t="shared" si="139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 s="11">
        <f t="shared" si="140"/>
        <v>1.2032608695652174</v>
      </c>
      <c r="R1528" s="12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8">
        <f t="shared" si="138"/>
        <v>42808.350532407399</v>
      </c>
      <c r="K1529">
        <v>1487082286</v>
      </c>
      <c r="L1529" s="8">
        <f t="shared" si="139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 s="11">
        <f t="shared" si="140"/>
        <v>1.1044428571428573</v>
      </c>
      <c r="R1529" s="12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8">
        <f t="shared" si="138"/>
        <v>42766.791666666664</v>
      </c>
      <c r="K1530">
        <v>1483292122</v>
      </c>
      <c r="L1530" s="8">
        <f t="shared" si="139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 s="11">
        <f t="shared" si="140"/>
        <v>2.8156666666666665</v>
      </c>
      <c r="R1530" s="12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8">
        <f t="shared" si="138"/>
        <v>42082.378703703704</v>
      </c>
      <c r="K1531">
        <v>1424185520</v>
      </c>
      <c r="L1531" s="8">
        <f t="shared" si="139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 s="11">
        <f t="shared" si="140"/>
        <v>1.0067894736842105</v>
      </c>
      <c r="R1531" s="12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8">
        <f t="shared" si="138"/>
        <v>42300.558969907412</v>
      </c>
      <c r="K1532">
        <v>1443464695</v>
      </c>
      <c r="L1532" s="8">
        <f t="shared" si="139"/>
        <v>42275.558969907412</v>
      </c>
      <c r="M1532" t="b">
        <v>1</v>
      </c>
      <c r="N1532">
        <v>874</v>
      </c>
      <c r="O1532" t="b">
        <v>1</v>
      </c>
      <c r="P1532" t="s">
        <v>8285</v>
      </c>
      <c r="Q1532" s="11">
        <f t="shared" si="140"/>
        <v>1.3482571428571428</v>
      </c>
      <c r="R1532" s="12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8">
        <f t="shared" si="138"/>
        <v>41973.916666666664</v>
      </c>
      <c r="K1533">
        <v>1414610126</v>
      </c>
      <c r="L1533" s="8">
        <f t="shared" si="139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 s="11">
        <f t="shared" si="140"/>
        <v>1.7595744680851064</v>
      </c>
      <c r="R1533" s="12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8">
        <f t="shared" si="138"/>
        <v>42415.416666666664</v>
      </c>
      <c r="K1534">
        <v>1453461865</v>
      </c>
      <c r="L1534" s="8">
        <f t="shared" si="139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 s="11">
        <f t="shared" si="140"/>
        <v>4.8402000000000003</v>
      </c>
      <c r="R1534" s="12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8">
        <f t="shared" si="138"/>
        <v>42491.957638888889</v>
      </c>
      <c r="K1535">
        <v>1457913777</v>
      </c>
      <c r="L1535" s="8">
        <f t="shared" si="139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 s="11">
        <f t="shared" si="140"/>
        <v>1.4514</v>
      </c>
      <c r="R1535" s="12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8">
        <f t="shared" si="138"/>
        <v>42251.465995370374</v>
      </c>
      <c r="K1536">
        <v>1438791062</v>
      </c>
      <c r="L1536" s="8">
        <f t="shared" si="139"/>
        <v>42221.465995370374</v>
      </c>
      <c r="M1536" t="b">
        <v>1</v>
      </c>
      <c r="N1536">
        <v>369</v>
      </c>
      <c r="O1536" t="b">
        <v>1</v>
      </c>
      <c r="P1536" t="s">
        <v>8285</v>
      </c>
      <c r="Q1536" s="11">
        <f t="shared" si="140"/>
        <v>4.1773333333333333</v>
      </c>
      <c r="R1536" s="12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8">
        <f t="shared" si="138"/>
        <v>42513.708333333336</v>
      </c>
      <c r="K1537">
        <v>1461527631</v>
      </c>
      <c r="L1537" s="8">
        <f t="shared" si="139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 s="11">
        <f t="shared" si="140"/>
        <v>1.3242499999999999</v>
      </c>
      <c r="R1537" s="12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8">
        <f t="shared" si="138"/>
        <v>42243.593865740739</v>
      </c>
      <c r="K1538">
        <v>1438110910</v>
      </c>
      <c r="L1538" s="8">
        <f t="shared" si="139"/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 s="11">
        <f t="shared" si="140"/>
        <v>2.5030841666666666</v>
      </c>
      <c r="R1538" s="12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8">
        <f t="shared" ref="J1539:J1602" si="144">(((I1539/60)/60)/24)+DATE(1970,1,1)+(-5/24)</f>
        <v>42588.541666666664</v>
      </c>
      <c r="K1539">
        <v>1467358427</v>
      </c>
      <c r="L1539" s="8">
        <f t="shared" ref="L1539:L1602" si="145">(((K1539/60)/60)/24)+DATE(1970,1,1)+(-5/24)</f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 s="11">
        <f t="shared" ref="Q1539:Q1602" si="146">E1539/D1539</f>
        <v>1.7989999999999999</v>
      </c>
      <c r="R1539" s="12">
        <f t="shared" ref="R1539:R1602" si="147">E1539/N1539</f>
        <v>96.375</v>
      </c>
      <c r="S1539" t="str">
        <f t="shared" ref="S1539:S1602" si="148">LEFT(P1539,FIND("/",P1539)-1)</f>
        <v>photography</v>
      </c>
      <c r="T1539" t="str">
        <f t="shared" ref="T1539:T1602" si="149">RIGHT(P1539,LEN(P1539)-FIND("/",P1539))</f>
        <v>photobooks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8">
        <f t="shared" si="144"/>
        <v>42026.57372685185</v>
      </c>
      <c r="K1540">
        <v>1418064370</v>
      </c>
      <c r="L1540" s="8">
        <f t="shared" si="145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 s="11">
        <f t="shared" si="146"/>
        <v>1.0262857142857142</v>
      </c>
      <c r="R1540" s="12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8">
        <f t="shared" si="144"/>
        <v>42738.710868055547</v>
      </c>
      <c r="K1541">
        <v>1480629819</v>
      </c>
      <c r="L1541" s="8">
        <f t="shared" si="145"/>
        <v>42705.710868055547</v>
      </c>
      <c r="M1541" t="b">
        <v>0</v>
      </c>
      <c r="N1541">
        <v>284</v>
      </c>
      <c r="O1541" t="b">
        <v>1</v>
      </c>
      <c r="P1541" t="s">
        <v>8285</v>
      </c>
      <c r="Q1541" s="11">
        <f t="shared" si="146"/>
        <v>1.359861</v>
      </c>
      <c r="R1541" s="12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8">
        <f t="shared" si="144"/>
        <v>41968.843749999993</v>
      </c>
      <c r="K1542">
        <v>1414368616</v>
      </c>
      <c r="L1542" s="8">
        <f t="shared" si="145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 s="11">
        <f t="shared" si="146"/>
        <v>1.1786666666666668</v>
      </c>
      <c r="R1542" s="12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8">
        <f t="shared" si="144"/>
        <v>42004.503912037035</v>
      </c>
      <c r="K1543">
        <v>1417453538</v>
      </c>
      <c r="L1543" s="8">
        <f t="shared" si="145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 s="11">
        <f t="shared" si="146"/>
        <v>3.3333333333333332E-4</v>
      </c>
      <c r="R1543" s="12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8">
        <f t="shared" si="144"/>
        <v>42185.788194444445</v>
      </c>
      <c r="K1544">
        <v>1434412500</v>
      </c>
      <c r="L1544" s="8">
        <f t="shared" si="145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 s="11">
        <f t="shared" si="146"/>
        <v>0.04</v>
      </c>
      <c r="R1544" s="12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8">
        <f t="shared" si="144"/>
        <v>41965.342986111107</v>
      </c>
      <c r="K1545">
        <v>1414066434</v>
      </c>
      <c r="L1545" s="8">
        <f t="shared" si="145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 s="11">
        <f t="shared" si="146"/>
        <v>4.4444444444444444E-3</v>
      </c>
      <c r="R1545" s="12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8">
        <f t="shared" si="144"/>
        <v>42094.804166666661</v>
      </c>
      <c r="K1546">
        <v>1424222024</v>
      </c>
      <c r="L1546" s="8">
        <f t="shared" si="145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 s="11">
        <f t="shared" si="146"/>
        <v>0</v>
      </c>
      <c r="R1546" s="12" t="e">
        <f t="shared" si="147"/>
        <v>#DIV/0!</v>
      </c>
      <c r="S1546" t="str">
        <f t="shared" si="148"/>
        <v>photography</v>
      </c>
      <c r="T1546" t="str">
        <f t="shared" si="149"/>
        <v>nature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8">
        <f t="shared" si="144"/>
        <v>42065.677777777775</v>
      </c>
      <c r="K1547">
        <v>1422393234</v>
      </c>
      <c r="L1547" s="8">
        <f t="shared" si="145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 s="11">
        <f t="shared" si="146"/>
        <v>3.3333333333333332E-4</v>
      </c>
      <c r="R1547" s="12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8">
        <f t="shared" si="144"/>
        <v>41899.004618055551</v>
      </c>
      <c r="K1548">
        <v>1405746399</v>
      </c>
      <c r="L1548" s="8">
        <f t="shared" si="145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 s="11">
        <f t="shared" si="146"/>
        <v>0.28899999999999998</v>
      </c>
      <c r="R1548" s="12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8">
        <f t="shared" si="144"/>
        <v>42789.218541666669</v>
      </c>
      <c r="K1549">
        <v>1487240082</v>
      </c>
      <c r="L1549" s="8">
        <f t="shared" si="145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 s="11">
        <f t="shared" si="146"/>
        <v>0</v>
      </c>
      <c r="R1549" s="12" t="e">
        <f t="shared" si="147"/>
        <v>#DIV/0!</v>
      </c>
      <c r="S1549" t="str">
        <f t="shared" si="148"/>
        <v>photography</v>
      </c>
      <c r="T1549" t="str">
        <f t="shared" si="149"/>
        <v>nature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8">
        <f t="shared" si="144"/>
        <v>42316.715509259251</v>
      </c>
      <c r="K1550">
        <v>1444425020</v>
      </c>
      <c r="L1550" s="8">
        <f t="shared" si="145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 s="11">
        <f t="shared" si="146"/>
        <v>8.5714285714285715E-2</v>
      </c>
      <c r="R1550" s="12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8">
        <f t="shared" si="144"/>
        <v>42310.96943287037</v>
      </c>
      <c r="K1551">
        <v>1443928559</v>
      </c>
      <c r="L1551" s="8">
        <f t="shared" si="145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 s="11">
        <f t="shared" si="146"/>
        <v>0.34</v>
      </c>
      <c r="R1551" s="12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8">
        <f t="shared" si="144"/>
        <v>42502.24113425926</v>
      </c>
      <c r="K1552">
        <v>1460458034</v>
      </c>
      <c r="L1552" s="8">
        <f t="shared" si="145"/>
        <v>42472.24113425926</v>
      </c>
      <c r="M1552" t="b">
        <v>0</v>
      </c>
      <c r="N1552">
        <v>7</v>
      </c>
      <c r="O1552" t="b">
        <v>0</v>
      </c>
      <c r="P1552" t="s">
        <v>8289</v>
      </c>
      <c r="Q1552" s="11">
        <f t="shared" si="146"/>
        <v>0.13466666666666666</v>
      </c>
      <c r="R1552" s="12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8">
        <f t="shared" si="144"/>
        <v>42151.616192129623</v>
      </c>
      <c r="K1553">
        <v>1430164039</v>
      </c>
      <c r="L1553" s="8">
        <f t="shared" si="145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 s="11">
        <f t="shared" si="146"/>
        <v>0</v>
      </c>
      <c r="R1553" s="12" t="e">
        <f t="shared" si="147"/>
        <v>#DIV/0!</v>
      </c>
      <c r="S1553" t="str">
        <f t="shared" si="148"/>
        <v>photography</v>
      </c>
      <c r="T1553" t="str">
        <f t="shared" si="149"/>
        <v>nature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8">
        <f t="shared" si="144"/>
        <v>41912.957638888889</v>
      </c>
      <c r="K1554">
        <v>1410366708</v>
      </c>
      <c r="L1554" s="8">
        <f t="shared" si="145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 s="11">
        <f t="shared" si="146"/>
        <v>0.49186046511627907</v>
      </c>
      <c r="R1554" s="12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8">
        <f t="shared" si="144"/>
        <v>42249.074618055551</v>
      </c>
      <c r="K1555">
        <v>1438584447</v>
      </c>
      <c r="L1555" s="8">
        <f t="shared" si="145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 s="11">
        <f t="shared" si="146"/>
        <v>0</v>
      </c>
      <c r="R1555" s="12" t="e">
        <f t="shared" si="147"/>
        <v>#DIV/0!</v>
      </c>
      <c r="S1555" t="str">
        <f t="shared" si="148"/>
        <v>photography</v>
      </c>
      <c r="T1555" t="str">
        <f t="shared" si="149"/>
        <v>nature</v>
      </c>
    </row>
    <row r="1556" spans="1:20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8">
        <f t="shared" si="144"/>
        <v>42218.043865740743</v>
      </c>
      <c r="K1556">
        <v>1435903390</v>
      </c>
      <c r="L1556" s="8">
        <f t="shared" si="145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 s="11">
        <f t="shared" si="146"/>
        <v>0</v>
      </c>
      <c r="R1556" s="12" t="e">
        <f t="shared" si="147"/>
        <v>#DIV/0!</v>
      </c>
      <c r="S1556" t="str">
        <f t="shared" si="148"/>
        <v>photography</v>
      </c>
      <c r="T1556" t="str">
        <f t="shared" si="149"/>
        <v>nature</v>
      </c>
    </row>
    <row r="1557" spans="1:20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8">
        <f t="shared" si="144"/>
        <v>42264.499999999993</v>
      </c>
      <c r="K1557">
        <v>1440513832</v>
      </c>
      <c r="L1557" s="8">
        <f t="shared" si="145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 s="11">
        <f t="shared" si="146"/>
        <v>0</v>
      </c>
      <c r="R1557" s="12" t="e">
        <f t="shared" si="147"/>
        <v>#DIV/0!</v>
      </c>
      <c r="S1557" t="str">
        <f t="shared" si="148"/>
        <v>photography</v>
      </c>
      <c r="T1557" t="str">
        <f t="shared" si="149"/>
        <v>nature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8">
        <f t="shared" si="144"/>
        <v>42554.944722222215</v>
      </c>
      <c r="K1558">
        <v>1465011624</v>
      </c>
      <c r="L1558" s="8">
        <f t="shared" si="145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 s="11">
        <f t="shared" si="146"/>
        <v>0.45133333333333331</v>
      </c>
      <c r="R1558" s="12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8">
        <f t="shared" si="144"/>
        <v>41902.444826388884</v>
      </c>
      <c r="K1559">
        <v>1408549233</v>
      </c>
      <c r="L1559" s="8">
        <f t="shared" si="145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 s="11">
        <f t="shared" si="146"/>
        <v>0.04</v>
      </c>
      <c r="R1559" s="12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8">
        <f t="shared" si="144"/>
        <v>42244.299999999996</v>
      </c>
      <c r="K1560">
        <v>1435656759</v>
      </c>
      <c r="L1560" s="8">
        <f t="shared" si="145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 s="11">
        <f t="shared" si="146"/>
        <v>4.6666666666666669E-2</v>
      </c>
      <c r="R1560" s="12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8">
        <f t="shared" si="144"/>
        <v>42122.844895833325</v>
      </c>
      <c r="K1561">
        <v>1428974199</v>
      </c>
      <c r="L1561" s="8">
        <f t="shared" si="145"/>
        <v>42107.844895833325</v>
      </c>
      <c r="M1561" t="b">
        <v>0</v>
      </c>
      <c r="N1561">
        <v>1</v>
      </c>
      <c r="O1561" t="b">
        <v>0</v>
      </c>
      <c r="P1561" t="s">
        <v>8289</v>
      </c>
      <c r="Q1561" s="11">
        <f t="shared" si="146"/>
        <v>3.3333333333333335E-3</v>
      </c>
      <c r="R1561" s="12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8">
        <f t="shared" si="144"/>
        <v>41955.854085648149</v>
      </c>
      <c r="K1562">
        <v>1414110593</v>
      </c>
      <c r="L1562" s="8">
        <f t="shared" si="145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 s="11">
        <f t="shared" si="146"/>
        <v>3.7600000000000001E-2</v>
      </c>
      <c r="R1562" s="12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8">
        <f t="shared" si="144"/>
        <v>41584.875034722223</v>
      </c>
      <c r="K1563">
        <v>1381194003</v>
      </c>
      <c r="L1563" s="8">
        <f t="shared" si="145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 s="11">
        <f t="shared" si="146"/>
        <v>6.7000000000000002E-3</v>
      </c>
      <c r="R1563" s="12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8">
        <f t="shared" si="144"/>
        <v>40148.826388888883</v>
      </c>
      <c r="K1564">
        <v>1253712916</v>
      </c>
      <c r="L1564" s="8">
        <f t="shared" si="145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 s="11">
        <f t="shared" si="146"/>
        <v>0</v>
      </c>
      <c r="R1564" s="12" t="e">
        <f t="shared" si="147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8">
        <f t="shared" si="144"/>
        <v>41712.492488425924</v>
      </c>
      <c r="K1565">
        <v>1389635351</v>
      </c>
      <c r="L1565" s="8">
        <f t="shared" si="145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 s="11">
        <f t="shared" si="146"/>
        <v>1.4166666666666666E-2</v>
      </c>
      <c r="R1565" s="12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8">
        <f t="shared" si="144"/>
        <v>42152.628472222219</v>
      </c>
      <c r="K1566">
        <v>1430124509</v>
      </c>
      <c r="L1566" s="8">
        <f t="shared" si="145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 s="11">
        <f t="shared" si="146"/>
        <v>1E-3</v>
      </c>
      <c r="R1566" s="12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8">
        <f t="shared" si="144"/>
        <v>40702.521539351852</v>
      </c>
      <c r="K1567">
        <v>1304962261</v>
      </c>
      <c r="L1567" s="8">
        <f t="shared" si="145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 s="11">
        <f t="shared" si="146"/>
        <v>2.5000000000000001E-2</v>
      </c>
      <c r="R1567" s="12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8">
        <f t="shared" si="144"/>
        <v>42578.708333333336</v>
      </c>
      <c r="K1568">
        <v>1467151204</v>
      </c>
      <c r="L1568" s="8">
        <f t="shared" si="145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 s="11">
        <f t="shared" si="146"/>
        <v>0.21249999999999999</v>
      </c>
      <c r="R1568" s="12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8">
        <f t="shared" si="144"/>
        <v>41686.791666666664</v>
      </c>
      <c r="K1569">
        <v>1391293745</v>
      </c>
      <c r="L1569" s="8">
        <f t="shared" si="145"/>
        <v>41671.728530092587</v>
      </c>
      <c r="M1569" t="b">
        <v>0</v>
      </c>
      <c r="N1569">
        <v>13</v>
      </c>
      <c r="O1569" t="b">
        <v>0</v>
      </c>
      <c r="P1569" t="s">
        <v>8290</v>
      </c>
      <c r="Q1569" s="11">
        <f t="shared" si="146"/>
        <v>4.1176470588235294E-2</v>
      </c>
      <c r="R1569" s="12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8">
        <f t="shared" si="144"/>
        <v>41996.853993055549</v>
      </c>
      <c r="K1570">
        <v>1416360585</v>
      </c>
      <c r="L1570" s="8">
        <f t="shared" si="145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 s="11">
        <f t="shared" si="146"/>
        <v>0.13639999999999999</v>
      </c>
      <c r="R1570" s="12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8">
        <f t="shared" si="144"/>
        <v>41419.471226851849</v>
      </c>
      <c r="K1571">
        <v>1366906714</v>
      </c>
      <c r="L1571" s="8">
        <f t="shared" si="145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 s="11">
        <f t="shared" si="146"/>
        <v>0</v>
      </c>
      <c r="R1571" s="12" t="e">
        <f t="shared" si="147"/>
        <v>#DIV/0!</v>
      </c>
      <c r="S1571" t="str">
        <f t="shared" si="148"/>
        <v>publishing</v>
      </c>
      <c r="T1571" t="str">
        <f t="shared" si="149"/>
        <v>art books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8">
        <f t="shared" si="144"/>
        <v>42468.56344907407</v>
      </c>
      <c r="K1572">
        <v>1457551882</v>
      </c>
      <c r="L1572" s="8">
        <f t="shared" si="145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 s="11">
        <f t="shared" si="146"/>
        <v>0.41399999999999998</v>
      </c>
      <c r="R1572" s="12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8">
        <f t="shared" si="144"/>
        <v>42174.561145833337</v>
      </c>
      <c r="K1573">
        <v>1432146483</v>
      </c>
      <c r="L1573" s="8">
        <f t="shared" si="145"/>
        <v>42144.561145833337</v>
      </c>
      <c r="M1573" t="b">
        <v>0</v>
      </c>
      <c r="N1573">
        <v>4</v>
      </c>
      <c r="O1573" t="b">
        <v>0</v>
      </c>
      <c r="P1573" t="s">
        <v>8290</v>
      </c>
      <c r="Q1573" s="11">
        <f t="shared" si="146"/>
        <v>6.6115702479338841E-3</v>
      </c>
      <c r="R1573" s="12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8">
        <f t="shared" si="144"/>
        <v>42428.790972222218</v>
      </c>
      <c r="K1574">
        <v>1454546859</v>
      </c>
      <c r="L1574" s="8">
        <f t="shared" si="145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 s="11">
        <f t="shared" si="146"/>
        <v>0.05</v>
      </c>
      <c r="R1574" s="12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8">
        <f t="shared" si="144"/>
        <v>42825.957638888889</v>
      </c>
      <c r="K1575">
        <v>1487548802</v>
      </c>
      <c r="L1575" s="8">
        <f t="shared" si="145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 s="11">
        <f t="shared" si="146"/>
        <v>2.4777777777777777E-2</v>
      </c>
      <c r="R1575" s="12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8">
        <f t="shared" si="144"/>
        <v>42052.719085648147</v>
      </c>
      <c r="K1576">
        <v>1421187329</v>
      </c>
      <c r="L1576" s="8">
        <f t="shared" si="145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 s="11">
        <f t="shared" si="146"/>
        <v>5.0599999999999999E-2</v>
      </c>
      <c r="R1576" s="12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8">
        <f t="shared" si="144"/>
        <v>41829.315925925926</v>
      </c>
      <c r="K1577">
        <v>1402317296</v>
      </c>
      <c r="L1577" s="8">
        <f t="shared" si="145"/>
        <v>41799.315925925926</v>
      </c>
      <c r="M1577" t="b">
        <v>0</v>
      </c>
      <c r="N1577">
        <v>35</v>
      </c>
      <c r="O1577" t="b">
        <v>0</v>
      </c>
      <c r="P1577" t="s">
        <v>8290</v>
      </c>
      <c r="Q1577" s="11">
        <f t="shared" si="146"/>
        <v>0.2291</v>
      </c>
      <c r="R1577" s="12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8">
        <f t="shared" si="144"/>
        <v>42185.670925925922</v>
      </c>
      <c r="K1578">
        <v>1431810368</v>
      </c>
      <c r="L1578" s="8">
        <f t="shared" si="145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 s="11">
        <f t="shared" si="146"/>
        <v>0.13</v>
      </c>
      <c r="R1578" s="12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8">
        <f t="shared" si="144"/>
        <v>41114.639444444445</v>
      </c>
      <c r="K1579">
        <v>1337977248</v>
      </c>
      <c r="L1579" s="8">
        <f t="shared" si="145"/>
        <v>41054.639444444445</v>
      </c>
      <c r="M1579" t="b">
        <v>0</v>
      </c>
      <c r="N1579">
        <v>2</v>
      </c>
      <c r="O1579" t="b">
        <v>0</v>
      </c>
      <c r="P1579" t="s">
        <v>8290</v>
      </c>
      <c r="Q1579" s="11">
        <f t="shared" si="146"/>
        <v>5.4999999999999997E-3</v>
      </c>
      <c r="R1579" s="12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8">
        <f t="shared" si="144"/>
        <v>40422.875</v>
      </c>
      <c r="K1580">
        <v>1281317691</v>
      </c>
      <c r="L1580" s="8">
        <f t="shared" si="145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 s="11">
        <f t="shared" si="146"/>
        <v>0.10806536636794939</v>
      </c>
      <c r="R1580" s="12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8">
        <f t="shared" si="144"/>
        <v>41514.788090277776</v>
      </c>
      <c r="K1581">
        <v>1374882891</v>
      </c>
      <c r="L1581" s="8">
        <f t="shared" si="145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 s="11">
        <f t="shared" si="146"/>
        <v>8.4008400840084006E-3</v>
      </c>
      <c r="R1581" s="12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8">
        <f t="shared" si="144"/>
        <v>41049.841736111113</v>
      </c>
      <c r="K1582">
        <v>1332378726</v>
      </c>
      <c r="L1582" s="8">
        <f t="shared" si="145"/>
        <v>40989.841736111113</v>
      </c>
      <c r="M1582" t="b">
        <v>0</v>
      </c>
      <c r="N1582">
        <v>0</v>
      </c>
      <c r="O1582" t="b">
        <v>0</v>
      </c>
      <c r="P1582" t="s">
        <v>8290</v>
      </c>
      <c r="Q1582" s="11">
        <f t="shared" si="146"/>
        <v>0</v>
      </c>
      <c r="R1582" s="12" t="e">
        <f t="shared" si="147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8">
        <f t="shared" si="144"/>
        <v>42357.240624999999</v>
      </c>
      <c r="K1583">
        <v>1447757190</v>
      </c>
      <c r="L1583" s="8">
        <f t="shared" si="145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 s="11">
        <f t="shared" si="146"/>
        <v>5.0000000000000001E-3</v>
      </c>
      <c r="R1583" s="12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8">
        <f t="shared" si="144"/>
        <v>42303.680555555555</v>
      </c>
      <c r="K1584">
        <v>1440961053</v>
      </c>
      <c r="L1584" s="8">
        <f t="shared" si="145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 s="11">
        <f t="shared" si="146"/>
        <v>9.2999999999999999E-2</v>
      </c>
      <c r="R1584" s="12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8">
        <f t="shared" si="144"/>
        <v>41907.696655092594</v>
      </c>
      <c r="K1585">
        <v>1409089391</v>
      </c>
      <c r="L1585" s="8">
        <f t="shared" si="145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 s="11">
        <f t="shared" si="146"/>
        <v>7.5000000000000002E-4</v>
      </c>
      <c r="R1585" s="12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8">
        <f t="shared" si="144"/>
        <v>41789.440983796296</v>
      </c>
      <c r="K1586">
        <v>1400600101</v>
      </c>
      <c r="L1586" s="8">
        <f t="shared" si="145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 s="11">
        <f t="shared" si="146"/>
        <v>0</v>
      </c>
      <c r="R1586" s="12" t="e">
        <f t="shared" si="147"/>
        <v>#DIV/0!</v>
      </c>
      <c r="S1586" t="str">
        <f t="shared" si="148"/>
        <v>photography</v>
      </c>
      <c r="T1586" t="str">
        <f t="shared" si="149"/>
        <v>places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8">
        <f t="shared" si="144"/>
        <v>42729.249999999993</v>
      </c>
      <c r="K1587">
        <v>1480800568</v>
      </c>
      <c r="L1587" s="8">
        <f t="shared" si="145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 s="11">
        <f t="shared" si="146"/>
        <v>0.79</v>
      </c>
      <c r="R1587" s="12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8">
        <f t="shared" si="144"/>
        <v>42098.854421296295</v>
      </c>
      <c r="K1588">
        <v>1425609022</v>
      </c>
      <c r="L1588" s="8">
        <f t="shared" si="145"/>
        <v>42068.896087962967</v>
      </c>
      <c r="M1588" t="b">
        <v>0</v>
      </c>
      <c r="N1588">
        <v>0</v>
      </c>
      <c r="O1588" t="b">
        <v>0</v>
      </c>
      <c r="P1588" t="s">
        <v>8291</v>
      </c>
      <c r="Q1588" s="11">
        <f t="shared" si="146"/>
        <v>0</v>
      </c>
      <c r="R1588" s="12" t="e">
        <f t="shared" si="147"/>
        <v>#DIV/0!</v>
      </c>
      <c r="S1588" t="str">
        <f t="shared" si="148"/>
        <v>photography</v>
      </c>
      <c r="T1588" t="str">
        <f t="shared" si="149"/>
        <v>places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8">
        <f t="shared" si="144"/>
        <v>41986.742650462962</v>
      </c>
      <c r="K1589">
        <v>1415918965</v>
      </c>
      <c r="L1589" s="8">
        <f t="shared" si="145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 s="11">
        <f t="shared" si="146"/>
        <v>1.3333333333333334E-4</v>
      </c>
      <c r="R1589" s="12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8">
        <f t="shared" si="144"/>
        <v>42035.633333333331</v>
      </c>
      <c r="K1590">
        <v>1420091999</v>
      </c>
      <c r="L1590" s="8">
        <f t="shared" si="145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 s="11">
        <f t="shared" si="146"/>
        <v>0</v>
      </c>
      <c r="R1590" s="12" t="e">
        <f t="shared" si="147"/>
        <v>#DIV/0!</v>
      </c>
      <c r="S1590" t="str">
        <f t="shared" si="148"/>
        <v>photography</v>
      </c>
      <c r="T1590" t="str">
        <f t="shared" si="149"/>
        <v>places</v>
      </c>
    </row>
    <row r="1591" spans="1:20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8">
        <f t="shared" si="144"/>
        <v>42286.776458333326</v>
      </c>
      <c r="K1591">
        <v>1441841886</v>
      </c>
      <c r="L1591" s="8">
        <f t="shared" si="145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 s="11">
        <f t="shared" si="146"/>
        <v>0</v>
      </c>
      <c r="R1591" s="12" t="e">
        <f t="shared" si="147"/>
        <v>#DIV/0!</v>
      </c>
      <c r="S1591" t="str">
        <f t="shared" si="148"/>
        <v>photography</v>
      </c>
      <c r="T1591" t="str">
        <f t="shared" si="149"/>
        <v>places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8">
        <f t="shared" si="144"/>
        <v>42270.648888888885</v>
      </c>
      <c r="K1592">
        <v>1440448464</v>
      </c>
      <c r="L1592" s="8">
        <f t="shared" si="145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 s="11">
        <f t="shared" si="146"/>
        <v>1.7000000000000001E-2</v>
      </c>
      <c r="R1592" s="12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8">
        <f t="shared" si="144"/>
        <v>42463.476168981484</v>
      </c>
      <c r="K1593">
        <v>1457112341</v>
      </c>
      <c r="L1593" s="8">
        <f t="shared" si="145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 s="11">
        <f t="shared" si="146"/>
        <v>0.29228571428571426</v>
      </c>
      <c r="R1593" s="12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8">
        <f t="shared" si="144"/>
        <v>42090.822743055549</v>
      </c>
      <c r="K1594">
        <v>1423619085</v>
      </c>
      <c r="L1594" s="8">
        <f t="shared" si="145"/>
        <v>42045.86440972222</v>
      </c>
      <c r="M1594" t="b">
        <v>0</v>
      </c>
      <c r="N1594">
        <v>0</v>
      </c>
      <c r="O1594" t="b">
        <v>0</v>
      </c>
      <c r="P1594" t="s">
        <v>8291</v>
      </c>
      <c r="Q1594" s="11">
        <f t="shared" si="146"/>
        <v>0</v>
      </c>
      <c r="R1594" s="12" t="e">
        <f t="shared" si="147"/>
        <v>#DIV/0!</v>
      </c>
      <c r="S1594" t="str">
        <f t="shared" si="148"/>
        <v>photography</v>
      </c>
      <c r="T1594" t="str">
        <f t="shared" si="149"/>
        <v>places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8">
        <f t="shared" si="144"/>
        <v>42063.63721064815</v>
      </c>
      <c r="K1595">
        <v>1422562655</v>
      </c>
      <c r="L1595" s="8">
        <f t="shared" si="145"/>
        <v>42033.63721064815</v>
      </c>
      <c r="M1595" t="b">
        <v>0</v>
      </c>
      <c r="N1595">
        <v>3</v>
      </c>
      <c r="O1595" t="b">
        <v>0</v>
      </c>
      <c r="P1595" t="s">
        <v>8291</v>
      </c>
      <c r="Q1595" s="11">
        <f t="shared" si="146"/>
        <v>1.3636363636363637E-4</v>
      </c>
      <c r="R1595" s="12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8">
        <f t="shared" si="144"/>
        <v>42505.472916666658</v>
      </c>
      <c r="K1596">
        <v>1458147982</v>
      </c>
      <c r="L1596" s="8">
        <f t="shared" si="145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 s="11">
        <f t="shared" si="146"/>
        <v>0.20499999999999999</v>
      </c>
      <c r="R1596" s="12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8">
        <f t="shared" si="144"/>
        <v>41808.634027777778</v>
      </c>
      <c r="K1597">
        <v>1400634728</v>
      </c>
      <c r="L1597" s="8">
        <f t="shared" si="145"/>
        <v>41779.84175925926</v>
      </c>
      <c r="M1597" t="b">
        <v>0</v>
      </c>
      <c r="N1597">
        <v>7</v>
      </c>
      <c r="O1597" t="b">
        <v>0</v>
      </c>
      <c r="P1597" t="s">
        <v>8291</v>
      </c>
      <c r="Q1597" s="11">
        <f t="shared" si="146"/>
        <v>2.8E-3</v>
      </c>
      <c r="R1597" s="12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8">
        <f t="shared" si="144"/>
        <v>41986.26353009259</v>
      </c>
      <c r="K1598">
        <v>1414577969</v>
      </c>
      <c r="L1598" s="8">
        <f t="shared" si="145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 s="11">
        <f t="shared" si="146"/>
        <v>2.3076923076923078E-2</v>
      </c>
      <c r="R1598" s="12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8">
        <f t="shared" si="144"/>
        <v>42633.145798611113</v>
      </c>
      <c r="K1599">
        <v>1471768197</v>
      </c>
      <c r="L1599" s="8">
        <f t="shared" si="145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 s="11">
        <f t="shared" si="146"/>
        <v>0</v>
      </c>
      <c r="R1599" s="12" t="e">
        <f t="shared" si="147"/>
        <v>#DIV/0!</v>
      </c>
      <c r="S1599" t="str">
        <f t="shared" si="148"/>
        <v>photography</v>
      </c>
      <c r="T1599" t="str">
        <f t="shared" si="149"/>
        <v>places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8">
        <f t="shared" si="144"/>
        <v>42211.459004629629</v>
      </c>
      <c r="K1600">
        <v>1432742458</v>
      </c>
      <c r="L1600" s="8">
        <f t="shared" si="145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 s="11">
        <f t="shared" si="146"/>
        <v>1.25E-3</v>
      </c>
      <c r="R1600" s="12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8">
        <f t="shared" si="144"/>
        <v>42468.289074074077</v>
      </c>
      <c r="K1601">
        <v>1457528176</v>
      </c>
      <c r="L1601" s="8">
        <f t="shared" si="145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 s="11">
        <f t="shared" si="146"/>
        <v>0</v>
      </c>
      <c r="R1601" s="12" t="e">
        <f t="shared" si="147"/>
        <v>#DIV/0!</v>
      </c>
      <c r="S1601" t="str">
        <f t="shared" si="148"/>
        <v>photography</v>
      </c>
      <c r="T1601" t="str">
        <f t="shared" si="149"/>
        <v>places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8">
        <f t="shared" si="144"/>
        <v>41835.007638888885</v>
      </c>
      <c r="K1602">
        <v>1401585752</v>
      </c>
      <c r="L1602" s="8">
        <f t="shared" si="145"/>
        <v>41790.848981481482</v>
      </c>
      <c r="M1602" t="b">
        <v>0</v>
      </c>
      <c r="N1602">
        <v>9</v>
      </c>
      <c r="O1602" t="b">
        <v>0</v>
      </c>
      <c r="P1602" t="s">
        <v>8291</v>
      </c>
      <c r="Q1602" s="11">
        <f t="shared" si="146"/>
        <v>7.3400000000000007E-2</v>
      </c>
      <c r="R1602" s="12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8">
        <f t="shared" ref="J1603:J1666" si="150">(((I1603/60)/60)/24)+DATE(1970,1,1)+(-5/24)</f>
        <v>40667.884641203702</v>
      </c>
      <c r="K1603">
        <v>1301969633</v>
      </c>
      <c r="L1603" s="8">
        <f t="shared" ref="L1603:L1666" si="151">(((K1603/60)/60)/24)+DATE(1970,1,1)+(-5/24)</f>
        <v>40637.884641203702</v>
      </c>
      <c r="M1603" t="b">
        <v>0</v>
      </c>
      <c r="N1603">
        <v>56</v>
      </c>
      <c r="O1603" t="b">
        <v>1</v>
      </c>
      <c r="P1603" t="s">
        <v>8276</v>
      </c>
      <c r="Q1603" s="11">
        <f t="shared" ref="Q1603:Q1666" si="152">E1603/D1603</f>
        <v>1.082492</v>
      </c>
      <c r="R1603" s="12">
        <f t="shared" ref="R1603:R1666" si="153">E1603/N1603</f>
        <v>48.325535714285714</v>
      </c>
      <c r="S1603" t="str">
        <f t="shared" ref="S1603:S1666" si="154">LEFT(P1603,FIND("/",P1603)-1)</f>
        <v>music</v>
      </c>
      <c r="T1603" t="str">
        <f t="shared" ref="T1603:T1666" si="155">RIGHT(P1603,LEN(P1603)-FIND("/",P1603))</f>
        <v>rock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8">
        <f t="shared" si="150"/>
        <v>40830.75</v>
      </c>
      <c r="K1604">
        <v>1314947317</v>
      </c>
      <c r="L1604" s="8">
        <f t="shared" si="151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 s="11">
        <f t="shared" si="152"/>
        <v>1.0016666666666667</v>
      </c>
      <c r="R1604" s="12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8">
        <f t="shared" si="150"/>
        <v>40935.961331018516</v>
      </c>
      <c r="K1605">
        <v>1322539459</v>
      </c>
      <c r="L1605" s="8">
        <f t="shared" si="151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 s="11">
        <f t="shared" si="152"/>
        <v>1.0003299999999999</v>
      </c>
      <c r="R1605" s="12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8">
        <f t="shared" si="150"/>
        <v>40985.595312499994</v>
      </c>
      <c r="K1606">
        <v>1328559435</v>
      </c>
      <c r="L1606" s="8">
        <f t="shared" si="151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 s="11">
        <f t="shared" si="152"/>
        <v>1.2210714285714286</v>
      </c>
      <c r="R1606" s="12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8">
        <f t="shared" si="150"/>
        <v>40756.083333333328</v>
      </c>
      <c r="K1607">
        <v>1311380313</v>
      </c>
      <c r="L1607" s="8">
        <f t="shared" si="151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 s="11">
        <f t="shared" si="152"/>
        <v>1.0069333333333335</v>
      </c>
      <c r="R1607" s="12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8">
        <f t="shared" si="150"/>
        <v>40625.861550925925</v>
      </c>
      <c r="K1608">
        <v>1293158438</v>
      </c>
      <c r="L1608" s="8">
        <f t="shared" si="151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 s="11">
        <f t="shared" si="152"/>
        <v>1.01004125</v>
      </c>
      <c r="R1608" s="12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8">
        <f t="shared" si="150"/>
        <v>41074.600127314814</v>
      </c>
      <c r="K1609">
        <v>1337887451</v>
      </c>
      <c r="L1609" s="8">
        <f t="shared" si="151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 s="11">
        <f t="shared" si="152"/>
        <v>1.4511000000000001</v>
      </c>
      <c r="R1609" s="12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8">
        <f t="shared" si="150"/>
        <v>41640.018055555556</v>
      </c>
      <c r="K1610">
        <v>1385754986</v>
      </c>
      <c r="L1610" s="8">
        <f t="shared" si="151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 s="11">
        <f t="shared" si="152"/>
        <v>1.0125</v>
      </c>
      <c r="R1610" s="12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8">
        <f t="shared" si="150"/>
        <v>40849.125</v>
      </c>
      <c r="K1611">
        <v>1315612909</v>
      </c>
      <c r="L1611" s="8">
        <f t="shared" si="151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 s="11">
        <f t="shared" si="152"/>
        <v>1.1833333333333333</v>
      </c>
      <c r="R1611" s="12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8">
        <f t="shared" si="150"/>
        <v>41258.716550925921</v>
      </c>
      <c r="K1612">
        <v>1353017510</v>
      </c>
      <c r="L1612" s="8">
        <f t="shared" si="151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 s="11">
        <f t="shared" si="152"/>
        <v>2.7185000000000001</v>
      </c>
      <c r="R1612" s="12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8">
        <f t="shared" si="150"/>
        <v>41429.792037037034</v>
      </c>
      <c r="K1613">
        <v>1368576032</v>
      </c>
      <c r="L1613" s="8">
        <f t="shared" si="151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 s="11">
        <f t="shared" si="152"/>
        <v>1.25125</v>
      </c>
      <c r="R1613" s="12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8">
        <f t="shared" si="150"/>
        <v>41276.666481481479</v>
      </c>
      <c r="K1614">
        <v>1354568384</v>
      </c>
      <c r="L1614" s="8">
        <f t="shared" si="151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 s="11">
        <f t="shared" si="152"/>
        <v>1.1000000000000001</v>
      </c>
      <c r="R1614" s="12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8">
        <f t="shared" si="150"/>
        <v>41111.861134259256</v>
      </c>
      <c r="K1615">
        <v>1340329202</v>
      </c>
      <c r="L1615" s="8">
        <f t="shared" si="151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 s="11">
        <f t="shared" si="152"/>
        <v>1.0149999999999999</v>
      </c>
      <c r="R1615" s="12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8">
        <f t="shared" si="150"/>
        <v>41854.5</v>
      </c>
      <c r="K1616">
        <v>1401924769</v>
      </c>
      <c r="L1616" s="8">
        <f t="shared" si="151"/>
        <v>41794.772789351846</v>
      </c>
      <c r="M1616" t="b">
        <v>0</v>
      </c>
      <c r="N1616">
        <v>77</v>
      </c>
      <c r="O1616" t="b">
        <v>1</v>
      </c>
      <c r="P1616" t="s">
        <v>8276</v>
      </c>
      <c r="Q1616" s="11">
        <f t="shared" si="152"/>
        <v>1.0269999999999999</v>
      </c>
      <c r="R1616" s="12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8">
        <f t="shared" si="150"/>
        <v>40889.884212962963</v>
      </c>
      <c r="K1617">
        <v>1319850796</v>
      </c>
      <c r="L1617" s="8">
        <f t="shared" si="151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 s="11">
        <f t="shared" si="152"/>
        <v>1.1412500000000001</v>
      </c>
      <c r="R1617" s="12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8">
        <f t="shared" si="150"/>
        <v>41235.708333333328</v>
      </c>
      <c r="K1618">
        <v>1350061821</v>
      </c>
      <c r="L1618" s="8">
        <f t="shared" si="151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 s="11">
        <f t="shared" si="152"/>
        <v>1.042</v>
      </c>
      <c r="R1618" s="12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8">
        <f t="shared" si="150"/>
        <v>41579.583333333328</v>
      </c>
      <c r="K1619">
        <v>1380470188</v>
      </c>
      <c r="L1619" s="8">
        <f t="shared" si="151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 s="11">
        <f t="shared" si="152"/>
        <v>1.4585714285714286</v>
      </c>
      <c r="R1619" s="12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8">
        <f t="shared" si="150"/>
        <v>41341.446006944439</v>
      </c>
      <c r="K1620">
        <v>1359301335</v>
      </c>
      <c r="L1620" s="8">
        <f t="shared" si="151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 s="11">
        <f t="shared" si="152"/>
        <v>1.0506666666666666</v>
      </c>
      <c r="R1620" s="12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8">
        <f t="shared" si="150"/>
        <v>41896.977847222224</v>
      </c>
      <c r="K1621">
        <v>1408940886</v>
      </c>
      <c r="L1621" s="8">
        <f t="shared" si="151"/>
        <v>41875.977847222224</v>
      </c>
      <c r="M1621" t="b">
        <v>0</v>
      </c>
      <c r="N1621">
        <v>23</v>
      </c>
      <c r="O1621" t="b">
        <v>1</v>
      </c>
      <c r="P1621" t="s">
        <v>8276</v>
      </c>
      <c r="Q1621" s="11">
        <f t="shared" si="152"/>
        <v>1.3333333333333333</v>
      </c>
      <c r="R1621" s="12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8">
        <f t="shared" si="150"/>
        <v>41328.131249999999</v>
      </c>
      <c r="K1622">
        <v>1361002140</v>
      </c>
      <c r="L1622" s="8">
        <f t="shared" si="151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 s="11">
        <f t="shared" si="152"/>
        <v>1.1299999999999999</v>
      </c>
      <c r="R1622" s="12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8">
        <f t="shared" si="150"/>
        <v>41056.957638888889</v>
      </c>
      <c r="K1623">
        <v>1333550015</v>
      </c>
      <c r="L1623" s="8">
        <f t="shared" si="151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 s="11">
        <f t="shared" si="152"/>
        <v>1.212</v>
      </c>
      <c r="R1623" s="12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8">
        <f t="shared" si="150"/>
        <v>41990.124305555553</v>
      </c>
      <c r="K1624">
        <v>1415343874</v>
      </c>
      <c r="L1624" s="8">
        <f t="shared" si="151"/>
        <v>41950.086504629624</v>
      </c>
      <c r="M1624" t="b">
        <v>0</v>
      </c>
      <c r="N1624">
        <v>65</v>
      </c>
      <c r="O1624" t="b">
        <v>1</v>
      </c>
      <c r="P1624" t="s">
        <v>8276</v>
      </c>
      <c r="Q1624" s="11">
        <f t="shared" si="152"/>
        <v>1.0172463768115942</v>
      </c>
      <c r="R1624" s="12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8">
        <f t="shared" si="150"/>
        <v>41513.480196759258</v>
      </c>
      <c r="K1625">
        <v>1372437089</v>
      </c>
      <c r="L1625" s="8">
        <f t="shared" si="151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 s="11">
        <f t="shared" si="152"/>
        <v>1.0106666666666666</v>
      </c>
      <c r="R1625" s="12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8">
        <f t="shared" si="150"/>
        <v>41283.158969907403</v>
      </c>
      <c r="K1626">
        <v>1354265335</v>
      </c>
      <c r="L1626" s="8">
        <f t="shared" si="151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 s="11">
        <f t="shared" si="152"/>
        <v>1.18</v>
      </c>
      <c r="R1626" s="12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8">
        <f t="shared" si="150"/>
        <v>41163.491354166668</v>
      </c>
      <c r="K1627">
        <v>1344962853</v>
      </c>
      <c r="L1627" s="8">
        <f t="shared" si="151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 s="11">
        <f t="shared" si="152"/>
        <v>1.5533333333333332</v>
      </c>
      <c r="R1627" s="12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8">
        <f t="shared" si="150"/>
        <v>41609.681331018517</v>
      </c>
      <c r="K1628">
        <v>1383337267</v>
      </c>
      <c r="L1628" s="8">
        <f t="shared" si="151"/>
        <v>41579.639664351853</v>
      </c>
      <c r="M1628" t="b">
        <v>0</v>
      </c>
      <c r="N1628">
        <v>108</v>
      </c>
      <c r="O1628" t="b">
        <v>1</v>
      </c>
      <c r="P1628" t="s">
        <v>8276</v>
      </c>
      <c r="Q1628" s="11">
        <f t="shared" si="152"/>
        <v>1.0118750000000001</v>
      </c>
      <c r="R1628" s="12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8">
        <f t="shared" si="150"/>
        <v>41238.999305555553</v>
      </c>
      <c r="K1629">
        <v>1351011489</v>
      </c>
      <c r="L1629" s="8">
        <f t="shared" si="151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 s="11">
        <f t="shared" si="152"/>
        <v>1.17</v>
      </c>
      <c r="R1629" s="12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8">
        <f t="shared" si="150"/>
        <v>41807.528726851851</v>
      </c>
      <c r="K1630">
        <v>1400175682</v>
      </c>
      <c r="L1630" s="8">
        <f t="shared" si="151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 s="11">
        <f t="shared" si="152"/>
        <v>1.00925</v>
      </c>
      <c r="R1630" s="12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8">
        <f t="shared" si="150"/>
        <v>41690.658946759257</v>
      </c>
      <c r="K1631">
        <v>1389041333</v>
      </c>
      <c r="L1631" s="8">
        <f t="shared" si="151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 s="11">
        <f t="shared" si="152"/>
        <v>1.0366666666666666</v>
      </c>
      <c r="R1631" s="12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8">
        <f t="shared" si="150"/>
        <v>40970.082638888889</v>
      </c>
      <c r="K1632">
        <v>1328040375</v>
      </c>
      <c r="L1632" s="8">
        <f t="shared" si="151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 s="11">
        <f t="shared" si="152"/>
        <v>2.6524999999999999</v>
      </c>
      <c r="R1632" s="12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8">
        <f t="shared" si="150"/>
        <v>41194.65116898148</v>
      </c>
      <c r="K1633">
        <v>1347482261</v>
      </c>
      <c r="L1633" s="8">
        <f t="shared" si="151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 s="11">
        <f t="shared" si="152"/>
        <v>1.5590999999999999</v>
      </c>
      <c r="R1633" s="12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8">
        <f t="shared" si="150"/>
        <v>40810.132569444439</v>
      </c>
      <c r="K1634">
        <v>1311667854</v>
      </c>
      <c r="L1634" s="8">
        <f t="shared" si="151"/>
        <v>40750.132569444439</v>
      </c>
      <c r="M1634" t="b">
        <v>0</v>
      </c>
      <c r="N1634">
        <v>47</v>
      </c>
      <c r="O1634" t="b">
        <v>1</v>
      </c>
      <c r="P1634" t="s">
        <v>8276</v>
      </c>
      <c r="Q1634" s="11">
        <f t="shared" si="152"/>
        <v>1.0162500000000001</v>
      </c>
      <c r="R1634" s="12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8">
        <f t="shared" si="150"/>
        <v>40924</v>
      </c>
      <c r="K1635">
        <v>1324329156</v>
      </c>
      <c r="L1635" s="8">
        <f t="shared" si="151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 s="11">
        <f t="shared" si="152"/>
        <v>1</v>
      </c>
      <c r="R1635" s="12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8">
        <f t="shared" si="150"/>
        <v>40696.040972222218</v>
      </c>
      <c r="K1636">
        <v>1303706001</v>
      </c>
      <c r="L1636" s="8">
        <f t="shared" si="151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 s="11">
        <f t="shared" si="152"/>
        <v>1.0049999999999999</v>
      </c>
      <c r="R1636" s="12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8">
        <f t="shared" si="150"/>
        <v>42562.660428240742</v>
      </c>
      <c r="K1637">
        <v>1463086261</v>
      </c>
      <c r="L1637" s="8">
        <f t="shared" si="151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 s="11">
        <f t="shared" si="152"/>
        <v>1.2529999999999999</v>
      </c>
      <c r="R1637" s="12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8">
        <f t="shared" si="150"/>
        <v>40705.958333333328</v>
      </c>
      <c r="K1638">
        <v>1304129088</v>
      </c>
      <c r="L1638" s="8">
        <f t="shared" si="151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 s="11">
        <f t="shared" si="152"/>
        <v>1.0355555555555556</v>
      </c>
      <c r="R1638" s="12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8">
        <f t="shared" si="150"/>
        <v>40178.777083333334</v>
      </c>
      <c r="K1639">
        <v>1257444140</v>
      </c>
      <c r="L1639" s="8">
        <f t="shared" si="151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 s="11">
        <f t="shared" si="152"/>
        <v>1.038</v>
      </c>
      <c r="R1639" s="12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8">
        <f t="shared" si="150"/>
        <v>41333.684027777774</v>
      </c>
      <c r="K1640">
        <v>1358180968</v>
      </c>
      <c r="L1640" s="8">
        <f t="shared" si="151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 s="11">
        <f t="shared" si="152"/>
        <v>1.05</v>
      </c>
      <c r="R1640" s="12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8">
        <f t="shared" si="150"/>
        <v>40971.444039351853</v>
      </c>
      <c r="K1641">
        <v>1328197165</v>
      </c>
      <c r="L1641" s="8">
        <f t="shared" si="151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 s="11">
        <f t="shared" si="152"/>
        <v>1</v>
      </c>
      <c r="R1641" s="12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8">
        <f t="shared" si="150"/>
        <v>40392.874305555553</v>
      </c>
      <c r="K1642">
        <v>1279603955</v>
      </c>
      <c r="L1642" s="8">
        <f t="shared" si="151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 s="11">
        <f t="shared" si="152"/>
        <v>1.6986000000000001</v>
      </c>
      <c r="R1642" s="12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8">
        <f t="shared" si="150"/>
        <v>41992.388240740744</v>
      </c>
      <c r="K1643">
        <v>1416406744</v>
      </c>
      <c r="L1643" s="8">
        <f t="shared" si="151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 s="11">
        <f t="shared" si="152"/>
        <v>1.014</v>
      </c>
      <c r="R1643" s="12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8">
        <f t="shared" si="150"/>
        <v>40707.816284722219</v>
      </c>
      <c r="K1644">
        <v>1306283727</v>
      </c>
      <c r="L1644" s="8">
        <f t="shared" si="151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 s="11">
        <f t="shared" si="152"/>
        <v>1</v>
      </c>
      <c r="R1644" s="12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8">
        <f t="shared" si="150"/>
        <v>41176.615879629629</v>
      </c>
      <c r="K1645">
        <v>1345924012</v>
      </c>
      <c r="L1645" s="8">
        <f t="shared" si="151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 s="11">
        <f t="shared" si="152"/>
        <v>1.2470000000000001</v>
      </c>
      <c r="R1645" s="12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8">
        <f t="shared" si="150"/>
        <v>41234.893055555556</v>
      </c>
      <c r="K1646">
        <v>1348363560</v>
      </c>
      <c r="L1646" s="8">
        <f t="shared" si="151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 s="11">
        <f t="shared" si="152"/>
        <v>1.095</v>
      </c>
      <c r="R1646" s="12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8">
        <f t="shared" si="150"/>
        <v>41535.409027777772</v>
      </c>
      <c r="K1647">
        <v>1378306140</v>
      </c>
      <c r="L1647" s="8">
        <f t="shared" si="151"/>
        <v>41521.409027777772</v>
      </c>
      <c r="M1647" t="b">
        <v>0</v>
      </c>
      <c r="N1647">
        <v>10</v>
      </c>
      <c r="O1647" t="b">
        <v>1</v>
      </c>
      <c r="P1647" t="s">
        <v>8292</v>
      </c>
      <c r="Q1647" s="11">
        <f t="shared" si="152"/>
        <v>1.1080000000000001</v>
      </c>
      <c r="R1647" s="12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8">
        <f t="shared" si="150"/>
        <v>41865.549305555556</v>
      </c>
      <c r="K1648">
        <v>1405248503</v>
      </c>
      <c r="L1648" s="8">
        <f t="shared" si="151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 s="11">
        <f t="shared" si="152"/>
        <v>1.1020000000000001</v>
      </c>
      <c r="R1648" s="12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8">
        <f t="shared" si="150"/>
        <v>41069.201122685183</v>
      </c>
      <c r="K1649">
        <v>1336643377</v>
      </c>
      <c r="L1649" s="8">
        <f t="shared" si="151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 s="11">
        <f t="shared" si="152"/>
        <v>1.0471999999999999</v>
      </c>
      <c r="R1649" s="12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8">
        <f t="shared" si="150"/>
        <v>40622.454652777778</v>
      </c>
      <c r="K1650">
        <v>1298048082</v>
      </c>
      <c r="L1650" s="8">
        <f t="shared" si="151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 s="11">
        <f t="shared" si="152"/>
        <v>1.2526086956521738</v>
      </c>
      <c r="R1650" s="12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8">
        <f t="shared" si="150"/>
        <v>41782.476331018515</v>
      </c>
      <c r="K1651">
        <v>1396974355</v>
      </c>
      <c r="L1651" s="8">
        <f t="shared" si="151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 s="11">
        <f t="shared" si="152"/>
        <v>1.0058763157894737</v>
      </c>
      <c r="R1651" s="12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8">
        <f t="shared" si="150"/>
        <v>41556.227280092593</v>
      </c>
      <c r="K1652">
        <v>1378722437</v>
      </c>
      <c r="L1652" s="8">
        <f t="shared" si="151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 s="11">
        <f t="shared" si="152"/>
        <v>1.4155</v>
      </c>
      <c r="R1652" s="12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8">
        <f t="shared" si="150"/>
        <v>40659.082638888889</v>
      </c>
      <c r="K1653">
        <v>1300916220</v>
      </c>
      <c r="L1653" s="8">
        <f t="shared" si="151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 s="11">
        <f t="shared" si="152"/>
        <v>1.0075000000000001</v>
      </c>
      <c r="R1653" s="12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8">
        <f t="shared" si="150"/>
        <v>41602.326307870368</v>
      </c>
      <c r="K1654">
        <v>1382701793</v>
      </c>
      <c r="L1654" s="8">
        <f t="shared" si="151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 s="11">
        <f t="shared" si="152"/>
        <v>1.0066666666666666</v>
      </c>
      <c r="R1654" s="12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8">
        <f t="shared" si="150"/>
        <v>40657.626111111109</v>
      </c>
      <c r="K1655">
        <v>1300996896</v>
      </c>
      <c r="L1655" s="8">
        <f t="shared" si="151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 s="11">
        <f t="shared" si="152"/>
        <v>1.7423040000000001</v>
      </c>
      <c r="R1655" s="12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8">
        <f t="shared" si="150"/>
        <v>41017.682407407403</v>
      </c>
      <c r="K1656">
        <v>1332192160</v>
      </c>
      <c r="L1656" s="8">
        <f t="shared" si="151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 s="11">
        <f t="shared" si="152"/>
        <v>1.199090909090909</v>
      </c>
      <c r="R1656" s="12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8">
        <f t="shared" si="150"/>
        <v>41004.541898148142</v>
      </c>
      <c r="K1657">
        <v>1331060420</v>
      </c>
      <c r="L1657" s="8">
        <f t="shared" si="151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 s="11">
        <f t="shared" si="152"/>
        <v>1.4286666666666668</v>
      </c>
      <c r="R1657" s="12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8">
        <f t="shared" si="150"/>
        <v>41256.720509259256</v>
      </c>
      <c r="K1658">
        <v>1352845052</v>
      </c>
      <c r="L1658" s="8">
        <f t="shared" si="151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 s="11">
        <f t="shared" si="152"/>
        <v>1.0033493333333334</v>
      </c>
      <c r="R1658" s="12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8">
        <f t="shared" si="150"/>
        <v>41053.573703703703</v>
      </c>
      <c r="K1659">
        <v>1335293168</v>
      </c>
      <c r="L1659" s="8">
        <f t="shared" si="151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 s="11">
        <f t="shared" si="152"/>
        <v>1.0493380000000001</v>
      </c>
      <c r="R1659" s="12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8">
        <f t="shared" si="150"/>
        <v>41261.388888888883</v>
      </c>
      <c r="K1660">
        <v>1352524767</v>
      </c>
      <c r="L1660" s="8">
        <f t="shared" si="151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 s="11">
        <f t="shared" si="152"/>
        <v>1.3223333333333334</v>
      </c>
      <c r="R1660" s="12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8">
        <f t="shared" si="150"/>
        <v>41625.291666666664</v>
      </c>
      <c r="K1661">
        <v>1384811721</v>
      </c>
      <c r="L1661" s="8">
        <f t="shared" si="151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 s="11">
        <f t="shared" si="152"/>
        <v>1.1279999999999999</v>
      </c>
      <c r="R1661" s="12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8">
        <f t="shared" si="150"/>
        <v>42490.707638888889</v>
      </c>
      <c r="K1662">
        <v>1459355950</v>
      </c>
      <c r="L1662" s="8">
        <f t="shared" si="151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 s="11">
        <f t="shared" si="152"/>
        <v>12.5375</v>
      </c>
      <c r="R1662" s="12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8">
        <f t="shared" si="150"/>
        <v>42386.666666666664</v>
      </c>
      <c r="K1663">
        <v>1449359831</v>
      </c>
      <c r="L1663" s="8">
        <f t="shared" si="151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 s="11">
        <f t="shared" si="152"/>
        <v>1.0250632911392406</v>
      </c>
      <c r="R1663" s="12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8">
        <f t="shared" si="150"/>
        <v>40908.031666666662</v>
      </c>
      <c r="K1664">
        <v>1320122736</v>
      </c>
      <c r="L1664" s="8">
        <f t="shared" si="151"/>
        <v>40847.99</v>
      </c>
      <c r="M1664" t="b">
        <v>0</v>
      </c>
      <c r="N1664">
        <v>62</v>
      </c>
      <c r="O1664" t="b">
        <v>1</v>
      </c>
      <c r="P1664" t="s">
        <v>8292</v>
      </c>
      <c r="Q1664" s="11">
        <f t="shared" si="152"/>
        <v>1.026375</v>
      </c>
      <c r="R1664" s="12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8">
        <f t="shared" si="150"/>
        <v>42035.813738425924</v>
      </c>
      <c r="K1665">
        <v>1420158707</v>
      </c>
      <c r="L1665" s="8">
        <f t="shared" si="151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 s="11">
        <f t="shared" si="152"/>
        <v>1.08</v>
      </c>
      <c r="R1665" s="12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8">
        <f t="shared" si="150"/>
        <v>40983.957638888889</v>
      </c>
      <c r="K1666">
        <v>1328033818</v>
      </c>
      <c r="L1666" s="8">
        <f t="shared" si="151"/>
        <v>40939.553449074068</v>
      </c>
      <c r="M1666" t="b">
        <v>0</v>
      </c>
      <c r="N1666">
        <v>89</v>
      </c>
      <c r="O1666" t="b">
        <v>1</v>
      </c>
      <c r="P1666" t="s">
        <v>8292</v>
      </c>
      <c r="Q1666" s="11">
        <f t="shared" si="152"/>
        <v>1.2240879999999998</v>
      </c>
      <c r="R1666" s="12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8">
        <f t="shared" ref="J1667:J1730" si="156">(((I1667/60)/60)/24)+DATE(1970,1,1)+(-5/24)</f>
        <v>40595.916666666664</v>
      </c>
      <c r="K1667">
        <v>1295624113</v>
      </c>
      <c r="L1667" s="8">
        <f t="shared" ref="L1667:L1730" si="157">(((K1667/60)/60)/24)+DATE(1970,1,1)+(-5/24)</f>
        <v>40564.441122685181</v>
      </c>
      <c r="M1667" t="b">
        <v>0</v>
      </c>
      <c r="N1667">
        <v>93</v>
      </c>
      <c r="O1667" t="b">
        <v>1</v>
      </c>
      <c r="P1667" t="s">
        <v>8292</v>
      </c>
      <c r="Q1667" s="11">
        <f t="shared" ref="Q1667:Q1730" si="158">E1667/D1667</f>
        <v>1.1945714285714286</v>
      </c>
      <c r="R1667" s="12">
        <f t="shared" ref="R1667:R1730" si="159">E1667/N1667</f>
        <v>44.956989247311824</v>
      </c>
      <c r="S1667" t="str">
        <f t="shared" ref="S1667:S1730" si="160">LEFT(P1667,FIND("/",P1667)-1)</f>
        <v>music</v>
      </c>
      <c r="T1667" t="str">
        <f t="shared" ref="T1667:T1730" si="161">RIGHT(P1667,LEN(P1667)-FIND("/",P1667))</f>
        <v>pop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8">
        <f t="shared" si="156"/>
        <v>41361.003159722219</v>
      </c>
      <c r="K1668">
        <v>1361858673</v>
      </c>
      <c r="L1668" s="8">
        <f t="shared" si="157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 s="11">
        <f t="shared" si="158"/>
        <v>1.6088</v>
      </c>
      <c r="R1668" s="12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8">
        <f t="shared" si="156"/>
        <v>41709.082638888889</v>
      </c>
      <c r="K1669">
        <v>1392169298</v>
      </c>
      <c r="L1669" s="8">
        <f t="shared" si="157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 s="11">
        <f t="shared" si="158"/>
        <v>1.2685294117647059</v>
      </c>
      <c r="R1669" s="12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8">
        <f t="shared" si="156"/>
        <v>40874.983090277776</v>
      </c>
      <c r="K1670">
        <v>1319859339</v>
      </c>
      <c r="L1670" s="8">
        <f t="shared" si="157"/>
        <v>40844.941423611104</v>
      </c>
      <c r="M1670" t="b">
        <v>0</v>
      </c>
      <c r="N1670">
        <v>116</v>
      </c>
      <c r="O1670" t="b">
        <v>1</v>
      </c>
      <c r="P1670" t="s">
        <v>8292</v>
      </c>
      <c r="Q1670" s="11">
        <f t="shared" si="158"/>
        <v>1.026375</v>
      </c>
      <c r="R1670" s="12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8">
        <f t="shared" si="156"/>
        <v>42521.676805555551</v>
      </c>
      <c r="K1671">
        <v>1459545276</v>
      </c>
      <c r="L1671" s="8">
        <f t="shared" si="157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 s="11">
        <f t="shared" si="158"/>
        <v>1.3975</v>
      </c>
      <c r="R1671" s="12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8">
        <f t="shared" si="156"/>
        <v>40363.958333333328</v>
      </c>
      <c r="K1672">
        <v>1273961999</v>
      </c>
      <c r="L1672" s="8">
        <f t="shared" si="157"/>
        <v>40313.722210648149</v>
      </c>
      <c r="M1672" t="b">
        <v>0</v>
      </c>
      <c r="N1672">
        <v>23</v>
      </c>
      <c r="O1672" t="b">
        <v>1</v>
      </c>
      <c r="P1672" t="s">
        <v>8292</v>
      </c>
      <c r="Q1672" s="11">
        <f t="shared" si="158"/>
        <v>1.026</v>
      </c>
      <c r="R1672" s="12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8">
        <f t="shared" si="156"/>
        <v>42583.335810185185</v>
      </c>
      <c r="K1673">
        <v>1467464614</v>
      </c>
      <c r="L1673" s="8">
        <f t="shared" si="157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 s="11">
        <f t="shared" si="158"/>
        <v>1.0067349999999999</v>
      </c>
      <c r="R1673" s="12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8">
        <f t="shared" si="156"/>
        <v>41064.448263888888</v>
      </c>
      <c r="K1674">
        <v>1336232730</v>
      </c>
      <c r="L1674" s="8">
        <f t="shared" si="157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 s="11">
        <f t="shared" si="158"/>
        <v>1.1294117647058823</v>
      </c>
      <c r="R1674" s="12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8">
        <f t="shared" si="156"/>
        <v>42069.670046296298</v>
      </c>
      <c r="K1675">
        <v>1423083892</v>
      </c>
      <c r="L1675" s="8">
        <f t="shared" si="157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 s="11">
        <f t="shared" si="158"/>
        <v>1.2809523809523808</v>
      </c>
      <c r="R1675" s="12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8">
        <f t="shared" si="156"/>
        <v>42600.082638888889</v>
      </c>
      <c r="K1676">
        <v>1468852306</v>
      </c>
      <c r="L1676" s="8">
        <f t="shared" si="157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 s="11">
        <f t="shared" si="158"/>
        <v>2.0169999999999999</v>
      </c>
      <c r="R1676" s="12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8">
        <f t="shared" si="156"/>
        <v>40832.710416666661</v>
      </c>
      <c r="K1677">
        <v>1316194540</v>
      </c>
      <c r="L1677" s="8">
        <f t="shared" si="157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 s="11">
        <f t="shared" si="158"/>
        <v>1.37416</v>
      </c>
      <c r="R1677" s="12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8">
        <f t="shared" si="156"/>
        <v>41019.957638888889</v>
      </c>
      <c r="K1678">
        <v>1330968347</v>
      </c>
      <c r="L1678" s="8">
        <f t="shared" si="157"/>
        <v>40973.517905092594</v>
      </c>
      <c r="M1678" t="b">
        <v>0</v>
      </c>
      <c r="N1678">
        <v>42</v>
      </c>
      <c r="O1678" t="b">
        <v>1</v>
      </c>
      <c r="P1678" t="s">
        <v>8292</v>
      </c>
      <c r="Q1678" s="11">
        <f t="shared" si="158"/>
        <v>1.1533333333333333</v>
      </c>
      <c r="R1678" s="12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8">
        <f t="shared" si="156"/>
        <v>42476.040972222218</v>
      </c>
      <c r="K1679">
        <v>1455615976</v>
      </c>
      <c r="L1679" s="8">
        <f t="shared" si="157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 s="11">
        <f t="shared" si="158"/>
        <v>1.1166666666666667</v>
      </c>
      <c r="R1679" s="12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8">
        <f t="shared" si="156"/>
        <v>41676.646655092591</v>
      </c>
      <c r="K1680">
        <v>1390509071</v>
      </c>
      <c r="L1680" s="8">
        <f t="shared" si="157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 s="11">
        <f t="shared" si="158"/>
        <v>1.1839999999999999</v>
      </c>
      <c r="R1680" s="12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8">
        <f t="shared" si="156"/>
        <v>40745.860474537032</v>
      </c>
      <c r="K1681">
        <v>1309311545</v>
      </c>
      <c r="L1681" s="8">
        <f t="shared" si="157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 s="11">
        <f t="shared" si="158"/>
        <v>1.75</v>
      </c>
      <c r="R1681" s="12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8">
        <f t="shared" si="156"/>
        <v>41832.549386574072</v>
      </c>
      <c r="K1682">
        <v>1402596667</v>
      </c>
      <c r="L1682" s="8">
        <f t="shared" si="157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 s="11">
        <f t="shared" si="158"/>
        <v>1.175</v>
      </c>
      <c r="R1682" s="12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8">
        <f t="shared" si="156"/>
        <v>42822.874999999993</v>
      </c>
      <c r="K1683">
        <v>1486522484</v>
      </c>
      <c r="L1683" s="8">
        <f t="shared" si="157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 s="11">
        <f t="shared" si="158"/>
        <v>1.0142212307692309</v>
      </c>
      <c r="R1683" s="12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8">
        <f t="shared" si="156"/>
        <v>42838.963657407403</v>
      </c>
      <c r="K1684">
        <v>1486962460</v>
      </c>
      <c r="L1684" s="8">
        <f t="shared" si="157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 s="11">
        <f t="shared" si="158"/>
        <v>0</v>
      </c>
      <c r="R1684" s="12" t="e">
        <f t="shared" si="159"/>
        <v>#DIV/0!</v>
      </c>
      <c r="S1684" t="str">
        <f t="shared" si="160"/>
        <v>music</v>
      </c>
      <c r="T1684" t="str">
        <f t="shared" si="161"/>
        <v>faith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8">
        <f t="shared" si="156"/>
        <v>42832.57335648148</v>
      </c>
      <c r="K1685">
        <v>1489517138</v>
      </c>
      <c r="L1685" s="8">
        <f t="shared" si="157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 s="11">
        <f t="shared" si="158"/>
        <v>0.21714285714285714</v>
      </c>
      <c r="R1685" s="12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8">
        <f t="shared" si="156"/>
        <v>42811.565289351849</v>
      </c>
      <c r="K1686">
        <v>1487360041</v>
      </c>
      <c r="L1686" s="8">
        <f t="shared" si="157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 s="11">
        <f t="shared" si="158"/>
        <v>1.0912500000000001</v>
      </c>
      <c r="R1686" s="12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8">
        <f t="shared" si="156"/>
        <v>42818.0002662037</v>
      </c>
      <c r="K1687">
        <v>1487743223</v>
      </c>
      <c r="L1687" s="8">
        <f t="shared" si="157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 s="11">
        <f t="shared" si="158"/>
        <v>1.0285714285714285</v>
      </c>
      <c r="R1687" s="12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8">
        <f t="shared" si="156"/>
        <v>42852.593969907401</v>
      </c>
      <c r="K1688">
        <v>1488140119</v>
      </c>
      <c r="L1688" s="8">
        <f t="shared" si="157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 s="11">
        <f t="shared" si="158"/>
        <v>3.5999999999999999E-3</v>
      </c>
      <c r="R1688" s="12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8">
        <f t="shared" si="156"/>
        <v>42835.635416666664</v>
      </c>
      <c r="K1689">
        <v>1488935245</v>
      </c>
      <c r="L1689" s="8">
        <f t="shared" si="157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 s="11">
        <f t="shared" si="158"/>
        <v>0.3125</v>
      </c>
      <c r="R1689" s="12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8">
        <f t="shared" si="156"/>
        <v>42834.28465277778</v>
      </c>
      <c r="K1690">
        <v>1489150194</v>
      </c>
      <c r="L1690" s="8">
        <f t="shared" si="157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 s="11">
        <f t="shared" si="158"/>
        <v>0.443</v>
      </c>
      <c r="R1690" s="12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8">
        <f t="shared" si="156"/>
        <v>42810.692476851851</v>
      </c>
      <c r="K1691">
        <v>1487111830</v>
      </c>
      <c r="L1691" s="8">
        <f t="shared" si="157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 s="11">
        <f t="shared" si="158"/>
        <v>1</v>
      </c>
      <c r="R1691" s="12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8">
        <f t="shared" si="156"/>
        <v>42831.181041666663</v>
      </c>
      <c r="K1692">
        <v>1488882042</v>
      </c>
      <c r="L1692" s="8">
        <f t="shared" si="157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 s="11">
        <f t="shared" si="158"/>
        <v>0.254</v>
      </c>
      <c r="R1692" s="12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8">
        <f t="shared" si="156"/>
        <v>42827.833333333336</v>
      </c>
      <c r="K1693">
        <v>1488387008</v>
      </c>
      <c r="L1693" s="8">
        <f t="shared" si="157"/>
        <v>42795.49314814814</v>
      </c>
      <c r="M1693" t="b">
        <v>0</v>
      </c>
      <c r="N1693">
        <v>38</v>
      </c>
      <c r="O1693" t="b">
        <v>0</v>
      </c>
      <c r="P1693" t="s">
        <v>8293</v>
      </c>
      <c r="Q1693" s="11">
        <f t="shared" si="158"/>
        <v>0.33473333333333333</v>
      </c>
      <c r="R1693" s="12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8">
        <f t="shared" si="156"/>
        <v>42820.790972222218</v>
      </c>
      <c r="K1694">
        <v>1487734667</v>
      </c>
      <c r="L1694" s="8">
        <f t="shared" si="157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 s="11">
        <f t="shared" si="158"/>
        <v>0.47799999999999998</v>
      </c>
      <c r="R1694" s="12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8">
        <f t="shared" si="156"/>
        <v>42834.624999999993</v>
      </c>
      <c r="K1695">
        <v>1489097112</v>
      </c>
      <c r="L1695" s="8">
        <f t="shared" si="157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 s="11">
        <f t="shared" si="158"/>
        <v>9.3333333333333338E-2</v>
      </c>
      <c r="R1695" s="12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8">
        <f t="shared" si="156"/>
        <v>42820.98333333333</v>
      </c>
      <c r="K1696">
        <v>1488038674</v>
      </c>
      <c r="L1696" s="8">
        <f t="shared" si="157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 s="11">
        <f t="shared" si="158"/>
        <v>5.0000000000000001E-4</v>
      </c>
      <c r="R1696" s="12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8">
        <f t="shared" si="156"/>
        <v>42834.833333333336</v>
      </c>
      <c r="K1697">
        <v>1488847514</v>
      </c>
      <c r="L1697" s="8">
        <f t="shared" si="157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 s="11">
        <f t="shared" si="158"/>
        <v>0.11708333333333333</v>
      </c>
      <c r="R1697" s="12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8">
        <f t="shared" si="156"/>
        <v>42825.819571759253</v>
      </c>
      <c r="K1698">
        <v>1488418811</v>
      </c>
      <c r="L1698" s="8">
        <f t="shared" si="157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 s="11">
        <f t="shared" si="158"/>
        <v>0</v>
      </c>
      <c r="R1698" s="12" t="e">
        <f t="shared" si="159"/>
        <v>#DIV/0!</v>
      </c>
      <c r="S1698" t="str">
        <f t="shared" si="160"/>
        <v>music</v>
      </c>
      <c r="T1698" t="str">
        <f t="shared" si="161"/>
        <v>faith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8">
        <f t="shared" si="156"/>
        <v>42834.782962962963</v>
      </c>
      <c r="K1699">
        <v>1489193248</v>
      </c>
      <c r="L1699" s="8">
        <f t="shared" si="157"/>
        <v>42804.82462962962</v>
      </c>
      <c r="M1699" t="b">
        <v>0</v>
      </c>
      <c r="N1699">
        <v>22</v>
      </c>
      <c r="O1699" t="b">
        <v>0</v>
      </c>
      <c r="P1699" t="s">
        <v>8293</v>
      </c>
      <c r="Q1699" s="11">
        <f t="shared" si="158"/>
        <v>0.20208000000000001</v>
      </c>
      <c r="R1699" s="12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8">
        <f t="shared" si="156"/>
        <v>42819.939583333333</v>
      </c>
      <c r="K1700">
        <v>1488430760</v>
      </c>
      <c r="L1700" s="8">
        <f t="shared" si="157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 s="11">
        <f t="shared" si="158"/>
        <v>0</v>
      </c>
      <c r="R1700" s="12" t="e">
        <f t="shared" si="159"/>
        <v>#DIV/0!</v>
      </c>
      <c r="S1700" t="str">
        <f t="shared" si="160"/>
        <v>music</v>
      </c>
      <c r="T1700" t="str">
        <f t="shared" si="161"/>
        <v>faith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8">
        <f t="shared" si="156"/>
        <v>42836.655613425923</v>
      </c>
      <c r="K1701">
        <v>1489351445</v>
      </c>
      <c r="L1701" s="8">
        <f t="shared" si="157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 s="11">
        <f t="shared" si="158"/>
        <v>4.2311459353574929E-2</v>
      </c>
      <c r="R1701" s="12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8">
        <f t="shared" si="156"/>
        <v>42825.958333333336</v>
      </c>
      <c r="K1702">
        <v>1488418990</v>
      </c>
      <c r="L1702" s="8">
        <f t="shared" si="157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 s="11">
        <f t="shared" si="158"/>
        <v>0.2606</v>
      </c>
      <c r="R1702" s="12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8">
        <f t="shared" si="156"/>
        <v>42019.456076388888</v>
      </c>
      <c r="K1703">
        <v>1418745405</v>
      </c>
      <c r="L1703" s="8">
        <f t="shared" si="157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 s="11">
        <f t="shared" si="158"/>
        <v>1.9801980198019802E-3</v>
      </c>
      <c r="R1703" s="12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8">
        <f t="shared" si="156"/>
        <v>42093.619791666664</v>
      </c>
      <c r="K1704">
        <v>1425156750</v>
      </c>
      <c r="L1704" s="8">
        <f t="shared" si="157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 s="11">
        <f t="shared" si="158"/>
        <v>6.0606060606060605E-5</v>
      </c>
      <c r="R1704" s="12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8">
        <f t="shared" si="156"/>
        <v>42247.073344907411</v>
      </c>
      <c r="K1705">
        <v>1435819537</v>
      </c>
      <c r="L1705" s="8">
        <f t="shared" si="157"/>
        <v>42187.073344907411</v>
      </c>
      <c r="M1705" t="b">
        <v>0</v>
      </c>
      <c r="N1705">
        <v>2</v>
      </c>
      <c r="O1705" t="b">
        <v>0</v>
      </c>
      <c r="P1705" t="s">
        <v>8293</v>
      </c>
      <c r="Q1705" s="11">
        <f t="shared" si="158"/>
        <v>1.0200000000000001E-2</v>
      </c>
      <c r="R1705" s="12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8">
        <f t="shared" si="156"/>
        <v>42050.931400462963</v>
      </c>
      <c r="K1706">
        <v>1421464873</v>
      </c>
      <c r="L1706" s="8">
        <f t="shared" si="157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 s="11">
        <f t="shared" si="158"/>
        <v>0.65100000000000002</v>
      </c>
      <c r="R1706" s="12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8">
        <f t="shared" si="156"/>
        <v>42256.458333333336</v>
      </c>
      <c r="K1707">
        <v>1440807846</v>
      </c>
      <c r="L1707" s="8">
        <f t="shared" si="157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 s="11">
        <f t="shared" si="158"/>
        <v>0</v>
      </c>
      <c r="R1707" s="12" t="e">
        <f t="shared" si="159"/>
        <v>#DIV/0!</v>
      </c>
      <c r="S1707" t="str">
        <f t="shared" si="160"/>
        <v>music</v>
      </c>
      <c r="T1707" t="str">
        <f t="shared" si="161"/>
        <v>faith</v>
      </c>
    </row>
    <row r="1708" spans="1:20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8">
        <f t="shared" si="156"/>
        <v>42239.098055555551</v>
      </c>
      <c r="K1708">
        <v>1435130472</v>
      </c>
      <c r="L1708" s="8">
        <f t="shared" si="157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 s="11">
        <f t="shared" si="158"/>
        <v>0</v>
      </c>
      <c r="R1708" s="12" t="e">
        <f t="shared" si="159"/>
        <v>#DIV/0!</v>
      </c>
      <c r="S1708" t="str">
        <f t="shared" si="160"/>
        <v>music</v>
      </c>
      <c r="T1708" t="str">
        <f t="shared" si="161"/>
        <v>faith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8">
        <f t="shared" si="156"/>
        <v>42457.471006944441</v>
      </c>
      <c r="K1709">
        <v>1456593495</v>
      </c>
      <c r="L1709" s="8">
        <f t="shared" si="157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 s="11">
        <f t="shared" si="158"/>
        <v>9.74E-2</v>
      </c>
      <c r="R1709" s="12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8">
        <f t="shared" si="156"/>
        <v>42491.658634259256</v>
      </c>
      <c r="K1710">
        <v>1458679706</v>
      </c>
      <c r="L1710" s="8">
        <f t="shared" si="157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 s="11">
        <f t="shared" si="158"/>
        <v>0</v>
      </c>
      <c r="R1710" s="12" t="e">
        <f t="shared" si="159"/>
        <v>#DIV/0!</v>
      </c>
      <c r="S1710" t="str">
        <f t="shared" si="160"/>
        <v>music</v>
      </c>
      <c r="T1710" t="str">
        <f t="shared" si="161"/>
        <v>faith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8">
        <f t="shared" si="156"/>
        <v>41882.610416666663</v>
      </c>
      <c r="K1711">
        <v>1405949514</v>
      </c>
      <c r="L1711" s="8">
        <f t="shared" si="157"/>
        <v>41841.355486111104</v>
      </c>
      <c r="M1711" t="b">
        <v>0</v>
      </c>
      <c r="N1711">
        <v>4</v>
      </c>
      <c r="O1711" t="b">
        <v>0</v>
      </c>
      <c r="P1711" t="s">
        <v>8293</v>
      </c>
      <c r="Q1711" s="11">
        <f t="shared" si="158"/>
        <v>4.8571428571428571E-2</v>
      </c>
      <c r="R1711" s="12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8">
        <f t="shared" si="156"/>
        <v>42387.333333333336</v>
      </c>
      <c r="K1712">
        <v>1449151888</v>
      </c>
      <c r="L1712" s="8">
        <f t="shared" si="157"/>
        <v>42341.382962962954</v>
      </c>
      <c r="M1712" t="b">
        <v>0</v>
      </c>
      <c r="N1712">
        <v>1</v>
      </c>
      <c r="O1712" t="b">
        <v>0</v>
      </c>
      <c r="P1712" t="s">
        <v>8293</v>
      </c>
      <c r="Q1712" s="11">
        <f t="shared" si="158"/>
        <v>6.7999999999999996E-3</v>
      </c>
      <c r="R1712" s="12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8">
        <f t="shared" si="156"/>
        <v>41883.437893518516</v>
      </c>
      <c r="K1713">
        <v>1406907034</v>
      </c>
      <c r="L1713" s="8">
        <f t="shared" si="157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 s="11">
        <f t="shared" si="158"/>
        <v>0.105</v>
      </c>
      <c r="R1713" s="12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8">
        <f t="shared" si="156"/>
        <v>42185.705474537033</v>
      </c>
      <c r="K1714">
        <v>1430517353</v>
      </c>
      <c r="L1714" s="8">
        <f t="shared" si="157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 s="11">
        <f t="shared" si="158"/>
        <v>0</v>
      </c>
      <c r="R1714" s="12" t="e">
        <f t="shared" si="159"/>
        <v>#DIV/0!</v>
      </c>
      <c r="S1714" t="str">
        <f t="shared" si="160"/>
        <v>music</v>
      </c>
      <c r="T1714" t="str">
        <f t="shared" si="161"/>
        <v>faith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8">
        <f t="shared" si="156"/>
        <v>41917.592731481483</v>
      </c>
      <c r="K1715">
        <v>1409944412</v>
      </c>
      <c r="L1715" s="8">
        <f t="shared" si="157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 s="11">
        <f t="shared" si="158"/>
        <v>1.6666666666666666E-2</v>
      </c>
      <c r="R1715" s="12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8">
        <f t="shared" si="156"/>
        <v>42125.710196759253</v>
      </c>
      <c r="K1716">
        <v>1427925761</v>
      </c>
      <c r="L1716" s="8">
        <f t="shared" si="157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 s="11">
        <f t="shared" si="158"/>
        <v>7.868E-2</v>
      </c>
      <c r="R1716" s="12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8">
        <f t="shared" si="156"/>
        <v>42093.931944444441</v>
      </c>
      <c r="K1717">
        <v>1425186785</v>
      </c>
      <c r="L1717" s="8">
        <f t="shared" si="157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 s="11">
        <f t="shared" si="158"/>
        <v>2.2000000000000001E-3</v>
      </c>
      <c r="R1717" s="12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8">
        <f t="shared" si="156"/>
        <v>42713.410868055551</v>
      </c>
      <c r="K1718">
        <v>1477835499</v>
      </c>
      <c r="L1718" s="8">
        <f t="shared" si="157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 s="11">
        <f t="shared" si="158"/>
        <v>7.4999999999999997E-2</v>
      </c>
      <c r="R1718" s="12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8">
        <f t="shared" si="156"/>
        <v>42480.958333333336</v>
      </c>
      <c r="K1719">
        <v>1459467238</v>
      </c>
      <c r="L1719" s="8">
        <f t="shared" si="157"/>
        <v>42460.773587962954</v>
      </c>
      <c r="M1719" t="b">
        <v>0</v>
      </c>
      <c r="N1719">
        <v>41</v>
      </c>
      <c r="O1719" t="b">
        <v>0</v>
      </c>
      <c r="P1719" t="s">
        <v>8293</v>
      </c>
      <c r="Q1719" s="11">
        <f t="shared" si="158"/>
        <v>0.42725880551301687</v>
      </c>
      <c r="R1719" s="12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8">
        <f t="shared" si="156"/>
        <v>42503.999305555553</v>
      </c>
      <c r="K1720">
        <v>1459435149</v>
      </c>
      <c r="L1720" s="8">
        <f t="shared" si="157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 s="11">
        <f t="shared" si="158"/>
        <v>2.142857142857143E-3</v>
      </c>
      <c r="R1720" s="12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8">
        <f t="shared" si="156"/>
        <v>41899.326284722221</v>
      </c>
      <c r="K1721">
        <v>1408366191</v>
      </c>
      <c r="L1721" s="8">
        <f t="shared" si="157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 s="11">
        <f t="shared" si="158"/>
        <v>8.7500000000000008E-3</v>
      </c>
      <c r="R1721" s="12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8">
        <f t="shared" si="156"/>
        <v>41952.616562499999</v>
      </c>
      <c r="K1722">
        <v>1412966871</v>
      </c>
      <c r="L1722" s="8">
        <f t="shared" si="157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 s="11">
        <f t="shared" si="158"/>
        <v>5.6250000000000001E-2</v>
      </c>
      <c r="R1722" s="12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8">
        <f t="shared" si="156"/>
        <v>42349.25304398148</v>
      </c>
      <c r="K1723">
        <v>1447239863</v>
      </c>
      <c r="L1723" s="8">
        <f t="shared" si="157"/>
        <v>42319.25304398148</v>
      </c>
      <c r="M1723" t="b">
        <v>0</v>
      </c>
      <c r="N1723">
        <v>0</v>
      </c>
      <c r="O1723" t="b">
        <v>0</v>
      </c>
      <c r="P1723" t="s">
        <v>8293</v>
      </c>
      <c r="Q1723" s="11">
        <f t="shared" si="158"/>
        <v>0</v>
      </c>
      <c r="R1723" s="12" t="e">
        <f t="shared" si="159"/>
        <v>#DIV/0!</v>
      </c>
      <c r="S1723" t="str">
        <f t="shared" si="160"/>
        <v>music</v>
      </c>
      <c r="T1723" t="str">
        <f t="shared" si="161"/>
        <v>faith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8">
        <f t="shared" si="156"/>
        <v>42462.798611111109</v>
      </c>
      <c r="K1724">
        <v>1456441429</v>
      </c>
      <c r="L1724" s="8">
        <f t="shared" si="157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 s="11">
        <f t="shared" si="158"/>
        <v>3.4722222222222224E-4</v>
      </c>
      <c r="R1724" s="12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8">
        <f t="shared" si="156"/>
        <v>42186.041666666664</v>
      </c>
      <c r="K1725">
        <v>1430855315</v>
      </c>
      <c r="L1725" s="8">
        <f t="shared" si="157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 s="11">
        <f t="shared" si="158"/>
        <v>6.5000000000000002E-2</v>
      </c>
      <c r="R1725" s="12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8">
        <f t="shared" si="156"/>
        <v>41942.724097222221</v>
      </c>
      <c r="K1726">
        <v>1412115762</v>
      </c>
      <c r="L1726" s="8">
        <f t="shared" si="157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 s="11">
        <f t="shared" si="158"/>
        <v>5.8333333333333336E-3</v>
      </c>
      <c r="R1726" s="12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8">
        <f t="shared" si="156"/>
        <v>41875.759826388887</v>
      </c>
      <c r="K1727">
        <v>1406330049</v>
      </c>
      <c r="L1727" s="8">
        <f t="shared" si="157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 s="11">
        <f t="shared" si="158"/>
        <v>0.10181818181818182</v>
      </c>
      <c r="R1727" s="12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8">
        <f t="shared" si="156"/>
        <v>41817.711388888885</v>
      </c>
      <c r="K1728">
        <v>1401401064</v>
      </c>
      <c r="L1728" s="8">
        <f t="shared" si="157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 s="11">
        <f t="shared" si="158"/>
        <v>0.33784615384615385</v>
      </c>
      <c r="R1728" s="12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8">
        <f t="shared" si="156"/>
        <v>42099.249999999993</v>
      </c>
      <c r="K1729">
        <v>1423520177</v>
      </c>
      <c r="L1729" s="8">
        <f t="shared" si="157"/>
        <v>42044.719641203708</v>
      </c>
      <c r="M1729" t="b">
        <v>0</v>
      </c>
      <c r="N1729">
        <v>1</v>
      </c>
      <c r="O1729" t="b">
        <v>0</v>
      </c>
      <c r="P1729" t="s">
        <v>8293</v>
      </c>
      <c r="Q1729" s="11">
        <f t="shared" si="158"/>
        <v>3.3333333333333332E-4</v>
      </c>
      <c r="R1729" s="12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8">
        <f t="shared" si="156"/>
        <v>42298.417523148142</v>
      </c>
      <c r="K1730">
        <v>1442847674</v>
      </c>
      <c r="L1730" s="8">
        <f t="shared" si="157"/>
        <v>42268.417523148142</v>
      </c>
      <c r="M1730" t="b">
        <v>0</v>
      </c>
      <c r="N1730">
        <v>7</v>
      </c>
      <c r="O1730" t="b">
        <v>0</v>
      </c>
      <c r="P1730" t="s">
        <v>8293</v>
      </c>
      <c r="Q1730" s="11">
        <f t="shared" si="158"/>
        <v>0.68400000000000005</v>
      </c>
      <c r="R1730" s="12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8">
        <f t="shared" ref="J1731:J1794" si="162">(((I1731/60)/60)/24)+DATE(1970,1,1)+(-5/24)</f>
        <v>42530.843819444439</v>
      </c>
      <c r="K1731">
        <v>1460337306</v>
      </c>
      <c r="L1731" s="8">
        <f t="shared" ref="L1731:L1794" si="163">(((K1731/60)/60)/24)+DATE(1970,1,1)+(-5/24)</f>
        <v>42470.843819444439</v>
      </c>
      <c r="M1731" t="b">
        <v>0</v>
      </c>
      <c r="N1731">
        <v>0</v>
      </c>
      <c r="O1731" t="b">
        <v>0</v>
      </c>
      <c r="P1731" t="s">
        <v>8293</v>
      </c>
      <c r="Q1731" s="11">
        <f t="shared" ref="Q1731:Q1794" si="164">E1731/D1731</f>
        <v>0</v>
      </c>
      <c r="R1731" s="12" t="e">
        <f t="shared" ref="R1731:R1794" si="165">E1731/N1731</f>
        <v>#DIV/0!</v>
      </c>
      <c r="S1731" t="str">
        <f t="shared" ref="S1731:S1794" si="166">LEFT(P1731,FIND("/",P1731)-1)</f>
        <v>music</v>
      </c>
      <c r="T1731" t="str">
        <f t="shared" ref="T1731:T1794" si="167">RIGHT(P1731,LEN(P1731)-FIND("/",P1731))</f>
        <v>faith</v>
      </c>
    </row>
    <row r="1732" spans="1:20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8">
        <f t="shared" si="162"/>
        <v>42301.879432870373</v>
      </c>
      <c r="K1732">
        <v>1443146783</v>
      </c>
      <c r="L1732" s="8">
        <f t="shared" si="163"/>
        <v>42271.879432870373</v>
      </c>
      <c r="M1732" t="b">
        <v>0</v>
      </c>
      <c r="N1732">
        <v>0</v>
      </c>
      <c r="O1732" t="b">
        <v>0</v>
      </c>
      <c r="P1732" t="s">
        <v>8293</v>
      </c>
      <c r="Q1732" s="11">
        <f t="shared" si="164"/>
        <v>0</v>
      </c>
      <c r="R1732" s="12" t="e">
        <f t="shared" si="165"/>
        <v>#DIV/0!</v>
      </c>
      <c r="S1732" t="str">
        <f t="shared" si="166"/>
        <v>music</v>
      </c>
      <c r="T1732" t="str">
        <f t="shared" si="167"/>
        <v>faith</v>
      </c>
    </row>
    <row r="1733" spans="1:20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8">
        <f t="shared" si="162"/>
        <v>42166.416666666664</v>
      </c>
      <c r="K1733">
        <v>1432849552</v>
      </c>
      <c r="L1733" s="8">
        <f t="shared" si="163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 s="11">
        <f t="shared" si="164"/>
        <v>0</v>
      </c>
      <c r="R1733" s="12" t="e">
        <f t="shared" si="165"/>
        <v>#DIV/0!</v>
      </c>
      <c r="S1733" t="str">
        <f t="shared" si="166"/>
        <v>music</v>
      </c>
      <c r="T1733" t="str">
        <f t="shared" si="167"/>
        <v>faith</v>
      </c>
    </row>
    <row r="1734" spans="1:20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8">
        <f t="shared" si="162"/>
        <v>42384.999999999993</v>
      </c>
      <c r="K1734">
        <v>1447777481</v>
      </c>
      <c r="L1734" s="8">
        <f t="shared" si="163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 s="11">
        <f t="shared" si="164"/>
        <v>0</v>
      </c>
      <c r="R1734" s="12" t="e">
        <f t="shared" si="165"/>
        <v>#DIV/0!</v>
      </c>
      <c r="S1734" t="str">
        <f t="shared" si="166"/>
        <v>music</v>
      </c>
      <c r="T1734" t="str">
        <f t="shared" si="167"/>
        <v>faith</v>
      </c>
    </row>
    <row r="1735" spans="1:20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8">
        <f t="shared" si="162"/>
        <v>42626.687499999993</v>
      </c>
      <c r="K1735">
        <v>1472746374</v>
      </c>
      <c r="L1735" s="8">
        <f t="shared" si="163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 s="11">
        <f t="shared" si="164"/>
        <v>0</v>
      </c>
      <c r="R1735" s="12" t="e">
        <f t="shared" si="165"/>
        <v>#DIV/0!</v>
      </c>
      <c r="S1735" t="str">
        <f t="shared" si="166"/>
        <v>music</v>
      </c>
      <c r="T1735" t="str">
        <f t="shared" si="167"/>
        <v>faith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8">
        <f t="shared" si="162"/>
        <v>42131.828194444439</v>
      </c>
      <c r="K1736">
        <v>1428454356</v>
      </c>
      <c r="L1736" s="8">
        <f t="shared" si="163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 s="11">
        <f t="shared" si="164"/>
        <v>2.2222222222222223E-4</v>
      </c>
      <c r="R1736" s="12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8">
        <f t="shared" si="162"/>
        <v>42589.605844907412</v>
      </c>
      <c r="K1737">
        <v>1468006345</v>
      </c>
      <c r="L1737" s="8">
        <f t="shared" si="163"/>
        <v>42559.605844907412</v>
      </c>
      <c r="M1737" t="b">
        <v>0</v>
      </c>
      <c r="N1737">
        <v>2</v>
      </c>
      <c r="O1737" t="b">
        <v>0</v>
      </c>
      <c r="P1737" t="s">
        <v>8293</v>
      </c>
      <c r="Q1737" s="11">
        <f t="shared" si="164"/>
        <v>0.11</v>
      </c>
      <c r="R1737" s="12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8">
        <f t="shared" si="162"/>
        <v>42316.694826388884</v>
      </c>
      <c r="K1738">
        <v>1444423233</v>
      </c>
      <c r="L1738" s="8">
        <f t="shared" si="163"/>
        <v>42286.65315972222</v>
      </c>
      <c r="M1738" t="b">
        <v>0</v>
      </c>
      <c r="N1738">
        <v>1</v>
      </c>
      <c r="O1738" t="b">
        <v>0</v>
      </c>
      <c r="P1738" t="s">
        <v>8293</v>
      </c>
      <c r="Q1738" s="11">
        <f t="shared" si="164"/>
        <v>7.3333333333333332E-3</v>
      </c>
      <c r="R1738" s="12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8">
        <f t="shared" si="162"/>
        <v>42205.740648148152</v>
      </c>
      <c r="K1739">
        <v>1434840392</v>
      </c>
      <c r="L1739" s="8">
        <f t="shared" si="163"/>
        <v>42175.740648148152</v>
      </c>
      <c r="M1739" t="b">
        <v>0</v>
      </c>
      <c r="N1739">
        <v>15</v>
      </c>
      <c r="O1739" t="b">
        <v>0</v>
      </c>
      <c r="P1739" t="s">
        <v>8293</v>
      </c>
      <c r="Q1739" s="11">
        <f t="shared" si="164"/>
        <v>0.21249999999999999</v>
      </c>
      <c r="R1739" s="12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8">
        <f t="shared" si="162"/>
        <v>41914.665995370371</v>
      </c>
      <c r="K1740">
        <v>1409691542</v>
      </c>
      <c r="L1740" s="8">
        <f t="shared" si="163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 s="11">
        <f t="shared" si="164"/>
        <v>4.0000000000000001E-3</v>
      </c>
      <c r="R1740" s="12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8">
        <f t="shared" si="162"/>
        <v>42494.624212962961</v>
      </c>
      <c r="K1741">
        <v>1457297932</v>
      </c>
      <c r="L1741" s="8">
        <f t="shared" si="163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 s="11">
        <f t="shared" si="164"/>
        <v>1E-3</v>
      </c>
      <c r="R1741" s="12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8">
        <f t="shared" si="162"/>
        <v>42201.60905092593</v>
      </c>
      <c r="K1742">
        <v>1434483422</v>
      </c>
      <c r="L1742" s="8">
        <f t="shared" si="163"/>
        <v>42171.60905092593</v>
      </c>
      <c r="M1742" t="b">
        <v>0</v>
      </c>
      <c r="N1742">
        <v>0</v>
      </c>
      <c r="O1742" t="b">
        <v>0</v>
      </c>
      <c r="P1742" t="s">
        <v>8293</v>
      </c>
      <c r="Q1742" s="11">
        <f t="shared" si="164"/>
        <v>0</v>
      </c>
      <c r="R1742" s="12" t="e">
        <f t="shared" si="165"/>
        <v>#DIV/0!</v>
      </c>
      <c r="S1742" t="str">
        <f t="shared" si="166"/>
        <v>music</v>
      </c>
      <c r="T1742" t="str">
        <f t="shared" si="167"/>
        <v>faith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8">
        <f t="shared" si="162"/>
        <v>42165.419803240737</v>
      </c>
      <c r="K1743">
        <v>1430060671</v>
      </c>
      <c r="L1743" s="8">
        <f t="shared" si="163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 s="11">
        <f t="shared" si="164"/>
        <v>1.1083333333333334</v>
      </c>
      <c r="R1743" s="12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8">
        <f t="shared" si="162"/>
        <v>42742.666666666664</v>
      </c>
      <c r="K1744">
        <v>1481058170</v>
      </c>
      <c r="L1744" s="8">
        <f t="shared" si="163"/>
        <v>42710.668634259251</v>
      </c>
      <c r="M1744" t="b">
        <v>0</v>
      </c>
      <c r="N1744">
        <v>34</v>
      </c>
      <c r="O1744" t="b">
        <v>1</v>
      </c>
      <c r="P1744" t="s">
        <v>8285</v>
      </c>
      <c r="Q1744" s="11">
        <f t="shared" si="164"/>
        <v>1.0874999999999999</v>
      </c>
      <c r="R1744" s="12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8">
        <f t="shared" si="162"/>
        <v>42608.957638888889</v>
      </c>
      <c r="K1745">
        <v>1470348775</v>
      </c>
      <c r="L1745" s="8">
        <f t="shared" si="163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 s="11">
        <f t="shared" si="164"/>
        <v>1.0041666666666667</v>
      </c>
      <c r="R1745" s="12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8">
        <f t="shared" si="162"/>
        <v>42071.355057870365</v>
      </c>
      <c r="K1746">
        <v>1421937077</v>
      </c>
      <c r="L1746" s="8">
        <f t="shared" si="163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 s="11">
        <f t="shared" si="164"/>
        <v>1.1845454545454546</v>
      </c>
      <c r="R1746" s="12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8">
        <f t="shared" si="162"/>
        <v>42725.874999999993</v>
      </c>
      <c r="K1747">
        <v>1479276838</v>
      </c>
      <c r="L1747" s="8">
        <f t="shared" si="163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 s="11">
        <f t="shared" si="164"/>
        <v>1.1401428571428571</v>
      </c>
      <c r="R1747" s="12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8">
        <f t="shared" si="162"/>
        <v>42697.874999999993</v>
      </c>
      <c r="K1748">
        <v>1477368867</v>
      </c>
      <c r="L1748" s="8">
        <f t="shared" si="163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 s="11">
        <f t="shared" si="164"/>
        <v>1.4810000000000001</v>
      </c>
      <c r="R1748" s="12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8">
        <f t="shared" si="162"/>
        <v>42321.416666666664</v>
      </c>
      <c r="K1749">
        <v>1444904830</v>
      </c>
      <c r="L1749" s="8">
        <f t="shared" si="163"/>
        <v>42292.227199074077</v>
      </c>
      <c r="M1749" t="b">
        <v>0</v>
      </c>
      <c r="N1749">
        <v>159</v>
      </c>
      <c r="O1749" t="b">
        <v>1</v>
      </c>
      <c r="P1749" t="s">
        <v>8285</v>
      </c>
      <c r="Q1749" s="11">
        <f t="shared" si="164"/>
        <v>1.0495555555555556</v>
      </c>
      <c r="R1749" s="12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8">
        <f t="shared" si="162"/>
        <v>42249.742395833331</v>
      </c>
      <c r="K1750">
        <v>1438642143</v>
      </c>
      <c r="L1750" s="8">
        <f t="shared" si="163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 s="11">
        <f t="shared" si="164"/>
        <v>1.29948</v>
      </c>
      <c r="R1750" s="12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8">
        <f t="shared" si="162"/>
        <v>42795.583333333336</v>
      </c>
      <c r="K1751">
        <v>1485213921</v>
      </c>
      <c r="L1751" s="8">
        <f t="shared" si="163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 s="11">
        <f t="shared" si="164"/>
        <v>1.2348756218905472</v>
      </c>
      <c r="R1751" s="12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8">
        <f t="shared" si="162"/>
        <v>42479.628518518519</v>
      </c>
      <c r="K1752">
        <v>1458936304</v>
      </c>
      <c r="L1752" s="8">
        <f t="shared" si="163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 s="11">
        <f t="shared" si="164"/>
        <v>2.0162</v>
      </c>
      <c r="R1752" s="12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8">
        <f t="shared" si="162"/>
        <v>42082.5315162037</v>
      </c>
      <c r="K1753">
        <v>1424198723</v>
      </c>
      <c r="L1753" s="8">
        <f t="shared" si="163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 s="11">
        <f t="shared" si="164"/>
        <v>1.0289999999999999</v>
      </c>
      <c r="R1753" s="12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8">
        <f t="shared" si="162"/>
        <v>42657.044930555552</v>
      </c>
      <c r="K1754">
        <v>1473833082</v>
      </c>
      <c r="L1754" s="8">
        <f t="shared" si="163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 s="11">
        <f t="shared" si="164"/>
        <v>2.6016666666666666</v>
      </c>
      <c r="R1754" s="12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8">
        <f t="shared" si="162"/>
        <v>42450.499629629623</v>
      </c>
      <c r="K1755">
        <v>1455991168</v>
      </c>
      <c r="L1755" s="8">
        <f t="shared" si="163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 s="11">
        <f t="shared" si="164"/>
        <v>1.08</v>
      </c>
      <c r="R1755" s="12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8">
        <f t="shared" si="162"/>
        <v>42097.626770833333</v>
      </c>
      <c r="K1756">
        <v>1425502953</v>
      </c>
      <c r="L1756" s="8">
        <f t="shared" si="163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 s="11">
        <f t="shared" si="164"/>
        <v>1.1052941176470588</v>
      </c>
      <c r="R1756" s="12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8">
        <f t="shared" si="162"/>
        <v>42282.580567129626</v>
      </c>
      <c r="K1757">
        <v>1441479361</v>
      </c>
      <c r="L1757" s="8">
        <f t="shared" si="163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 s="11">
        <f t="shared" si="164"/>
        <v>1.2</v>
      </c>
      <c r="R1757" s="12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8">
        <f t="shared" si="162"/>
        <v>42610.959131944437</v>
      </c>
      <c r="K1758">
        <v>1468987269</v>
      </c>
      <c r="L1758" s="8">
        <f t="shared" si="163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 s="11">
        <f t="shared" si="164"/>
        <v>1.0282909090909091</v>
      </c>
      <c r="R1758" s="12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8">
        <f t="shared" si="162"/>
        <v>42763.603472222218</v>
      </c>
      <c r="K1759">
        <v>1483041083</v>
      </c>
      <c r="L1759" s="8">
        <f t="shared" si="163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 s="11">
        <f t="shared" si="164"/>
        <v>1.1599999999999999</v>
      </c>
      <c r="R1759" s="12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8">
        <f t="shared" si="162"/>
        <v>42565.74759259259</v>
      </c>
      <c r="K1760">
        <v>1463352992</v>
      </c>
      <c r="L1760" s="8">
        <f t="shared" si="163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 s="11">
        <f t="shared" si="164"/>
        <v>1.147</v>
      </c>
      <c r="R1760" s="12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8">
        <f t="shared" si="162"/>
        <v>42088.579039351847</v>
      </c>
      <c r="K1761">
        <v>1425585229</v>
      </c>
      <c r="L1761" s="8">
        <f t="shared" si="163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 s="11">
        <f t="shared" si="164"/>
        <v>1.0660000000000001</v>
      </c>
      <c r="R1761" s="12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8">
        <f t="shared" si="162"/>
        <v>42425.464270833334</v>
      </c>
      <c r="K1762">
        <v>1454688513</v>
      </c>
      <c r="L1762" s="8">
        <f t="shared" si="163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 s="11">
        <f t="shared" si="164"/>
        <v>1.6544000000000001</v>
      </c>
      <c r="R1762" s="12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8">
        <f t="shared" si="162"/>
        <v>42259.359490740739</v>
      </c>
      <c r="K1763">
        <v>1437745060</v>
      </c>
      <c r="L1763" s="8">
        <f t="shared" si="163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 s="11">
        <f t="shared" si="164"/>
        <v>1.55</v>
      </c>
      <c r="R1763" s="12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8">
        <f t="shared" si="162"/>
        <v>42440.773668981477</v>
      </c>
      <c r="K1764">
        <v>1455147245</v>
      </c>
      <c r="L1764" s="8">
        <f t="shared" si="163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 s="11">
        <f t="shared" si="164"/>
        <v>8.85</v>
      </c>
      <c r="R1764" s="12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8">
        <f t="shared" si="162"/>
        <v>42666.660185185181</v>
      </c>
      <c r="K1765">
        <v>1474663840</v>
      </c>
      <c r="L1765" s="8">
        <f t="shared" si="163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 s="11">
        <f t="shared" si="164"/>
        <v>1.0190833333333333</v>
      </c>
      <c r="R1765" s="12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8">
        <f t="shared" si="162"/>
        <v>41854.27753472222</v>
      </c>
      <c r="K1766">
        <v>1404560379</v>
      </c>
      <c r="L1766" s="8">
        <f t="shared" si="163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 s="11">
        <f t="shared" si="164"/>
        <v>0.19600000000000001</v>
      </c>
      <c r="R1766" s="12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8">
        <f t="shared" si="162"/>
        <v>41864.772129629629</v>
      </c>
      <c r="K1767">
        <v>1405380712</v>
      </c>
      <c r="L1767" s="8">
        <f t="shared" si="163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 s="11">
        <f t="shared" si="164"/>
        <v>0.59467839999999994</v>
      </c>
      <c r="R1767" s="12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8">
        <f t="shared" si="162"/>
        <v>41876.65148148148</v>
      </c>
      <c r="K1768">
        <v>1407184688</v>
      </c>
      <c r="L1768" s="8">
        <f t="shared" si="163"/>
        <v>41855.65148148148</v>
      </c>
      <c r="M1768" t="b">
        <v>1</v>
      </c>
      <c r="N1768">
        <v>0</v>
      </c>
      <c r="O1768" t="b">
        <v>0</v>
      </c>
      <c r="P1768" t="s">
        <v>8285</v>
      </c>
      <c r="Q1768" s="11">
        <f t="shared" si="164"/>
        <v>0</v>
      </c>
      <c r="R1768" s="12" t="e">
        <f t="shared" si="165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8">
        <f t="shared" si="162"/>
        <v>41854.450046296297</v>
      </c>
      <c r="K1769">
        <v>1404488884</v>
      </c>
      <c r="L1769" s="8">
        <f t="shared" si="163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 s="11">
        <f t="shared" si="164"/>
        <v>0.4572</v>
      </c>
      <c r="R1769" s="12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8">
        <f t="shared" si="162"/>
        <v>41909.352361111109</v>
      </c>
      <c r="K1770">
        <v>1406640444</v>
      </c>
      <c r="L1770" s="8">
        <f t="shared" si="163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 s="11">
        <f t="shared" si="164"/>
        <v>3.7400000000000003E-2</v>
      </c>
      <c r="R1770" s="12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8">
        <f t="shared" si="162"/>
        <v>42017.610636574071</v>
      </c>
      <c r="K1771">
        <v>1418585959</v>
      </c>
      <c r="L1771" s="8">
        <f t="shared" si="163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 s="11">
        <f t="shared" si="164"/>
        <v>2.7025E-2</v>
      </c>
      <c r="R1771" s="12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8">
        <f t="shared" si="162"/>
        <v>41926.571689814817</v>
      </c>
      <c r="K1772">
        <v>1410288194</v>
      </c>
      <c r="L1772" s="8">
        <f t="shared" si="163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 s="11">
        <f t="shared" si="164"/>
        <v>0.56514285714285717</v>
      </c>
      <c r="R1772" s="12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8">
        <f t="shared" si="162"/>
        <v>41935.771296296298</v>
      </c>
      <c r="K1773">
        <v>1411515040</v>
      </c>
      <c r="L1773" s="8">
        <f t="shared" si="163"/>
        <v>41905.771296296298</v>
      </c>
      <c r="M1773" t="b">
        <v>1</v>
      </c>
      <c r="N1773">
        <v>25</v>
      </c>
      <c r="O1773" t="b">
        <v>0</v>
      </c>
      <c r="P1773" t="s">
        <v>8285</v>
      </c>
      <c r="Q1773" s="11">
        <f t="shared" si="164"/>
        <v>0.21309523809523809</v>
      </c>
      <c r="R1773" s="12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8">
        <f t="shared" si="162"/>
        <v>41826.509675925925</v>
      </c>
      <c r="K1774">
        <v>1399482836</v>
      </c>
      <c r="L1774" s="8">
        <f t="shared" si="163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 s="11">
        <f t="shared" si="164"/>
        <v>0.156</v>
      </c>
      <c r="R1774" s="12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8">
        <f t="shared" si="162"/>
        <v>42023.552060185182</v>
      </c>
      <c r="K1775">
        <v>1417803298</v>
      </c>
      <c r="L1775" s="8">
        <f t="shared" si="163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 s="11">
        <f t="shared" si="164"/>
        <v>6.2566666666666673E-2</v>
      </c>
      <c r="R1775" s="12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8">
        <f t="shared" si="162"/>
        <v>41972.415972222218</v>
      </c>
      <c r="K1776">
        <v>1413609292</v>
      </c>
      <c r="L1776" s="8">
        <f t="shared" si="163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 s="11">
        <f t="shared" si="164"/>
        <v>0.4592</v>
      </c>
      <c r="R1776" s="12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8">
        <f t="shared" si="162"/>
        <v>41936.768055555556</v>
      </c>
      <c r="K1777">
        <v>1410305160</v>
      </c>
      <c r="L1777" s="8">
        <f t="shared" si="163"/>
        <v>41891.768055555556</v>
      </c>
      <c r="M1777" t="b">
        <v>1</v>
      </c>
      <c r="N1777">
        <v>124</v>
      </c>
      <c r="O1777" t="b">
        <v>0</v>
      </c>
      <c r="P1777" t="s">
        <v>8285</v>
      </c>
      <c r="Q1777" s="11">
        <f t="shared" si="164"/>
        <v>0.65101538461538466</v>
      </c>
      <c r="R1777" s="12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8">
        <f t="shared" si="162"/>
        <v>41941.748506944445</v>
      </c>
      <c r="K1778">
        <v>1411513071</v>
      </c>
      <c r="L1778" s="8">
        <f t="shared" si="163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 s="11">
        <f t="shared" si="164"/>
        <v>6.7000000000000004E-2</v>
      </c>
      <c r="R1778" s="12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8">
        <f t="shared" si="162"/>
        <v>42055.14876157407</v>
      </c>
      <c r="K1779">
        <v>1421829253</v>
      </c>
      <c r="L1779" s="8">
        <f t="shared" si="163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 s="11">
        <f t="shared" si="164"/>
        <v>0.135625</v>
      </c>
      <c r="R1779" s="12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8">
        <f t="shared" si="162"/>
        <v>42090.613368055558</v>
      </c>
      <c r="K1780">
        <v>1423600995</v>
      </c>
      <c r="L1780" s="8">
        <f t="shared" si="163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 s="11">
        <f t="shared" si="164"/>
        <v>1.9900000000000001E-2</v>
      </c>
      <c r="R1780" s="12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8">
        <f t="shared" si="162"/>
        <v>42615.483564814807</v>
      </c>
      <c r="K1781">
        <v>1470242180</v>
      </c>
      <c r="L1781" s="8">
        <f t="shared" si="163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 s="11">
        <f t="shared" si="164"/>
        <v>0.36236363636363639</v>
      </c>
      <c r="R1781" s="12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8">
        <f t="shared" si="162"/>
        <v>42553.392476851855</v>
      </c>
      <c r="K1782">
        <v>1462285510</v>
      </c>
      <c r="L1782" s="8">
        <f t="shared" si="163"/>
        <v>42493.392476851855</v>
      </c>
      <c r="M1782" t="b">
        <v>1</v>
      </c>
      <c r="N1782">
        <v>152</v>
      </c>
      <c r="O1782" t="b">
        <v>0</v>
      </c>
      <c r="P1782" t="s">
        <v>8285</v>
      </c>
      <c r="Q1782" s="11">
        <f t="shared" si="164"/>
        <v>0.39743333333333336</v>
      </c>
      <c r="R1782" s="12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8">
        <f t="shared" si="162"/>
        <v>42628.409085648142</v>
      </c>
      <c r="K1783">
        <v>1471272545</v>
      </c>
      <c r="L1783" s="8">
        <f t="shared" si="163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 s="11">
        <f t="shared" si="164"/>
        <v>0.25763636363636366</v>
      </c>
      <c r="R1783" s="12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8">
        <f t="shared" si="162"/>
        <v>42421.366770833331</v>
      </c>
      <c r="K1784">
        <v>1453211289</v>
      </c>
      <c r="L1784" s="8">
        <f t="shared" si="163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 s="11">
        <f t="shared" si="164"/>
        <v>0.15491428571428573</v>
      </c>
      <c r="R1784" s="12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8">
        <f t="shared" si="162"/>
        <v>42145.741643518515</v>
      </c>
      <c r="K1785">
        <v>1429656478</v>
      </c>
      <c r="L1785" s="8">
        <f t="shared" si="163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 s="11">
        <f t="shared" si="164"/>
        <v>0.236925</v>
      </c>
      <c r="R1785" s="12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8">
        <f t="shared" si="162"/>
        <v>42034.934027777774</v>
      </c>
      <c r="K1786">
        <v>1419954240</v>
      </c>
      <c r="L1786" s="8">
        <f t="shared" si="163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 s="11">
        <f t="shared" si="164"/>
        <v>0.39760000000000001</v>
      </c>
      <c r="R1786" s="12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8">
        <f t="shared" si="162"/>
        <v>41927.791666666664</v>
      </c>
      <c r="K1787">
        <v>1410750855</v>
      </c>
      <c r="L1787" s="8">
        <f t="shared" si="163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 s="11">
        <f t="shared" si="164"/>
        <v>0.20220833333333332</v>
      </c>
      <c r="R1787" s="12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8">
        <f t="shared" si="162"/>
        <v>41988.342326388891</v>
      </c>
      <c r="K1788">
        <v>1416057177</v>
      </c>
      <c r="L1788" s="8">
        <f t="shared" si="163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 s="11">
        <f t="shared" si="164"/>
        <v>0.47631578947368419</v>
      </c>
      <c r="R1788" s="12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8">
        <f t="shared" si="162"/>
        <v>42098.40552083333</v>
      </c>
      <c r="K1789">
        <v>1425570237</v>
      </c>
      <c r="L1789" s="8">
        <f t="shared" si="163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 s="11">
        <f t="shared" si="164"/>
        <v>0.15329999999999999</v>
      </c>
      <c r="R1789" s="12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8">
        <f t="shared" si="162"/>
        <v>41943.740069444444</v>
      </c>
      <c r="K1790">
        <v>1412203542</v>
      </c>
      <c r="L1790" s="8">
        <f t="shared" si="163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 s="11">
        <f t="shared" si="164"/>
        <v>1.3818181818181818E-2</v>
      </c>
      <c r="R1790" s="12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8">
        <f t="shared" si="162"/>
        <v>42016.041701388887</v>
      </c>
      <c r="K1791">
        <v>1415858403</v>
      </c>
      <c r="L1791" s="8">
        <f t="shared" si="163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 s="11">
        <f t="shared" si="164"/>
        <v>5.0000000000000001E-3</v>
      </c>
      <c r="R1791" s="12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8">
        <f t="shared" si="162"/>
        <v>42040.466180555559</v>
      </c>
      <c r="K1792">
        <v>1420560678</v>
      </c>
      <c r="L1792" s="8">
        <f t="shared" si="163"/>
        <v>42010.466180555559</v>
      </c>
      <c r="M1792" t="b">
        <v>1</v>
      </c>
      <c r="N1792">
        <v>15</v>
      </c>
      <c r="O1792" t="b">
        <v>0</v>
      </c>
      <c r="P1792" t="s">
        <v>8285</v>
      </c>
      <c r="Q1792" s="11">
        <f t="shared" si="164"/>
        <v>4.9575757575757579E-2</v>
      </c>
      <c r="R1792" s="12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8">
        <f t="shared" si="162"/>
        <v>42033.532002314816</v>
      </c>
      <c r="K1793">
        <v>1417369565</v>
      </c>
      <c r="L1793" s="8">
        <f t="shared" si="163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 s="11">
        <f t="shared" si="164"/>
        <v>3.5666666666666666E-2</v>
      </c>
      <c r="R1793" s="12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8">
        <f t="shared" si="162"/>
        <v>42226.082638888889</v>
      </c>
      <c r="K1794">
        <v>1435970682</v>
      </c>
      <c r="L1794" s="8">
        <f t="shared" si="163"/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 s="11">
        <f t="shared" si="164"/>
        <v>0.61124000000000001</v>
      </c>
      <c r="R1794" s="12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8">
        <f t="shared" ref="J1795:J1858" si="168">(((I1795/60)/60)/24)+DATE(1970,1,1)+(-5/24)</f>
        <v>41970.724999999999</v>
      </c>
      <c r="K1795">
        <v>1414531440</v>
      </c>
      <c r="L1795" s="8">
        <f t="shared" ref="L1795:L1858" si="169">(((K1795/60)/60)/24)+DATE(1970,1,1)+(-5/24)</f>
        <v>41940.683333333334</v>
      </c>
      <c r="M1795" t="b">
        <v>1</v>
      </c>
      <c r="N1795">
        <v>2</v>
      </c>
      <c r="O1795" t="b">
        <v>0</v>
      </c>
      <c r="P1795" t="s">
        <v>8285</v>
      </c>
      <c r="Q1795" s="11">
        <f t="shared" ref="Q1795:Q1858" si="170">E1795/D1795</f>
        <v>1.3333333333333334E-2</v>
      </c>
      <c r="R1795" s="12">
        <f t="shared" ref="R1795:R1858" si="171">E1795/N1795</f>
        <v>20</v>
      </c>
      <c r="S1795" t="str">
        <f t="shared" ref="S1795:S1858" si="172">LEFT(P1795,FIND("/",P1795)-1)</f>
        <v>photography</v>
      </c>
      <c r="T1795" t="str">
        <f t="shared" ref="T1795:T1858" si="173">RIGHT(P1795,LEN(P1795)-FIND("/",P1795))</f>
        <v>photobooks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8">
        <f t="shared" si="168"/>
        <v>42046.342847222222</v>
      </c>
      <c r="K1796">
        <v>1420636422</v>
      </c>
      <c r="L1796" s="8">
        <f t="shared" si="169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 s="11">
        <f t="shared" si="170"/>
        <v>0.11077777777777778</v>
      </c>
      <c r="R1796" s="12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8">
        <f t="shared" si="168"/>
        <v>42657.458333333336</v>
      </c>
      <c r="K1797">
        <v>1473922541</v>
      </c>
      <c r="L1797" s="8">
        <f t="shared" si="169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 s="11">
        <f t="shared" si="170"/>
        <v>0.38735714285714284</v>
      </c>
      <c r="R1797" s="12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8">
        <f t="shared" si="168"/>
        <v>42575.231087962959</v>
      </c>
      <c r="K1798">
        <v>1464172366</v>
      </c>
      <c r="L1798" s="8">
        <f t="shared" si="169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 s="11">
        <f t="shared" si="170"/>
        <v>0.22052631578947368</v>
      </c>
      <c r="R1798" s="12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8">
        <f t="shared" si="168"/>
        <v>42719.360983796294</v>
      </c>
      <c r="K1799">
        <v>1479217189</v>
      </c>
      <c r="L1799" s="8">
        <f t="shared" si="169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 s="11">
        <f t="shared" si="170"/>
        <v>0.67549999999999999</v>
      </c>
      <c r="R1799" s="12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8">
        <f t="shared" si="168"/>
        <v>42404.118437499994</v>
      </c>
      <c r="K1800">
        <v>1449388233</v>
      </c>
      <c r="L1800" s="8">
        <f t="shared" si="169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 s="11">
        <f t="shared" si="170"/>
        <v>0.136375</v>
      </c>
      <c r="R1800" s="12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8">
        <f t="shared" si="168"/>
        <v>41954.676018518519</v>
      </c>
      <c r="K1801">
        <v>1414008808</v>
      </c>
      <c r="L1801" s="8">
        <f t="shared" si="169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 s="11">
        <f t="shared" si="170"/>
        <v>1.7457500000000001E-2</v>
      </c>
      <c r="R1801" s="12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8">
        <f t="shared" si="168"/>
        <v>42653.397800925923</v>
      </c>
      <c r="K1802">
        <v>1473517970</v>
      </c>
      <c r="L1802" s="8">
        <f t="shared" si="169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 s="11">
        <f t="shared" si="170"/>
        <v>0.20449632511889321</v>
      </c>
      <c r="R1802" s="12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8">
        <f t="shared" si="168"/>
        <v>42353.298611111109</v>
      </c>
      <c r="K1803">
        <v>1447429868</v>
      </c>
      <c r="L1803" s="8">
        <f t="shared" si="169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 s="11">
        <f t="shared" si="170"/>
        <v>0.13852941176470587</v>
      </c>
      <c r="R1803" s="12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8">
        <f t="shared" si="168"/>
        <v>42182.707638888889</v>
      </c>
      <c r="K1804">
        <v>1433416830</v>
      </c>
      <c r="L1804" s="8">
        <f t="shared" si="169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 s="11">
        <f t="shared" si="170"/>
        <v>0.48485714285714288</v>
      </c>
      <c r="R1804" s="12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8">
        <f t="shared" si="168"/>
        <v>42048.863217592596</v>
      </c>
      <c r="K1805">
        <v>1421199782</v>
      </c>
      <c r="L1805" s="8">
        <f t="shared" si="169"/>
        <v>42017.863217592596</v>
      </c>
      <c r="M1805" t="b">
        <v>1</v>
      </c>
      <c r="N1805">
        <v>75</v>
      </c>
      <c r="O1805" t="b">
        <v>0</v>
      </c>
      <c r="P1805" t="s">
        <v>8285</v>
      </c>
      <c r="Q1805" s="11">
        <f t="shared" si="170"/>
        <v>0.308</v>
      </c>
      <c r="R1805" s="12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8">
        <f t="shared" si="168"/>
        <v>42322.511620370373</v>
      </c>
      <c r="K1806">
        <v>1444061804</v>
      </c>
      <c r="L1806" s="8">
        <f t="shared" si="169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 s="11">
        <f t="shared" si="170"/>
        <v>0.35174193548387095</v>
      </c>
      <c r="R1806" s="12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8">
        <f t="shared" si="168"/>
        <v>42279.541666666664</v>
      </c>
      <c r="K1807">
        <v>1441048658</v>
      </c>
      <c r="L1807" s="8">
        <f t="shared" si="169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 s="11">
        <f t="shared" si="170"/>
        <v>0.36404444444444445</v>
      </c>
      <c r="R1807" s="12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8">
        <f t="shared" si="168"/>
        <v>41912.429965277777</v>
      </c>
      <c r="K1808">
        <v>1409066349</v>
      </c>
      <c r="L1808" s="8">
        <f t="shared" si="169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 s="11">
        <f t="shared" si="170"/>
        <v>2.955E-2</v>
      </c>
      <c r="R1808" s="12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8">
        <f t="shared" si="168"/>
        <v>41909.860104166662</v>
      </c>
      <c r="K1809">
        <v>1409276313</v>
      </c>
      <c r="L1809" s="8">
        <f t="shared" si="169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 s="11">
        <f t="shared" si="170"/>
        <v>0.1106</v>
      </c>
      <c r="R1809" s="12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8">
        <f t="shared" si="168"/>
        <v>42777.472569444442</v>
      </c>
      <c r="K1810">
        <v>1483806030</v>
      </c>
      <c r="L1810" s="8">
        <f t="shared" si="169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 s="11">
        <f t="shared" si="170"/>
        <v>0.41407142857142859</v>
      </c>
      <c r="R1810" s="12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8">
        <f t="shared" si="168"/>
        <v>42064.699525462966</v>
      </c>
      <c r="K1811">
        <v>1422222439</v>
      </c>
      <c r="L1811" s="8">
        <f t="shared" si="169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 s="11">
        <f t="shared" si="170"/>
        <v>0.10857142857142857</v>
      </c>
      <c r="R1811" s="12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8">
        <f t="shared" si="168"/>
        <v>41872.701689814814</v>
      </c>
      <c r="K1812">
        <v>1407621026</v>
      </c>
      <c r="L1812" s="8">
        <f t="shared" si="169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 s="11">
        <f t="shared" si="170"/>
        <v>3.3333333333333333E-2</v>
      </c>
      <c r="R1812" s="12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8">
        <f t="shared" si="168"/>
        <v>41935.958333333328</v>
      </c>
      <c r="K1813">
        <v>1408962270</v>
      </c>
      <c r="L1813" s="8">
        <f t="shared" si="169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 s="11">
        <f t="shared" si="170"/>
        <v>7.407407407407407E-4</v>
      </c>
      <c r="R1813" s="12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8">
        <f t="shared" si="168"/>
        <v>42554.110370370363</v>
      </c>
      <c r="K1814">
        <v>1464939536</v>
      </c>
      <c r="L1814" s="8">
        <f t="shared" si="169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 s="11">
        <f t="shared" si="170"/>
        <v>0.13307692307692306</v>
      </c>
      <c r="R1814" s="12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8">
        <f t="shared" si="168"/>
        <v>41859.68069444444</v>
      </c>
      <c r="K1815">
        <v>1404940812</v>
      </c>
      <c r="L1815" s="8">
        <f t="shared" si="169"/>
        <v>41829.68069444444</v>
      </c>
      <c r="M1815" t="b">
        <v>0</v>
      </c>
      <c r="N1815">
        <v>0</v>
      </c>
      <c r="O1815" t="b">
        <v>0</v>
      </c>
      <c r="P1815" t="s">
        <v>8285</v>
      </c>
      <c r="Q1815" s="11">
        <f t="shared" si="170"/>
        <v>0</v>
      </c>
      <c r="R1815" s="12" t="e">
        <f t="shared" si="171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8">
        <f t="shared" si="168"/>
        <v>42063.105740740742</v>
      </c>
      <c r="K1816">
        <v>1422516736</v>
      </c>
      <c r="L1816" s="8">
        <f t="shared" si="169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 s="11">
        <f t="shared" si="170"/>
        <v>0.49183333333333334</v>
      </c>
      <c r="R1816" s="12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8">
        <f t="shared" si="168"/>
        <v>42186.698344907411</v>
      </c>
      <c r="K1817">
        <v>1434577537</v>
      </c>
      <c r="L1817" s="8">
        <f t="shared" si="169"/>
        <v>42172.698344907411</v>
      </c>
      <c r="M1817" t="b">
        <v>0</v>
      </c>
      <c r="N1817">
        <v>0</v>
      </c>
      <c r="O1817" t="b">
        <v>0</v>
      </c>
      <c r="P1817" t="s">
        <v>8285</v>
      </c>
      <c r="Q1817" s="11">
        <f t="shared" si="170"/>
        <v>0</v>
      </c>
      <c r="R1817" s="12" t="e">
        <f t="shared" si="171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8">
        <f t="shared" si="168"/>
        <v>42576.583333333336</v>
      </c>
      <c r="K1818">
        <v>1467061303</v>
      </c>
      <c r="L1818" s="8">
        <f t="shared" si="169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 s="11">
        <f t="shared" si="170"/>
        <v>2.036E-2</v>
      </c>
      <c r="R1818" s="12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8">
        <f t="shared" si="168"/>
        <v>42765.082638888889</v>
      </c>
      <c r="K1819">
        <v>1480607607</v>
      </c>
      <c r="L1819" s="8">
        <f t="shared" si="169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 s="11">
        <f t="shared" si="170"/>
        <v>0.52327777777777773</v>
      </c>
      <c r="R1819" s="12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8">
        <f t="shared" si="168"/>
        <v>42096.984374999993</v>
      </c>
      <c r="K1820">
        <v>1425447450</v>
      </c>
      <c r="L1820" s="8">
        <f t="shared" si="169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 s="11">
        <f t="shared" si="170"/>
        <v>0</v>
      </c>
      <c r="R1820" s="12" t="e">
        <f t="shared" si="171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8">
        <f t="shared" si="168"/>
        <v>41850.543935185182</v>
      </c>
      <c r="K1821">
        <v>1404151396</v>
      </c>
      <c r="L1821" s="8">
        <f t="shared" si="169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 s="11">
        <f t="shared" si="170"/>
        <v>2.0833333333333332E-2</v>
      </c>
      <c r="R1821" s="12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8">
        <f t="shared" si="168"/>
        <v>42094.834374999999</v>
      </c>
      <c r="K1822">
        <v>1425261690</v>
      </c>
      <c r="L1822" s="8">
        <f t="shared" si="169"/>
        <v>42064.87604166667</v>
      </c>
      <c r="M1822" t="b">
        <v>0</v>
      </c>
      <c r="N1822">
        <v>8</v>
      </c>
      <c r="O1822" t="b">
        <v>0</v>
      </c>
      <c r="P1822" t="s">
        <v>8285</v>
      </c>
      <c r="Q1822" s="11">
        <f t="shared" si="170"/>
        <v>6.565384615384616E-2</v>
      </c>
      <c r="R1822" s="12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8">
        <f t="shared" si="168"/>
        <v>40971.110729166663</v>
      </c>
      <c r="K1823">
        <v>1326872367</v>
      </c>
      <c r="L1823" s="8">
        <f t="shared" si="169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 s="11">
        <f t="shared" si="170"/>
        <v>1.3489</v>
      </c>
      <c r="R1823" s="12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8">
        <f t="shared" si="168"/>
        <v>41670.584027777775</v>
      </c>
      <c r="K1824">
        <v>1388084862</v>
      </c>
      <c r="L1824" s="8">
        <f t="shared" si="169"/>
        <v>41634.588680555549</v>
      </c>
      <c r="M1824" t="b">
        <v>0</v>
      </c>
      <c r="N1824">
        <v>11</v>
      </c>
      <c r="O1824" t="b">
        <v>1</v>
      </c>
      <c r="P1824" t="s">
        <v>8276</v>
      </c>
      <c r="Q1824" s="11">
        <f t="shared" si="170"/>
        <v>1</v>
      </c>
      <c r="R1824" s="12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8">
        <f t="shared" si="168"/>
        <v>41206.47657407407</v>
      </c>
      <c r="K1825">
        <v>1348503976</v>
      </c>
      <c r="L1825" s="8">
        <f t="shared" si="169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 s="11">
        <f t="shared" si="170"/>
        <v>1.1585714285714286</v>
      </c>
      <c r="R1825" s="12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8">
        <f t="shared" si="168"/>
        <v>41646.880555555552</v>
      </c>
      <c r="K1826">
        <v>1387403967</v>
      </c>
      <c r="L1826" s="8">
        <f t="shared" si="169"/>
        <v>41626.707951388889</v>
      </c>
      <c r="M1826" t="b">
        <v>0</v>
      </c>
      <c r="N1826">
        <v>40</v>
      </c>
      <c r="O1826" t="b">
        <v>1</v>
      </c>
      <c r="P1826" t="s">
        <v>8276</v>
      </c>
      <c r="Q1826" s="11">
        <f t="shared" si="170"/>
        <v>1.0006666666666666</v>
      </c>
      <c r="R1826" s="12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8">
        <f t="shared" si="168"/>
        <v>41466.626192129625</v>
      </c>
      <c r="K1827">
        <v>1371585703</v>
      </c>
      <c r="L1827" s="8">
        <f t="shared" si="169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 s="11">
        <f t="shared" si="170"/>
        <v>1.0505</v>
      </c>
      <c r="R1827" s="12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8">
        <f t="shared" si="168"/>
        <v>41687.715474537035</v>
      </c>
      <c r="K1828">
        <v>1390083017</v>
      </c>
      <c r="L1828" s="8">
        <f t="shared" si="169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 s="11">
        <f t="shared" si="170"/>
        <v>1.01</v>
      </c>
      <c r="R1828" s="12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8">
        <f t="shared" si="168"/>
        <v>40605.117604166662</v>
      </c>
      <c r="K1829">
        <v>1294818561</v>
      </c>
      <c r="L1829" s="8">
        <f t="shared" si="169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 s="11">
        <f t="shared" si="170"/>
        <v>1.0066250000000001</v>
      </c>
      <c r="R1829" s="12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8">
        <f t="shared" si="168"/>
        <v>41768.708333333328</v>
      </c>
      <c r="K1830">
        <v>1396906530</v>
      </c>
      <c r="L1830" s="8">
        <f t="shared" si="169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 s="11">
        <f t="shared" si="170"/>
        <v>1.0016</v>
      </c>
      <c r="R1830" s="12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8">
        <f t="shared" si="168"/>
        <v>40564.708333333328</v>
      </c>
      <c r="K1831">
        <v>1291428371</v>
      </c>
      <c r="L1831" s="8">
        <f t="shared" si="169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 s="11">
        <f t="shared" si="170"/>
        <v>1.6668333333333334</v>
      </c>
      <c r="R1831" s="12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8">
        <f t="shared" si="168"/>
        <v>41694.475775462961</v>
      </c>
      <c r="K1832">
        <v>1390667107</v>
      </c>
      <c r="L1832" s="8">
        <f t="shared" si="169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 s="11">
        <f t="shared" si="170"/>
        <v>1.0153333333333334</v>
      </c>
      <c r="R1832" s="12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8">
        <f t="shared" si="168"/>
        <v>41041.787766203699</v>
      </c>
      <c r="K1833">
        <v>1335570863</v>
      </c>
      <c r="L1833" s="8">
        <f t="shared" si="169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 s="11">
        <f t="shared" si="170"/>
        <v>1.03</v>
      </c>
      <c r="R1833" s="12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8">
        <f t="shared" si="168"/>
        <v>40606.331331018519</v>
      </c>
      <c r="K1834">
        <v>1296651427</v>
      </c>
      <c r="L1834" s="8">
        <f t="shared" si="169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 s="11">
        <f t="shared" si="170"/>
        <v>1.4285714285714286</v>
      </c>
      <c r="R1834" s="12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8">
        <f t="shared" si="168"/>
        <v>41335.124305555553</v>
      </c>
      <c r="K1835">
        <v>1359421403</v>
      </c>
      <c r="L1835" s="8">
        <f t="shared" si="169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 s="11">
        <f t="shared" si="170"/>
        <v>2.625</v>
      </c>
      <c r="R1835" s="12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8">
        <f t="shared" si="168"/>
        <v>42028.755729166667</v>
      </c>
      <c r="K1836">
        <v>1418684895</v>
      </c>
      <c r="L1836" s="8">
        <f t="shared" si="169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 s="11">
        <f t="shared" si="170"/>
        <v>1.1805000000000001</v>
      </c>
      <c r="R1836" s="12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8">
        <f t="shared" si="168"/>
        <v>42460.452210648145</v>
      </c>
      <c r="K1837">
        <v>1456851071</v>
      </c>
      <c r="L1837" s="8">
        <f t="shared" si="169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 s="11">
        <f t="shared" si="170"/>
        <v>1.04</v>
      </c>
      <c r="R1837" s="12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8">
        <f t="shared" si="168"/>
        <v>41322.601030092592</v>
      </c>
      <c r="K1838">
        <v>1359660329</v>
      </c>
      <c r="L1838" s="8">
        <f t="shared" si="169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 s="11">
        <f t="shared" si="170"/>
        <v>2.0034000000000001</v>
      </c>
      <c r="R1838" s="12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8">
        <f t="shared" si="168"/>
        <v>40985.797858796293</v>
      </c>
      <c r="K1839">
        <v>1326848935</v>
      </c>
      <c r="L1839" s="8">
        <f t="shared" si="169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 s="11">
        <f t="shared" si="170"/>
        <v>3.0683333333333334</v>
      </c>
      <c r="R1839" s="12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8">
        <f t="shared" si="168"/>
        <v>40816.916666666664</v>
      </c>
      <c r="K1840">
        <v>1314989557</v>
      </c>
      <c r="L1840" s="8">
        <f t="shared" si="169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 s="11">
        <f t="shared" si="170"/>
        <v>1.00149</v>
      </c>
      <c r="R1840" s="12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8">
        <f t="shared" si="168"/>
        <v>42644.513680555552</v>
      </c>
      <c r="K1841">
        <v>1472750382</v>
      </c>
      <c r="L1841" s="8">
        <f t="shared" si="169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 s="11">
        <f t="shared" si="170"/>
        <v>2.0529999999999999</v>
      </c>
      <c r="R1841" s="12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8">
        <f t="shared" si="168"/>
        <v>41400.999305555553</v>
      </c>
      <c r="K1842">
        <v>1366251510</v>
      </c>
      <c r="L1842" s="8">
        <f t="shared" si="169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 s="11">
        <f t="shared" si="170"/>
        <v>1.0888888888888888</v>
      </c>
      <c r="R1842" s="12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8">
        <f t="shared" si="168"/>
        <v>41778.999305555553</v>
      </c>
      <c r="K1843">
        <v>1397679445</v>
      </c>
      <c r="L1843" s="8">
        <f t="shared" si="169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 s="11">
        <f t="shared" si="170"/>
        <v>1.0175000000000001</v>
      </c>
      <c r="R1843" s="12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8">
        <f t="shared" si="168"/>
        <v>42065.040972222218</v>
      </c>
      <c r="K1844">
        <v>1422371381</v>
      </c>
      <c r="L1844" s="8">
        <f t="shared" si="169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 s="11">
        <f t="shared" si="170"/>
        <v>1.2524999999999999</v>
      </c>
      <c r="R1844" s="12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8">
        <f t="shared" si="168"/>
        <v>40594.786504629628</v>
      </c>
      <c r="K1845">
        <v>1295653954</v>
      </c>
      <c r="L1845" s="8">
        <f t="shared" si="169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 s="11">
        <f t="shared" si="170"/>
        <v>1.2400610000000001</v>
      </c>
      <c r="R1845" s="12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8">
        <f t="shared" si="168"/>
        <v>40704.916666666664</v>
      </c>
      <c r="K1846">
        <v>1304464914</v>
      </c>
      <c r="L1846" s="8">
        <f t="shared" si="169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 s="11">
        <f t="shared" si="170"/>
        <v>1.014</v>
      </c>
      <c r="R1846" s="12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8">
        <f t="shared" si="168"/>
        <v>42537.996527777774</v>
      </c>
      <c r="K1847">
        <v>1464854398</v>
      </c>
      <c r="L1847" s="8">
        <f t="shared" si="169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 s="11">
        <f t="shared" si="170"/>
        <v>1</v>
      </c>
      <c r="R1847" s="12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8">
        <f t="shared" si="168"/>
        <v>41258.441863425927</v>
      </c>
      <c r="K1848">
        <v>1352993777</v>
      </c>
      <c r="L1848" s="8">
        <f t="shared" si="169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 s="11">
        <f t="shared" si="170"/>
        <v>1.3792666666666666</v>
      </c>
      <c r="R1848" s="12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8">
        <f t="shared" si="168"/>
        <v>42115.028148148143</v>
      </c>
      <c r="K1849">
        <v>1427780432</v>
      </c>
      <c r="L1849" s="8">
        <f t="shared" si="169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 s="11">
        <f t="shared" si="170"/>
        <v>1.2088000000000001</v>
      </c>
      <c r="R1849" s="12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8">
        <f t="shared" si="168"/>
        <v>40755.082638888889</v>
      </c>
      <c r="K1850">
        <v>1306608888</v>
      </c>
      <c r="L1850" s="8">
        <f t="shared" si="169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 s="11">
        <f t="shared" si="170"/>
        <v>1.0736666666666668</v>
      </c>
      <c r="R1850" s="12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8">
        <f t="shared" si="168"/>
        <v>41199.637256944443</v>
      </c>
      <c r="K1851">
        <v>1347913059</v>
      </c>
      <c r="L1851" s="8">
        <f t="shared" si="169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 s="11">
        <f t="shared" si="170"/>
        <v>1.0033333333333334</v>
      </c>
      <c r="R1851" s="12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8">
        <f t="shared" si="168"/>
        <v>41830.751157407409</v>
      </c>
      <c r="K1852">
        <v>1402441300</v>
      </c>
      <c r="L1852" s="8">
        <f t="shared" si="169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 s="11">
        <f t="shared" si="170"/>
        <v>1.0152222222222222</v>
      </c>
      <c r="R1852" s="12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8">
        <f t="shared" si="168"/>
        <v>41847.833333333328</v>
      </c>
      <c r="K1853">
        <v>1404769538</v>
      </c>
      <c r="L1853" s="8">
        <f t="shared" si="169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 s="11">
        <f t="shared" si="170"/>
        <v>1.0007692307692309</v>
      </c>
      <c r="R1853" s="12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8">
        <f t="shared" si="168"/>
        <v>42118.791666666664</v>
      </c>
      <c r="K1854">
        <v>1426703452</v>
      </c>
      <c r="L1854" s="8">
        <f t="shared" si="169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 s="11">
        <f t="shared" si="170"/>
        <v>1.1696666666666666</v>
      </c>
      <c r="R1854" s="12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8">
        <f t="shared" si="168"/>
        <v>41226.893715277773</v>
      </c>
      <c r="K1855">
        <v>1348536417</v>
      </c>
      <c r="L1855" s="8">
        <f t="shared" si="169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 s="11">
        <f t="shared" si="170"/>
        <v>1.01875</v>
      </c>
      <c r="R1855" s="12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8">
        <f t="shared" si="168"/>
        <v>41417.812928240739</v>
      </c>
      <c r="K1856">
        <v>1366763437</v>
      </c>
      <c r="L1856" s="8">
        <f t="shared" si="169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 s="11">
        <f t="shared" si="170"/>
        <v>1.0212366666666666</v>
      </c>
      <c r="R1856" s="12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8">
        <f t="shared" si="168"/>
        <v>41645.330324074072</v>
      </c>
      <c r="K1857">
        <v>1385124940</v>
      </c>
      <c r="L1857" s="8">
        <f t="shared" si="169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 s="11">
        <f t="shared" si="170"/>
        <v>1.5405897142857143</v>
      </c>
      <c r="R1857" s="12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8">
        <f t="shared" si="168"/>
        <v>41838.64666666666</v>
      </c>
      <c r="K1858">
        <v>1403901072</v>
      </c>
      <c r="L1858" s="8">
        <f t="shared" si="169"/>
        <v>41817.64666666666</v>
      </c>
      <c r="M1858" t="b">
        <v>0</v>
      </c>
      <c r="N1858">
        <v>38</v>
      </c>
      <c r="O1858" t="b">
        <v>1</v>
      </c>
      <c r="P1858" t="s">
        <v>8276</v>
      </c>
      <c r="Q1858" s="11">
        <f t="shared" si="170"/>
        <v>1.0125</v>
      </c>
      <c r="R1858" s="12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8">
        <f t="shared" ref="J1859:J1922" si="174">(((I1859/60)/60)/24)+DATE(1970,1,1)+(-5/24)</f>
        <v>41894.560335648144</v>
      </c>
      <c r="K1859">
        <v>1407954413</v>
      </c>
      <c r="L1859" s="8">
        <f t="shared" ref="L1859:L1922" si="175">(((K1859/60)/60)/24)+DATE(1970,1,1)+(-5/24)</f>
        <v>41864.560335648144</v>
      </c>
      <c r="M1859" t="b">
        <v>0</v>
      </c>
      <c r="N1859">
        <v>22</v>
      </c>
      <c r="O1859" t="b">
        <v>1</v>
      </c>
      <c r="P1859" t="s">
        <v>8276</v>
      </c>
      <c r="Q1859" s="11">
        <f t="shared" ref="Q1859:Q1922" si="176">E1859/D1859</f>
        <v>1</v>
      </c>
      <c r="R1859" s="12">
        <f t="shared" ref="R1859:R1922" si="177">E1859/N1859</f>
        <v>136.36363636363637</v>
      </c>
      <c r="S1859" t="str">
        <f t="shared" ref="S1859:S1922" si="178">LEFT(P1859,FIND("/",P1859)-1)</f>
        <v>music</v>
      </c>
      <c r="T1859" t="str">
        <f t="shared" ref="T1859:T1922" si="179">RIGHT(P1859,LEN(P1859)-FIND("/",P1859))</f>
        <v>rock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8">
        <f t="shared" si="174"/>
        <v>40893.033807870372</v>
      </c>
      <c r="K1860">
        <v>1318826921</v>
      </c>
      <c r="L1860" s="8">
        <f t="shared" si="175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 s="11">
        <f t="shared" si="176"/>
        <v>1.0874800874800874</v>
      </c>
      <c r="R1860" s="12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8">
        <f t="shared" si="174"/>
        <v>40808.561678240738</v>
      </c>
      <c r="K1861">
        <v>1314124129</v>
      </c>
      <c r="L1861" s="8">
        <f t="shared" si="175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 s="11">
        <f t="shared" si="176"/>
        <v>1.3183333333333334</v>
      </c>
      <c r="R1861" s="12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8">
        <f t="shared" si="174"/>
        <v>41676.500972222217</v>
      </c>
      <c r="K1862">
        <v>1389891684</v>
      </c>
      <c r="L1862" s="8">
        <f t="shared" si="175"/>
        <v>41655.500972222217</v>
      </c>
      <c r="M1862" t="b">
        <v>0</v>
      </c>
      <c r="N1862">
        <v>19</v>
      </c>
      <c r="O1862" t="b">
        <v>1</v>
      </c>
      <c r="P1862" t="s">
        <v>8276</v>
      </c>
      <c r="Q1862" s="11">
        <f t="shared" si="176"/>
        <v>1.3346666666666667</v>
      </c>
      <c r="R1862" s="12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8">
        <f t="shared" si="174"/>
        <v>42030.091909722221</v>
      </c>
      <c r="K1863">
        <v>1419664341</v>
      </c>
      <c r="L1863" s="8">
        <f t="shared" si="175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 s="11">
        <f t="shared" si="176"/>
        <v>0</v>
      </c>
      <c r="R1863" s="12" t="e">
        <f t="shared" si="177"/>
        <v>#DIV/0!</v>
      </c>
      <c r="S1863" t="str">
        <f t="shared" si="178"/>
        <v>games</v>
      </c>
      <c r="T1863" t="str">
        <f t="shared" si="179"/>
        <v>mobile games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8">
        <f t="shared" si="174"/>
        <v>42802.104166666664</v>
      </c>
      <c r="K1864">
        <v>1484912974</v>
      </c>
      <c r="L1864" s="8">
        <f t="shared" si="175"/>
        <v>42755.284421296288</v>
      </c>
      <c r="M1864" t="b">
        <v>0</v>
      </c>
      <c r="N1864">
        <v>16</v>
      </c>
      <c r="O1864" t="b">
        <v>0</v>
      </c>
      <c r="P1864" t="s">
        <v>8283</v>
      </c>
      <c r="Q1864" s="11">
        <f t="shared" si="176"/>
        <v>8.0833333333333326E-2</v>
      </c>
      <c r="R1864" s="12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8">
        <f t="shared" si="174"/>
        <v>41802.588946759257</v>
      </c>
      <c r="K1865">
        <v>1400008085</v>
      </c>
      <c r="L1865" s="8">
        <f t="shared" si="175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 s="11">
        <f t="shared" si="176"/>
        <v>4.0000000000000001E-3</v>
      </c>
      <c r="R1865" s="12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8">
        <f t="shared" si="174"/>
        <v>41763.508101851847</v>
      </c>
      <c r="K1866">
        <v>1396631500</v>
      </c>
      <c r="L1866" s="8">
        <f t="shared" si="175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 s="11">
        <f t="shared" si="176"/>
        <v>0.42892307692307691</v>
      </c>
      <c r="R1866" s="12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8">
        <f t="shared" si="174"/>
        <v>42680.200775462967</v>
      </c>
      <c r="K1867">
        <v>1475398147</v>
      </c>
      <c r="L1867" s="8">
        <f t="shared" si="175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 s="11">
        <f t="shared" si="176"/>
        <v>3.6363636363636364E-5</v>
      </c>
      <c r="R1867" s="12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8">
        <f t="shared" si="174"/>
        <v>42794.958333333336</v>
      </c>
      <c r="K1868">
        <v>1483768497</v>
      </c>
      <c r="L1868" s="8">
        <f t="shared" si="175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 s="11">
        <f t="shared" si="176"/>
        <v>5.0000000000000001E-3</v>
      </c>
      <c r="R1868" s="12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8">
        <f t="shared" si="174"/>
        <v>42679.716574074067</v>
      </c>
      <c r="K1869">
        <v>1475791912</v>
      </c>
      <c r="L1869" s="8">
        <f t="shared" si="175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 s="11">
        <f t="shared" si="176"/>
        <v>5.0000000000000001E-4</v>
      </c>
      <c r="R1869" s="12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8">
        <f t="shared" si="174"/>
        <v>42353.124305555553</v>
      </c>
      <c r="K1870">
        <v>1448044925</v>
      </c>
      <c r="L1870" s="8">
        <f t="shared" si="175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 s="11">
        <f t="shared" si="176"/>
        <v>4.8680000000000001E-2</v>
      </c>
      <c r="R1870" s="12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8">
        <f t="shared" si="174"/>
        <v>42738.794548611106</v>
      </c>
      <c r="K1871">
        <v>1480896249</v>
      </c>
      <c r="L1871" s="8">
        <f t="shared" si="175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 s="11">
        <f t="shared" si="176"/>
        <v>0</v>
      </c>
      <c r="R1871" s="12" t="e">
        <f t="shared" si="177"/>
        <v>#DIV/0!</v>
      </c>
      <c r="S1871" t="str">
        <f t="shared" si="178"/>
        <v>games</v>
      </c>
      <c r="T1871" t="str">
        <f t="shared" si="179"/>
        <v>mobile games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8">
        <f t="shared" si="174"/>
        <v>42399.970138888886</v>
      </c>
      <c r="K1872">
        <v>1451723535</v>
      </c>
      <c r="L1872" s="8">
        <f t="shared" si="175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 s="11">
        <f t="shared" si="176"/>
        <v>0.10314285714285715</v>
      </c>
      <c r="R1872" s="12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8">
        <f t="shared" si="174"/>
        <v>41963.616909722223</v>
      </c>
      <c r="K1873">
        <v>1413053301</v>
      </c>
      <c r="L1873" s="8">
        <f t="shared" si="175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 s="11">
        <f t="shared" si="176"/>
        <v>0.7178461538461538</v>
      </c>
      <c r="R1873" s="12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8">
        <f t="shared" si="174"/>
        <v>42184.921319444438</v>
      </c>
      <c r="K1874">
        <v>1433041602</v>
      </c>
      <c r="L1874" s="8">
        <f t="shared" si="175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 s="11">
        <f t="shared" si="176"/>
        <v>1.06E-2</v>
      </c>
      <c r="R1874" s="12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8">
        <f t="shared" si="174"/>
        <v>42193.489583333336</v>
      </c>
      <c r="K1875">
        <v>1433861210</v>
      </c>
      <c r="L1875" s="8">
        <f t="shared" si="175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 s="11">
        <f t="shared" si="176"/>
        <v>4.4999999999999997E-3</v>
      </c>
      <c r="R1875" s="12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8">
        <f t="shared" si="174"/>
        <v>42549.760798611103</v>
      </c>
      <c r="K1876">
        <v>1465427733</v>
      </c>
      <c r="L1876" s="8">
        <f t="shared" si="175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 s="11">
        <f t="shared" si="176"/>
        <v>1.6249999999999999E-4</v>
      </c>
      <c r="R1876" s="12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8">
        <f t="shared" si="174"/>
        <v>42588.691064814811</v>
      </c>
      <c r="K1877">
        <v>1465335308</v>
      </c>
      <c r="L1877" s="8">
        <f t="shared" si="175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 s="11">
        <f t="shared" si="176"/>
        <v>5.1000000000000004E-3</v>
      </c>
      <c r="R1877" s="12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8">
        <f t="shared" si="174"/>
        <v>41806.076446759253</v>
      </c>
      <c r="K1878">
        <v>1400309405</v>
      </c>
      <c r="L1878" s="8">
        <f t="shared" si="175"/>
        <v>41776.076446759253</v>
      </c>
      <c r="M1878" t="b">
        <v>0</v>
      </c>
      <c r="N1878">
        <v>0</v>
      </c>
      <c r="O1878" t="b">
        <v>0</v>
      </c>
      <c r="P1878" t="s">
        <v>8283</v>
      </c>
      <c r="Q1878" s="11">
        <f t="shared" si="176"/>
        <v>0</v>
      </c>
      <c r="R1878" s="12" t="e">
        <f t="shared" si="177"/>
        <v>#DIV/0!</v>
      </c>
      <c r="S1878" t="str">
        <f t="shared" si="178"/>
        <v>games</v>
      </c>
      <c r="T1878" t="str">
        <f t="shared" si="179"/>
        <v>mobile games</v>
      </c>
    </row>
    <row r="1879" spans="1:20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8">
        <f t="shared" si="174"/>
        <v>42063.820891203701</v>
      </c>
      <c r="K1879">
        <v>1422664925</v>
      </c>
      <c r="L1879" s="8">
        <f t="shared" si="175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 s="11">
        <f t="shared" si="176"/>
        <v>0</v>
      </c>
      <c r="R1879" s="12" t="e">
        <f t="shared" si="177"/>
        <v>#DIV/0!</v>
      </c>
      <c r="S1879" t="str">
        <f t="shared" si="178"/>
        <v>games</v>
      </c>
      <c r="T1879" t="str">
        <f t="shared" si="179"/>
        <v>mobile games</v>
      </c>
    </row>
    <row r="1880" spans="1:20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8">
        <f t="shared" si="174"/>
        <v>41802.800405092588</v>
      </c>
      <c r="K1880">
        <v>1400026355</v>
      </c>
      <c r="L1880" s="8">
        <f t="shared" si="175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 s="11">
        <f t="shared" si="176"/>
        <v>0</v>
      </c>
      <c r="R1880" s="12" t="e">
        <f t="shared" si="177"/>
        <v>#DIV/0!</v>
      </c>
      <c r="S1880" t="str">
        <f t="shared" si="178"/>
        <v>games</v>
      </c>
      <c r="T1880" t="str">
        <f t="shared" si="179"/>
        <v>mobile games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8">
        <f t="shared" si="174"/>
        <v>42443.399641203701</v>
      </c>
      <c r="K1881">
        <v>1455377729</v>
      </c>
      <c r="L1881" s="8">
        <f t="shared" si="175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 s="11">
        <f t="shared" si="176"/>
        <v>1.1999999999999999E-3</v>
      </c>
      <c r="R1881" s="12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8">
        <f t="shared" si="174"/>
        <v>42459.31689814815</v>
      </c>
      <c r="K1882">
        <v>1456839380</v>
      </c>
      <c r="L1882" s="8">
        <f t="shared" si="175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 s="11">
        <f t="shared" si="176"/>
        <v>0.20080000000000001</v>
      </c>
      <c r="R1882" s="12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8">
        <f t="shared" si="174"/>
        <v>42072.902650462966</v>
      </c>
      <c r="K1883">
        <v>1423366789</v>
      </c>
      <c r="L1883" s="8">
        <f t="shared" si="175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 s="11">
        <f t="shared" si="176"/>
        <v>1.726845</v>
      </c>
      <c r="R1883" s="12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8">
        <f t="shared" si="174"/>
        <v>41100.783333333333</v>
      </c>
      <c r="K1884">
        <v>1339109212</v>
      </c>
      <c r="L1884" s="8">
        <f t="shared" si="175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 s="11">
        <f t="shared" si="176"/>
        <v>1.008955223880597</v>
      </c>
      <c r="R1884" s="12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8">
        <f t="shared" si="174"/>
        <v>41007.698009259257</v>
      </c>
      <c r="K1885">
        <v>1331333108</v>
      </c>
      <c r="L1885" s="8">
        <f t="shared" si="175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 s="11">
        <f t="shared" si="176"/>
        <v>1.0480480480480481</v>
      </c>
      <c r="R1885" s="12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8">
        <f t="shared" si="174"/>
        <v>41240.291666666664</v>
      </c>
      <c r="K1886">
        <v>1350967535</v>
      </c>
      <c r="L1886" s="8">
        <f t="shared" si="175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 s="11">
        <f t="shared" si="176"/>
        <v>1.351</v>
      </c>
      <c r="R1886" s="12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8">
        <f t="shared" si="174"/>
        <v>41131.708333333328</v>
      </c>
      <c r="K1887">
        <v>1341800110</v>
      </c>
      <c r="L1887" s="8">
        <f t="shared" si="175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 s="11">
        <f t="shared" si="176"/>
        <v>1.1632786885245903</v>
      </c>
      <c r="R1887" s="12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8">
        <f t="shared" si="174"/>
        <v>41955.740023148144</v>
      </c>
      <c r="K1888">
        <v>1413236738</v>
      </c>
      <c r="L1888" s="8">
        <f t="shared" si="175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 s="11">
        <f t="shared" si="176"/>
        <v>1.0208333333333333</v>
      </c>
      <c r="R1888" s="12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8">
        <f t="shared" si="174"/>
        <v>42341.687499999993</v>
      </c>
      <c r="K1889">
        <v>1447614732</v>
      </c>
      <c r="L1889" s="8">
        <f t="shared" si="175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 s="11">
        <f t="shared" si="176"/>
        <v>1.1116666666666666</v>
      </c>
      <c r="R1889" s="12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8">
        <f t="shared" si="174"/>
        <v>40329.999305555553</v>
      </c>
      <c r="K1890">
        <v>1272692732</v>
      </c>
      <c r="L1890" s="8">
        <f t="shared" si="175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 s="11">
        <f t="shared" si="176"/>
        <v>1.6608000000000001</v>
      </c>
      <c r="R1890" s="12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8">
        <f t="shared" si="174"/>
        <v>41344.543356481481</v>
      </c>
      <c r="K1891">
        <v>1359140546</v>
      </c>
      <c r="L1891" s="8">
        <f t="shared" si="175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 s="11">
        <f t="shared" si="176"/>
        <v>1.0660000000000001</v>
      </c>
      <c r="R1891" s="12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8">
        <f t="shared" si="174"/>
        <v>41258.577870370369</v>
      </c>
      <c r="K1892">
        <v>1353005528</v>
      </c>
      <c r="L1892" s="8">
        <f t="shared" si="175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 s="11">
        <f t="shared" si="176"/>
        <v>1.4458441666666668</v>
      </c>
      <c r="R1892" s="12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8">
        <f t="shared" si="174"/>
        <v>40381.041666666664</v>
      </c>
      <c r="K1893">
        <v>1275851354</v>
      </c>
      <c r="L1893" s="8">
        <f t="shared" si="175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 s="11">
        <f t="shared" si="176"/>
        <v>1.0555000000000001</v>
      </c>
      <c r="R1893" s="12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8">
        <f t="shared" si="174"/>
        <v>40701.429178240738</v>
      </c>
      <c r="K1894">
        <v>1304867881</v>
      </c>
      <c r="L1894" s="8">
        <f t="shared" si="175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 s="11">
        <f t="shared" si="176"/>
        <v>1.3660000000000001</v>
      </c>
      <c r="R1894" s="12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8">
        <f t="shared" si="174"/>
        <v>40648.957638888889</v>
      </c>
      <c r="K1895">
        <v>1301524585</v>
      </c>
      <c r="L1895" s="8">
        <f t="shared" si="175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 s="11">
        <f t="shared" si="176"/>
        <v>1.04</v>
      </c>
      <c r="R1895" s="12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8">
        <f t="shared" si="174"/>
        <v>40951.696562500001</v>
      </c>
      <c r="K1896">
        <v>1326404583</v>
      </c>
      <c r="L1896" s="8">
        <f t="shared" si="175"/>
        <v>40920.696562500001</v>
      </c>
      <c r="M1896" t="b">
        <v>0</v>
      </c>
      <c r="N1896">
        <v>20</v>
      </c>
      <c r="O1896" t="b">
        <v>1</v>
      </c>
      <c r="P1896" t="s">
        <v>8279</v>
      </c>
      <c r="Q1896" s="11">
        <f t="shared" si="176"/>
        <v>1.145</v>
      </c>
      <c r="R1896" s="12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8">
        <f t="shared" si="174"/>
        <v>42297.538449074076</v>
      </c>
      <c r="K1897">
        <v>1442771722</v>
      </c>
      <c r="L1897" s="8">
        <f t="shared" si="175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 s="11">
        <f t="shared" si="176"/>
        <v>1.0171957671957672</v>
      </c>
      <c r="R1897" s="12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8">
        <f t="shared" si="174"/>
        <v>41011.501909722218</v>
      </c>
      <c r="K1898">
        <v>1331658165</v>
      </c>
      <c r="L1898" s="8">
        <f t="shared" si="175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 s="11">
        <f t="shared" si="176"/>
        <v>1.2394678492239468</v>
      </c>
      <c r="R1898" s="12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8">
        <f t="shared" si="174"/>
        <v>41702.666666666664</v>
      </c>
      <c r="K1899">
        <v>1392040806</v>
      </c>
      <c r="L1899" s="8">
        <f t="shared" si="175"/>
        <v>41680.375069444446</v>
      </c>
      <c r="M1899" t="b">
        <v>0</v>
      </c>
      <c r="N1899">
        <v>183</v>
      </c>
      <c r="O1899" t="b">
        <v>1</v>
      </c>
      <c r="P1899" t="s">
        <v>8279</v>
      </c>
      <c r="Q1899" s="11">
        <f t="shared" si="176"/>
        <v>1.0245669291338582</v>
      </c>
      <c r="R1899" s="12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8">
        <f t="shared" si="174"/>
        <v>42401.541666666664</v>
      </c>
      <c r="K1900">
        <v>1451277473</v>
      </c>
      <c r="L1900" s="8">
        <f t="shared" si="175"/>
        <v>42365.9846412037</v>
      </c>
      <c r="M1900" t="b">
        <v>0</v>
      </c>
      <c r="N1900">
        <v>21</v>
      </c>
      <c r="O1900" t="b">
        <v>1</v>
      </c>
      <c r="P1900" t="s">
        <v>8279</v>
      </c>
      <c r="Q1900" s="11">
        <f t="shared" si="176"/>
        <v>1.4450000000000001</v>
      </c>
      <c r="R1900" s="12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8">
        <f t="shared" si="174"/>
        <v>42088.691736111105</v>
      </c>
      <c r="K1901">
        <v>1424730966</v>
      </c>
      <c r="L1901" s="8">
        <f t="shared" si="175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 s="11">
        <f t="shared" si="176"/>
        <v>1.3333333333333333</v>
      </c>
      <c r="R1901" s="12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8">
        <f t="shared" si="174"/>
        <v>41188.207638888889</v>
      </c>
      <c r="K1902">
        <v>1347137731</v>
      </c>
      <c r="L1902" s="8">
        <f t="shared" si="175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 s="11">
        <f t="shared" si="176"/>
        <v>1.0936440000000001</v>
      </c>
      <c r="R1902" s="12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8">
        <f t="shared" si="174"/>
        <v>42146.333333333336</v>
      </c>
      <c r="K1903">
        <v>1429707729</v>
      </c>
      <c r="L1903" s="8">
        <f t="shared" si="175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 s="11">
        <f t="shared" si="176"/>
        <v>2.696969696969697E-2</v>
      </c>
      <c r="R1903" s="12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8">
        <f t="shared" si="174"/>
        <v>42067.581562499996</v>
      </c>
      <c r="K1904">
        <v>1422903447</v>
      </c>
      <c r="L1904" s="8">
        <f t="shared" si="175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 s="11">
        <f t="shared" si="176"/>
        <v>1.2E-2</v>
      </c>
      <c r="R1904" s="12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8">
        <f t="shared" si="174"/>
        <v>42762.562395833331</v>
      </c>
      <c r="K1905">
        <v>1480357791</v>
      </c>
      <c r="L1905" s="8">
        <f t="shared" si="175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 s="11">
        <f t="shared" si="176"/>
        <v>0.46600000000000003</v>
      </c>
      <c r="R1905" s="12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8">
        <f t="shared" si="174"/>
        <v>42371.477094907408</v>
      </c>
      <c r="K1906">
        <v>1447864021</v>
      </c>
      <c r="L1906" s="8">
        <f t="shared" si="175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 s="11">
        <f t="shared" si="176"/>
        <v>1E-3</v>
      </c>
      <c r="R1906" s="12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8">
        <f t="shared" si="174"/>
        <v>41889.717523148145</v>
      </c>
      <c r="K1907">
        <v>1407535994</v>
      </c>
      <c r="L1907" s="8">
        <f t="shared" si="175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 s="11">
        <f t="shared" si="176"/>
        <v>1.6800000000000001E-3</v>
      </c>
      <c r="R1907" s="12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8">
        <f t="shared" si="174"/>
        <v>42544.462766203702</v>
      </c>
      <c r="K1908">
        <v>1464105983</v>
      </c>
      <c r="L1908" s="8">
        <f t="shared" si="175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 s="11">
        <f t="shared" si="176"/>
        <v>0.42759999999999998</v>
      </c>
      <c r="R1908" s="12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8">
        <f t="shared" si="174"/>
        <v>41782.378761574073</v>
      </c>
      <c r="K1909">
        <v>1399557925</v>
      </c>
      <c r="L1909" s="8">
        <f t="shared" si="175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 s="11">
        <f t="shared" si="176"/>
        <v>2.8333333333333335E-3</v>
      </c>
      <c r="R1909" s="12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8">
        <f t="shared" si="174"/>
        <v>42733.709490740737</v>
      </c>
      <c r="K1910">
        <v>1480456900</v>
      </c>
      <c r="L1910" s="8">
        <f t="shared" si="175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 s="11">
        <f t="shared" si="176"/>
        <v>1.7319999999999999E-2</v>
      </c>
      <c r="R1910" s="12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8">
        <f t="shared" si="174"/>
        <v>41935.220821759256</v>
      </c>
      <c r="K1911">
        <v>1411467479</v>
      </c>
      <c r="L1911" s="8">
        <f t="shared" si="175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 s="11">
        <f t="shared" si="176"/>
        <v>0.14111428571428572</v>
      </c>
      <c r="R1911" s="12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8">
        <f t="shared" si="174"/>
        <v>42308.739583333336</v>
      </c>
      <c r="K1912">
        <v>1442531217</v>
      </c>
      <c r="L1912" s="8">
        <f t="shared" si="175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 s="11">
        <f t="shared" si="176"/>
        <v>0.39395294117647056</v>
      </c>
      <c r="R1912" s="12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8">
        <f t="shared" si="174"/>
        <v>41859.825624999998</v>
      </c>
      <c r="K1913">
        <v>1404953334</v>
      </c>
      <c r="L1913" s="8">
        <f t="shared" si="175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 s="11">
        <f t="shared" si="176"/>
        <v>2.3529411764705883E-4</v>
      </c>
      <c r="R1913" s="12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8">
        <f t="shared" si="174"/>
        <v>42159.018055555549</v>
      </c>
      <c r="K1914">
        <v>1430803560</v>
      </c>
      <c r="L1914" s="8">
        <f t="shared" si="175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 s="11">
        <f t="shared" si="176"/>
        <v>0.59299999999999997</v>
      </c>
      <c r="R1914" s="12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8">
        <f t="shared" si="174"/>
        <v>41920.302986111106</v>
      </c>
      <c r="K1915">
        <v>1410178578</v>
      </c>
      <c r="L1915" s="8">
        <f t="shared" si="175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 s="11">
        <f t="shared" si="176"/>
        <v>1.3270833333333334E-2</v>
      </c>
      <c r="R1915" s="12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8">
        <f t="shared" si="174"/>
        <v>41943.957638888889</v>
      </c>
      <c r="K1916">
        <v>1413519073</v>
      </c>
      <c r="L1916" s="8">
        <f t="shared" si="175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 s="11">
        <f t="shared" si="176"/>
        <v>9.0090090090090086E-2</v>
      </c>
      <c r="R1916" s="12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8">
        <f t="shared" si="174"/>
        <v>41883.840532407405</v>
      </c>
      <c r="K1917">
        <v>1407892222</v>
      </c>
      <c r="L1917" s="8">
        <f t="shared" si="175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 s="11">
        <f t="shared" si="176"/>
        <v>1.6E-2</v>
      </c>
      <c r="R1917" s="12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8">
        <f t="shared" si="174"/>
        <v>42681.550636574073</v>
      </c>
      <c r="K1918">
        <v>1476378775</v>
      </c>
      <c r="L1918" s="8">
        <f t="shared" si="175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 s="11">
        <f t="shared" si="176"/>
        <v>5.1000000000000004E-3</v>
      </c>
      <c r="R1918" s="12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8">
        <f t="shared" si="174"/>
        <v>42776.06172453703</v>
      </c>
      <c r="K1919">
        <v>1484116133</v>
      </c>
      <c r="L1919" s="8">
        <f t="shared" si="175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 s="11">
        <f t="shared" si="176"/>
        <v>0.52570512820512816</v>
      </c>
      <c r="R1919" s="12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8">
        <f t="shared" si="174"/>
        <v>41863.581608796296</v>
      </c>
      <c r="K1920">
        <v>1404845851</v>
      </c>
      <c r="L1920" s="8">
        <f t="shared" si="175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 s="11">
        <f t="shared" si="176"/>
        <v>1.04E-2</v>
      </c>
      <c r="R1920" s="12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8">
        <f t="shared" si="174"/>
        <v>42143.667233796288</v>
      </c>
      <c r="K1921">
        <v>1429477249</v>
      </c>
      <c r="L1921" s="8">
        <f t="shared" si="175"/>
        <v>42113.667233796288</v>
      </c>
      <c r="M1921" t="b">
        <v>0</v>
      </c>
      <c r="N1921">
        <v>8</v>
      </c>
      <c r="O1921" t="b">
        <v>0</v>
      </c>
      <c r="P1921" t="s">
        <v>8294</v>
      </c>
      <c r="Q1921" s="11">
        <f t="shared" si="176"/>
        <v>0.47399999999999998</v>
      </c>
      <c r="R1921" s="12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8">
        <f t="shared" si="174"/>
        <v>42298.749999999993</v>
      </c>
      <c r="K1922">
        <v>1443042061</v>
      </c>
      <c r="L1922" s="8">
        <f t="shared" si="175"/>
        <v>42270.66737268518</v>
      </c>
      <c r="M1922" t="b">
        <v>0</v>
      </c>
      <c r="N1922">
        <v>105</v>
      </c>
      <c r="O1922" t="b">
        <v>0</v>
      </c>
      <c r="P1922" t="s">
        <v>8294</v>
      </c>
      <c r="Q1922" s="11">
        <f t="shared" si="176"/>
        <v>0.43030000000000002</v>
      </c>
      <c r="R1922" s="12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8">
        <f t="shared" ref="J1923:J1986" si="180">(((I1923/60)/60)/24)+DATE(1970,1,1)+(-5/24)</f>
        <v>41104.013229166667</v>
      </c>
      <c r="K1923">
        <v>1339651143</v>
      </c>
      <c r="L1923" s="8">
        <f t="shared" ref="L1923:L1986" si="181">(((K1923/60)/60)/24)+DATE(1970,1,1)+(-5/24)</f>
        <v>41074.013229166667</v>
      </c>
      <c r="M1923" t="b">
        <v>0</v>
      </c>
      <c r="N1923">
        <v>38</v>
      </c>
      <c r="O1923" t="b">
        <v>1</v>
      </c>
      <c r="P1923" t="s">
        <v>8279</v>
      </c>
      <c r="Q1923" s="11">
        <f t="shared" ref="Q1923:Q1986" si="182">E1923/D1923</f>
        <v>1.3680000000000001</v>
      </c>
      <c r="R1923" s="12">
        <f t="shared" ref="R1923:R1986" si="183">E1923/N1923</f>
        <v>54</v>
      </c>
      <c r="S1923" t="str">
        <f t="shared" ref="S1923:S1986" si="184">LEFT(P1923,FIND("/",P1923)-1)</f>
        <v>music</v>
      </c>
      <c r="T1923" t="str">
        <f t="shared" ref="T1923:T1986" si="185">RIGHT(P1923,LEN(P1923)-FIND("/",P1923))</f>
        <v>indie rock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8">
        <f t="shared" si="180"/>
        <v>41620.047534722216</v>
      </c>
      <c r="K1924">
        <v>1384236507</v>
      </c>
      <c r="L1924" s="8">
        <f t="shared" si="181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 s="11">
        <f t="shared" si="182"/>
        <v>1.1555</v>
      </c>
      <c r="R1924" s="12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8">
        <f t="shared" si="180"/>
        <v>40812.999305555553</v>
      </c>
      <c r="K1925">
        <v>1313612532</v>
      </c>
      <c r="L1925" s="8">
        <f t="shared" si="181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 s="11">
        <f t="shared" si="182"/>
        <v>2.4079999999999999</v>
      </c>
      <c r="R1925" s="12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8">
        <f t="shared" si="180"/>
        <v>41654.606249999997</v>
      </c>
      <c r="K1926">
        <v>1387390555</v>
      </c>
      <c r="L1926" s="8">
        <f t="shared" si="181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 s="11">
        <f t="shared" si="182"/>
        <v>1.1439999999999999</v>
      </c>
      <c r="R1926" s="12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8">
        <f t="shared" si="180"/>
        <v>41557.791666666664</v>
      </c>
      <c r="K1927">
        <v>1379540288</v>
      </c>
      <c r="L1927" s="8">
        <f t="shared" si="181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 s="11">
        <f t="shared" si="182"/>
        <v>1.1033333333333333</v>
      </c>
      <c r="R1927" s="12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8">
        <f t="shared" si="180"/>
        <v>40483.80972222222</v>
      </c>
      <c r="K1928">
        <v>1286319256</v>
      </c>
      <c r="L1928" s="8">
        <f t="shared" si="181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 s="11">
        <f t="shared" si="182"/>
        <v>1.9537933333333333</v>
      </c>
      <c r="R1928" s="12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8">
        <f t="shared" si="180"/>
        <v>40975.999305555553</v>
      </c>
      <c r="K1929">
        <v>1329856839</v>
      </c>
      <c r="L1929" s="8">
        <f t="shared" si="181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 s="11">
        <f t="shared" si="182"/>
        <v>1.0333333333333334</v>
      </c>
      <c r="R1929" s="12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8">
        <f t="shared" si="180"/>
        <v>41401.439745370371</v>
      </c>
      <c r="K1930">
        <v>1365348794</v>
      </c>
      <c r="L1930" s="8">
        <f t="shared" si="181"/>
        <v>41371.439745370371</v>
      </c>
      <c r="M1930" t="b">
        <v>0</v>
      </c>
      <c r="N1930">
        <v>34</v>
      </c>
      <c r="O1930" t="b">
        <v>1</v>
      </c>
      <c r="P1930" t="s">
        <v>8279</v>
      </c>
      <c r="Q1930" s="11">
        <f t="shared" si="182"/>
        <v>1.031372549019608</v>
      </c>
      <c r="R1930" s="12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8">
        <f t="shared" si="180"/>
        <v>40728.813263888886</v>
      </c>
      <c r="K1931">
        <v>1306197066</v>
      </c>
      <c r="L1931" s="8">
        <f t="shared" si="181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 s="11">
        <f t="shared" si="182"/>
        <v>1.003125</v>
      </c>
      <c r="R1931" s="12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8">
        <f t="shared" si="180"/>
        <v>41462.350486111107</v>
      </c>
      <c r="K1932">
        <v>1368019482</v>
      </c>
      <c r="L1932" s="8">
        <f t="shared" si="181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 s="11">
        <f t="shared" si="182"/>
        <v>1.27</v>
      </c>
      <c r="R1932" s="12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8">
        <f t="shared" si="180"/>
        <v>41050.9375</v>
      </c>
      <c r="K1933">
        <v>1336512309</v>
      </c>
      <c r="L1933" s="8">
        <f t="shared" si="181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 s="11">
        <f t="shared" si="182"/>
        <v>1.20601</v>
      </c>
      <c r="R1933" s="12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8">
        <f t="shared" si="180"/>
        <v>40932.601539351846</v>
      </c>
      <c r="K1934">
        <v>1325618773</v>
      </c>
      <c r="L1934" s="8">
        <f t="shared" si="181"/>
        <v>40911.601539351846</v>
      </c>
      <c r="M1934" t="b">
        <v>0</v>
      </c>
      <c r="N1934">
        <v>80</v>
      </c>
      <c r="O1934" t="b">
        <v>1</v>
      </c>
      <c r="P1934" t="s">
        <v>8279</v>
      </c>
      <c r="Q1934" s="11">
        <f t="shared" si="182"/>
        <v>1.0699047619047619</v>
      </c>
      <c r="R1934" s="12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8">
        <f t="shared" si="180"/>
        <v>41908.922534722216</v>
      </c>
      <c r="K1935">
        <v>1409195307</v>
      </c>
      <c r="L1935" s="8">
        <f t="shared" si="181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 s="11">
        <f t="shared" si="182"/>
        <v>1.7243333333333333</v>
      </c>
      <c r="R1935" s="12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8">
        <f t="shared" si="180"/>
        <v>40902</v>
      </c>
      <c r="K1936">
        <v>1321649321</v>
      </c>
      <c r="L1936" s="8">
        <f t="shared" si="181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 s="11">
        <f t="shared" si="182"/>
        <v>1.2362</v>
      </c>
      <c r="R1936" s="12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8">
        <f t="shared" si="180"/>
        <v>41810.999305555553</v>
      </c>
      <c r="K1937">
        <v>1400106171</v>
      </c>
      <c r="L1937" s="8">
        <f t="shared" si="181"/>
        <v>41773.72420138889</v>
      </c>
      <c r="M1937" t="b">
        <v>0</v>
      </c>
      <c r="N1937">
        <v>50</v>
      </c>
      <c r="O1937" t="b">
        <v>1</v>
      </c>
      <c r="P1937" t="s">
        <v>8279</v>
      </c>
      <c r="Q1937" s="11">
        <f t="shared" si="182"/>
        <v>1.0840000000000001</v>
      </c>
      <c r="R1937" s="12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8">
        <f t="shared" si="180"/>
        <v>40883.040972222218</v>
      </c>
      <c r="K1938">
        <v>1320528070</v>
      </c>
      <c r="L1938" s="8">
        <f t="shared" si="181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 s="11">
        <f t="shared" si="182"/>
        <v>1.1652013333333333</v>
      </c>
      <c r="R1938" s="12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8">
        <f t="shared" si="180"/>
        <v>41074.957638888889</v>
      </c>
      <c r="K1939">
        <v>1338346281</v>
      </c>
      <c r="L1939" s="8">
        <f t="shared" si="181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 s="11">
        <f t="shared" si="182"/>
        <v>1.8724499999999999</v>
      </c>
      <c r="R1939" s="12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8">
        <f t="shared" si="180"/>
        <v>41457</v>
      </c>
      <c r="K1940">
        <v>1370067231</v>
      </c>
      <c r="L1940" s="8">
        <f t="shared" si="181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 s="11">
        <f t="shared" si="182"/>
        <v>1.1593333333333333</v>
      </c>
      <c r="R1940" s="12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8">
        <f t="shared" si="180"/>
        <v>41343.735046296293</v>
      </c>
      <c r="K1941">
        <v>1360366708</v>
      </c>
      <c r="L1941" s="8">
        <f t="shared" si="181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 s="11">
        <f t="shared" si="182"/>
        <v>1.107</v>
      </c>
      <c r="R1941" s="12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8">
        <f t="shared" si="180"/>
        <v>40708.957638888889</v>
      </c>
      <c r="K1942">
        <v>1304770233</v>
      </c>
      <c r="L1942" s="8">
        <f t="shared" si="181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 s="11">
        <f t="shared" si="182"/>
        <v>1.7092307692307693</v>
      </c>
      <c r="R1942" s="12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8">
        <f t="shared" si="180"/>
        <v>41774.08253472222</v>
      </c>
      <c r="K1943">
        <v>1397545131</v>
      </c>
      <c r="L1943" s="8">
        <f t="shared" si="181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 s="11">
        <f t="shared" si="182"/>
        <v>1.2611835600000001</v>
      </c>
      <c r="R1943" s="12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8">
        <f t="shared" si="180"/>
        <v>40728.619675925926</v>
      </c>
      <c r="K1944">
        <v>1302033140</v>
      </c>
      <c r="L1944" s="8">
        <f t="shared" si="181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 s="11">
        <f t="shared" si="182"/>
        <v>1.3844033333333334</v>
      </c>
      <c r="R1944" s="12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8">
        <f t="shared" si="180"/>
        <v>42593.061527777776</v>
      </c>
      <c r="K1945">
        <v>1467008916</v>
      </c>
      <c r="L1945" s="8">
        <f t="shared" si="181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 s="11">
        <f t="shared" si="182"/>
        <v>17.052499999999998</v>
      </c>
      <c r="R1945" s="12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8">
        <f t="shared" si="180"/>
        <v>41760.376041666663</v>
      </c>
      <c r="K1946">
        <v>1396360890</v>
      </c>
      <c r="L1946" s="8">
        <f t="shared" si="181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 s="11">
        <f t="shared" si="182"/>
        <v>7.8805550000000002</v>
      </c>
      <c r="R1946" s="12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8">
        <f t="shared" si="180"/>
        <v>42197.043495370373</v>
      </c>
      <c r="K1947">
        <v>1433224958</v>
      </c>
      <c r="L1947" s="8">
        <f t="shared" si="181"/>
        <v>42157.043495370373</v>
      </c>
      <c r="M1947" t="b">
        <v>1</v>
      </c>
      <c r="N1947">
        <v>680</v>
      </c>
      <c r="O1947" t="b">
        <v>1</v>
      </c>
      <c r="P1947" t="s">
        <v>8295</v>
      </c>
      <c r="Q1947" s="11">
        <f t="shared" si="182"/>
        <v>3.4801799999999998</v>
      </c>
      <c r="R1947" s="12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8">
        <f t="shared" si="180"/>
        <v>41748.900011574071</v>
      </c>
      <c r="K1948">
        <v>1392780961</v>
      </c>
      <c r="L1948" s="8">
        <f t="shared" si="181"/>
        <v>41688.941678240735</v>
      </c>
      <c r="M1948" t="b">
        <v>1</v>
      </c>
      <c r="N1948">
        <v>70</v>
      </c>
      <c r="O1948" t="b">
        <v>1</v>
      </c>
      <c r="P1948" t="s">
        <v>8295</v>
      </c>
      <c r="Q1948" s="11">
        <f t="shared" si="182"/>
        <v>1.4974666666666667</v>
      </c>
      <c r="R1948" s="12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8">
        <f t="shared" si="180"/>
        <v>40140.040972222218</v>
      </c>
      <c r="K1949">
        <v>1255730520</v>
      </c>
      <c r="L1949" s="8">
        <f t="shared" si="181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 s="11">
        <f t="shared" si="182"/>
        <v>1.0063375000000001</v>
      </c>
      <c r="R1949" s="12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8">
        <f t="shared" si="180"/>
        <v>42527.501388888886</v>
      </c>
      <c r="K1950">
        <v>1460557809</v>
      </c>
      <c r="L1950" s="8">
        <f t="shared" si="181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 s="11">
        <f t="shared" si="182"/>
        <v>8.0021100000000001</v>
      </c>
      <c r="R1950" s="12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8">
        <f t="shared" si="180"/>
        <v>41830.214710648142</v>
      </c>
      <c r="K1951">
        <v>1402394951</v>
      </c>
      <c r="L1951" s="8">
        <f t="shared" si="181"/>
        <v>41800.214710648142</v>
      </c>
      <c r="M1951" t="b">
        <v>1</v>
      </c>
      <c r="N1951">
        <v>943</v>
      </c>
      <c r="O1951" t="b">
        <v>1</v>
      </c>
      <c r="P1951" t="s">
        <v>8295</v>
      </c>
      <c r="Q1951" s="11">
        <f t="shared" si="182"/>
        <v>1.0600260000000001</v>
      </c>
      <c r="R1951" s="12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8">
        <f t="shared" si="180"/>
        <v>40654.973067129627</v>
      </c>
      <c r="K1952">
        <v>1300767673</v>
      </c>
      <c r="L1952" s="8">
        <f t="shared" si="181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 s="11">
        <f t="shared" si="182"/>
        <v>2.0051866666666669</v>
      </c>
      <c r="R1952" s="12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8">
        <f t="shared" si="180"/>
        <v>42681.253900462958</v>
      </c>
      <c r="K1953">
        <v>1475921137</v>
      </c>
      <c r="L1953" s="8">
        <f t="shared" si="181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 s="11">
        <f t="shared" si="182"/>
        <v>2.1244399999999999</v>
      </c>
      <c r="R1953" s="12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8">
        <f t="shared" si="180"/>
        <v>41563.398321759254</v>
      </c>
      <c r="K1954">
        <v>1378737215</v>
      </c>
      <c r="L1954" s="8">
        <f t="shared" si="181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 s="11">
        <f t="shared" si="182"/>
        <v>1.9847237142857144</v>
      </c>
      <c r="R1954" s="12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8">
        <f t="shared" si="180"/>
        <v>40969.916666666664</v>
      </c>
      <c r="K1955">
        <v>1328158065</v>
      </c>
      <c r="L1955" s="8">
        <f t="shared" si="181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 s="11">
        <f t="shared" si="182"/>
        <v>2.2594666666666665</v>
      </c>
      <c r="R1955" s="12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8">
        <f t="shared" si="180"/>
        <v>42440.999999999993</v>
      </c>
      <c r="K1956">
        <v>1453730176</v>
      </c>
      <c r="L1956" s="8">
        <f t="shared" si="181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 s="11">
        <f t="shared" si="182"/>
        <v>6.9894800000000004</v>
      </c>
      <c r="R1956" s="12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8">
        <f t="shared" si="180"/>
        <v>41052.583333333328</v>
      </c>
      <c r="K1957">
        <v>1334989881</v>
      </c>
      <c r="L1957" s="8">
        <f t="shared" si="181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 s="11">
        <f t="shared" si="182"/>
        <v>3.9859528571428569</v>
      </c>
      <c r="R1957" s="12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8">
        <f t="shared" si="180"/>
        <v>42112.673668981479</v>
      </c>
      <c r="K1958">
        <v>1425507005</v>
      </c>
      <c r="L1958" s="8">
        <f t="shared" si="181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 s="11">
        <f t="shared" si="182"/>
        <v>2.9403333333333332</v>
      </c>
      <c r="R1958" s="12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8">
        <f t="shared" si="180"/>
        <v>41208.890196759254</v>
      </c>
      <c r="K1959">
        <v>1348712513</v>
      </c>
      <c r="L1959" s="8">
        <f t="shared" si="181"/>
        <v>41178.890196759254</v>
      </c>
      <c r="M1959" t="b">
        <v>1</v>
      </c>
      <c r="N1959">
        <v>660</v>
      </c>
      <c r="O1959" t="b">
        <v>1</v>
      </c>
      <c r="P1959" t="s">
        <v>8295</v>
      </c>
      <c r="Q1959" s="11">
        <f t="shared" si="182"/>
        <v>1.6750470000000002</v>
      </c>
      <c r="R1959" s="12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8">
        <f t="shared" si="180"/>
        <v>41356.737974537034</v>
      </c>
      <c r="K1960">
        <v>1361490161</v>
      </c>
      <c r="L1960" s="8">
        <f t="shared" si="181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 s="11">
        <f t="shared" si="182"/>
        <v>14.355717142857143</v>
      </c>
      <c r="R1960" s="12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8">
        <f t="shared" si="180"/>
        <v>41912.791666666664</v>
      </c>
      <c r="K1961">
        <v>1408565860</v>
      </c>
      <c r="L1961" s="8">
        <f t="shared" si="181"/>
        <v>41871.63726851852</v>
      </c>
      <c r="M1961" t="b">
        <v>1</v>
      </c>
      <c r="N1961">
        <v>424</v>
      </c>
      <c r="O1961" t="b">
        <v>1</v>
      </c>
      <c r="P1961" t="s">
        <v>8295</v>
      </c>
      <c r="Q1961" s="11">
        <f t="shared" si="182"/>
        <v>1.5673440000000001</v>
      </c>
      <c r="R1961" s="12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8">
        <f t="shared" si="180"/>
        <v>41994.154409722221</v>
      </c>
      <c r="K1962">
        <v>1416559341</v>
      </c>
      <c r="L1962" s="8">
        <f t="shared" si="181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 s="11">
        <f t="shared" si="182"/>
        <v>1.1790285714285715</v>
      </c>
      <c r="R1962" s="12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8">
        <f t="shared" si="180"/>
        <v>41187.957638888889</v>
      </c>
      <c r="K1963">
        <v>1346042417</v>
      </c>
      <c r="L1963" s="8">
        <f t="shared" si="181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 s="11">
        <f t="shared" si="182"/>
        <v>11.053811999999999</v>
      </c>
      <c r="R1963" s="12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8">
        <f t="shared" si="180"/>
        <v>41772.572175925925</v>
      </c>
      <c r="K1964">
        <v>1397414636</v>
      </c>
      <c r="L1964" s="8">
        <f t="shared" si="181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 s="11">
        <f t="shared" si="182"/>
        <v>1.9292499999999999</v>
      </c>
      <c r="R1964" s="12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8">
        <f t="shared" si="180"/>
        <v>41898.221458333333</v>
      </c>
      <c r="K1965">
        <v>1407838734</v>
      </c>
      <c r="L1965" s="8">
        <f t="shared" si="181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 s="11">
        <f t="shared" si="182"/>
        <v>1.268842105263158</v>
      </c>
      <c r="R1965" s="12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8">
        <f t="shared" si="180"/>
        <v>42482.064490740733</v>
      </c>
      <c r="K1966">
        <v>1458714772</v>
      </c>
      <c r="L1966" s="8">
        <f t="shared" si="181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 s="11">
        <f t="shared" si="182"/>
        <v>2.5957748878923765</v>
      </c>
      <c r="R1966" s="12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8">
        <f t="shared" si="180"/>
        <v>40919.833333333328</v>
      </c>
      <c r="K1967">
        <v>1324433310</v>
      </c>
      <c r="L1967" s="8">
        <f t="shared" si="181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 s="11">
        <f t="shared" si="182"/>
        <v>2.6227999999999998</v>
      </c>
      <c r="R1967" s="12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8">
        <f t="shared" si="180"/>
        <v>41865.332152777773</v>
      </c>
      <c r="K1968">
        <v>1405429098</v>
      </c>
      <c r="L1968" s="8">
        <f t="shared" si="181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 s="11">
        <f t="shared" si="182"/>
        <v>2.0674309000000002</v>
      </c>
      <c r="R1968" s="12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8">
        <f t="shared" si="180"/>
        <v>41760.455196759256</v>
      </c>
      <c r="K1969">
        <v>1396367729</v>
      </c>
      <c r="L1969" s="8">
        <f t="shared" si="181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 s="11">
        <f t="shared" si="182"/>
        <v>3.7012999999999998</v>
      </c>
      <c r="R1969" s="12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8">
        <f t="shared" si="180"/>
        <v>42707.420312499999</v>
      </c>
      <c r="K1970">
        <v>1478095515</v>
      </c>
      <c r="L1970" s="8">
        <f t="shared" si="181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 s="11">
        <f t="shared" si="182"/>
        <v>2.8496600000000001</v>
      </c>
      <c r="R1970" s="12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8">
        <f t="shared" si="180"/>
        <v>42587.584120370368</v>
      </c>
      <c r="K1971">
        <v>1467831668</v>
      </c>
      <c r="L1971" s="8">
        <f t="shared" si="181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 s="11">
        <f t="shared" si="182"/>
        <v>5.7907999999999999</v>
      </c>
      <c r="R1971" s="12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8">
        <f t="shared" si="180"/>
        <v>41383.943298611113</v>
      </c>
      <c r="K1972">
        <v>1361248701</v>
      </c>
      <c r="L1972" s="8">
        <f t="shared" si="181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 s="11">
        <f t="shared" si="182"/>
        <v>11.318</v>
      </c>
      <c r="R1972" s="12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8">
        <f t="shared" si="180"/>
        <v>41592.958333333328</v>
      </c>
      <c r="K1973">
        <v>1381752061</v>
      </c>
      <c r="L1973" s="8">
        <f t="shared" si="181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 s="11">
        <f t="shared" si="182"/>
        <v>2.6302771750000002</v>
      </c>
      <c r="R1973" s="12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8">
        <f t="shared" si="180"/>
        <v>41230.845416666663</v>
      </c>
      <c r="K1974">
        <v>1350605844</v>
      </c>
      <c r="L1974" s="8">
        <f t="shared" si="181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 s="11">
        <f t="shared" si="182"/>
        <v>6.7447999999999997</v>
      </c>
      <c r="R1974" s="12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8">
        <f t="shared" si="180"/>
        <v>42588.083333333336</v>
      </c>
      <c r="K1975">
        <v>1467134464</v>
      </c>
      <c r="L1975" s="8">
        <f t="shared" si="181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 s="11">
        <f t="shared" si="182"/>
        <v>2.5683081313131315</v>
      </c>
      <c r="R1975" s="12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8">
        <f t="shared" si="180"/>
        <v>41505.125798611109</v>
      </c>
      <c r="K1976">
        <v>1371715269</v>
      </c>
      <c r="L1976" s="8">
        <f t="shared" si="181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 s="11">
        <f t="shared" si="182"/>
        <v>3.7549600000000001</v>
      </c>
      <c r="R1976" s="12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8">
        <f t="shared" si="180"/>
        <v>41343.54688657407</v>
      </c>
      <c r="K1977">
        <v>1360346851</v>
      </c>
      <c r="L1977" s="8">
        <f t="shared" si="181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 s="11">
        <f t="shared" si="182"/>
        <v>2.0870837499999997</v>
      </c>
      <c r="R1977" s="12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8">
        <f t="shared" si="180"/>
        <v>41468.691261574073</v>
      </c>
      <c r="K1978">
        <v>1371159325</v>
      </c>
      <c r="L1978" s="8">
        <f t="shared" si="181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 s="11">
        <f t="shared" si="182"/>
        <v>3.4660000000000002</v>
      </c>
      <c r="R1978" s="12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8">
        <f t="shared" si="180"/>
        <v>42357.124305555553</v>
      </c>
      <c r="K1979">
        <v>1446527540</v>
      </c>
      <c r="L1979" s="8">
        <f t="shared" si="181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 s="11">
        <f t="shared" si="182"/>
        <v>4.0232999999999999</v>
      </c>
      <c r="R1979" s="12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8">
        <f t="shared" si="180"/>
        <v>41072.083333333328</v>
      </c>
      <c r="K1980">
        <v>1336627492</v>
      </c>
      <c r="L1980" s="8">
        <f t="shared" si="181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 s="11">
        <f t="shared" si="182"/>
        <v>10.2684514</v>
      </c>
      <c r="R1980" s="12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8">
        <f t="shared" si="180"/>
        <v>42326.999305555553</v>
      </c>
      <c r="K1981">
        <v>1444734146</v>
      </c>
      <c r="L1981" s="8">
        <f t="shared" si="181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 s="11">
        <f t="shared" si="182"/>
        <v>1.14901155</v>
      </c>
      <c r="R1981" s="12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8">
        <f t="shared" si="180"/>
        <v>42463.292384259257</v>
      </c>
      <c r="K1982">
        <v>1456232462</v>
      </c>
      <c r="L1982" s="8">
        <f t="shared" si="181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 s="11">
        <f t="shared" si="182"/>
        <v>3.5482402000000004</v>
      </c>
      <c r="R1982" s="12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8">
        <f t="shared" si="180"/>
        <v>41829.516956018517</v>
      </c>
      <c r="K1983">
        <v>1402334665</v>
      </c>
      <c r="L1983" s="8">
        <f t="shared" si="181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 s="11">
        <f t="shared" si="182"/>
        <v>5.0799999999999998E-2</v>
      </c>
      <c r="R1983" s="12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8">
        <f t="shared" si="180"/>
        <v>42708.419988425921</v>
      </c>
      <c r="K1984">
        <v>1478268287</v>
      </c>
      <c r="L1984" s="8">
        <f t="shared" si="181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 s="11">
        <f t="shared" si="182"/>
        <v>0</v>
      </c>
      <c r="R1984" s="12" t="e">
        <f t="shared" si="183"/>
        <v>#DIV/0!</v>
      </c>
      <c r="S1984" t="str">
        <f t="shared" si="184"/>
        <v>photography</v>
      </c>
      <c r="T1984" t="str">
        <f t="shared" si="185"/>
        <v>people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8">
        <f t="shared" si="180"/>
        <v>42615.083333333336</v>
      </c>
      <c r="K1985">
        <v>1470874618</v>
      </c>
      <c r="L1985" s="8">
        <f t="shared" si="181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 s="11">
        <f t="shared" si="182"/>
        <v>4.2999999999999997E-2</v>
      </c>
      <c r="R1985" s="12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8">
        <f t="shared" si="180"/>
        <v>41973.623622685183</v>
      </c>
      <c r="K1986">
        <v>1412189881</v>
      </c>
      <c r="L1986" s="8">
        <f t="shared" si="181"/>
        <v>41913.581956018512</v>
      </c>
      <c r="M1986" t="b">
        <v>0</v>
      </c>
      <c r="N1986">
        <v>7</v>
      </c>
      <c r="O1986" t="b">
        <v>0</v>
      </c>
      <c r="P1986" t="s">
        <v>8296</v>
      </c>
      <c r="Q1986" s="11">
        <f t="shared" si="182"/>
        <v>0.21146666666666666</v>
      </c>
      <c r="R1986" s="12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8">
        <f t="shared" ref="J1987:J2050" si="186">(((I1987/60)/60)/24)+DATE(1970,1,1)+(-5/24)</f>
        <v>42584.749999999993</v>
      </c>
      <c r="K1987">
        <v>1467650771</v>
      </c>
      <c r="L1987" s="8">
        <f t="shared" ref="L1987:L2050" si="187">(((K1987/60)/60)/24)+DATE(1970,1,1)+(-5/24)</f>
        <v>42555.490405092591</v>
      </c>
      <c r="M1987" t="b">
        <v>0</v>
      </c>
      <c r="N1987">
        <v>4</v>
      </c>
      <c r="O1987" t="b">
        <v>0</v>
      </c>
      <c r="P1987" t="s">
        <v>8296</v>
      </c>
      <c r="Q1987" s="11">
        <f t="shared" ref="Q1987:Q2050" si="188">E1987/D1987</f>
        <v>3.1875000000000001E-2</v>
      </c>
      <c r="R1987" s="12">
        <f t="shared" ref="R1987:R2050" si="189">E1987/N1987</f>
        <v>12.75</v>
      </c>
      <c r="S1987" t="str">
        <f t="shared" ref="S1987:S2050" si="190">LEFT(P1987,FIND("/",P1987)-1)</f>
        <v>photography</v>
      </c>
      <c r="T1987" t="str">
        <f t="shared" ref="T1987:T2050" si="191">RIGHT(P1987,LEN(P1987)-FIND("/",P1987))</f>
        <v>people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8">
        <f t="shared" si="186"/>
        <v>42443.183831018519</v>
      </c>
      <c r="K1988">
        <v>1455359083</v>
      </c>
      <c r="L1988" s="8">
        <f t="shared" si="187"/>
        <v>42413.225497685176</v>
      </c>
      <c r="M1988" t="b">
        <v>0</v>
      </c>
      <c r="N1988">
        <v>1</v>
      </c>
      <c r="O1988" t="b">
        <v>0</v>
      </c>
      <c r="P1988" t="s">
        <v>8296</v>
      </c>
      <c r="Q1988" s="11">
        <f t="shared" si="188"/>
        <v>5.0000000000000001E-4</v>
      </c>
      <c r="R1988" s="12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8">
        <f t="shared" si="186"/>
        <v>42064.431435185186</v>
      </c>
      <c r="K1989">
        <v>1422631276</v>
      </c>
      <c r="L1989" s="8">
        <f t="shared" si="187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 s="11">
        <f t="shared" si="188"/>
        <v>0.42472727272727273</v>
      </c>
      <c r="R1989" s="12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8">
        <f t="shared" si="186"/>
        <v>42236.554884259262</v>
      </c>
      <c r="K1990">
        <v>1437502742</v>
      </c>
      <c r="L1990" s="8">
        <f t="shared" si="187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 s="11">
        <f t="shared" si="188"/>
        <v>4.1666666666666666E-3</v>
      </c>
      <c r="R1990" s="12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8">
        <f t="shared" si="186"/>
        <v>42715.472314814811</v>
      </c>
      <c r="K1991">
        <v>1478881208</v>
      </c>
      <c r="L1991" s="8">
        <f t="shared" si="187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 s="11">
        <f t="shared" si="188"/>
        <v>0.01</v>
      </c>
      <c r="R1991" s="12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8">
        <f t="shared" si="186"/>
        <v>42412.987638888888</v>
      </c>
      <c r="K1992">
        <v>1454042532</v>
      </c>
      <c r="L1992" s="8">
        <f t="shared" si="187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 s="11">
        <f t="shared" si="188"/>
        <v>0.16966666666666666</v>
      </c>
      <c r="R1992" s="12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8">
        <f t="shared" si="186"/>
        <v>42188.685023148144</v>
      </c>
      <c r="K1993">
        <v>1434144386</v>
      </c>
      <c r="L1993" s="8">
        <f t="shared" si="187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 s="11">
        <f t="shared" si="188"/>
        <v>7.0000000000000007E-2</v>
      </c>
      <c r="R1993" s="12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8">
        <f t="shared" si="186"/>
        <v>42052.935081018521</v>
      </c>
      <c r="K1994">
        <v>1421637991</v>
      </c>
      <c r="L1994" s="8">
        <f t="shared" si="187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 s="11">
        <f t="shared" si="188"/>
        <v>1.3333333333333333E-3</v>
      </c>
      <c r="R1994" s="12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8">
        <f t="shared" si="186"/>
        <v>42359.380057870374</v>
      </c>
      <c r="K1995">
        <v>1448114837</v>
      </c>
      <c r="L1995" s="8">
        <f t="shared" si="187"/>
        <v>42329.380057870374</v>
      </c>
      <c r="M1995" t="b">
        <v>0</v>
      </c>
      <c r="N1995">
        <v>0</v>
      </c>
      <c r="O1995" t="b">
        <v>0</v>
      </c>
      <c r="P1995" t="s">
        <v>8296</v>
      </c>
      <c r="Q1995" s="11">
        <f t="shared" si="188"/>
        <v>0</v>
      </c>
      <c r="R1995" s="12" t="e">
        <f t="shared" si="189"/>
        <v>#DIV/0!</v>
      </c>
      <c r="S1995" t="str">
        <f t="shared" si="190"/>
        <v>photography</v>
      </c>
      <c r="T1995" t="str">
        <f t="shared" si="191"/>
        <v>people</v>
      </c>
    </row>
    <row r="1996" spans="1:20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8">
        <f t="shared" si="186"/>
        <v>42710.839606481481</v>
      </c>
      <c r="K1996">
        <v>1475885342</v>
      </c>
      <c r="L1996" s="8">
        <f t="shared" si="187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 s="11">
        <f t="shared" si="188"/>
        <v>0</v>
      </c>
      <c r="R1996" s="12" t="e">
        <f t="shared" si="189"/>
        <v>#DIV/0!</v>
      </c>
      <c r="S1996" t="str">
        <f t="shared" si="190"/>
        <v>photography</v>
      </c>
      <c r="T1996" t="str">
        <f t="shared" si="191"/>
        <v>people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8">
        <f t="shared" si="186"/>
        <v>42201.693703703706</v>
      </c>
      <c r="K1997">
        <v>1435354736</v>
      </c>
      <c r="L1997" s="8">
        <f t="shared" si="187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 s="11">
        <f t="shared" si="188"/>
        <v>7.8E-2</v>
      </c>
      <c r="R1997" s="12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8">
        <f t="shared" si="186"/>
        <v>41830.611238425925</v>
      </c>
      <c r="K1998">
        <v>1402429211</v>
      </c>
      <c r="L1998" s="8">
        <f t="shared" si="187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 s="11">
        <f t="shared" si="188"/>
        <v>0</v>
      </c>
      <c r="R1998" s="12" t="e">
        <f t="shared" si="189"/>
        <v>#DIV/0!</v>
      </c>
      <c r="S1998" t="str">
        <f t="shared" si="190"/>
        <v>photography</v>
      </c>
      <c r="T1998" t="str">
        <f t="shared" si="191"/>
        <v>people</v>
      </c>
    </row>
    <row r="1999" spans="1:20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8">
        <f t="shared" si="186"/>
        <v>41877.722361111111</v>
      </c>
      <c r="K1999">
        <v>1406499612</v>
      </c>
      <c r="L1999" s="8">
        <f t="shared" si="187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 s="11">
        <f t="shared" si="188"/>
        <v>0</v>
      </c>
      <c r="R1999" s="12" t="e">
        <f t="shared" si="189"/>
        <v>#DIV/0!</v>
      </c>
      <c r="S1999" t="str">
        <f t="shared" si="190"/>
        <v>photography</v>
      </c>
      <c r="T1999" t="str">
        <f t="shared" si="191"/>
        <v>people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8">
        <f t="shared" si="186"/>
        <v>41851.910162037035</v>
      </c>
      <c r="K2000">
        <v>1402973438</v>
      </c>
      <c r="L2000" s="8">
        <f t="shared" si="187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 s="11">
        <f t="shared" si="188"/>
        <v>0.26200000000000001</v>
      </c>
      <c r="R2000" s="12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8">
        <f t="shared" si="186"/>
        <v>41956.316064814811</v>
      </c>
      <c r="K2001">
        <v>1413286508</v>
      </c>
      <c r="L2001" s="8">
        <f t="shared" si="187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 s="11">
        <f t="shared" si="188"/>
        <v>7.6129032258064515E-3</v>
      </c>
      <c r="R2001" s="12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8">
        <f t="shared" si="186"/>
        <v>42375.743206018517</v>
      </c>
      <c r="K2002">
        <v>1449528613</v>
      </c>
      <c r="L2002" s="8">
        <f t="shared" si="187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 s="11">
        <f t="shared" si="188"/>
        <v>0.125</v>
      </c>
      <c r="R2002" s="12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8">
        <f t="shared" si="186"/>
        <v>42167.624999999993</v>
      </c>
      <c r="K2003">
        <v>1431406916</v>
      </c>
      <c r="L2003" s="8">
        <f t="shared" si="187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 s="11">
        <f t="shared" si="188"/>
        <v>3.8212909090909091</v>
      </c>
      <c r="R2003" s="12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8">
        <f t="shared" si="186"/>
        <v>42758.503969907404</v>
      </c>
      <c r="K2004">
        <v>1482599143</v>
      </c>
      <c r="L2004" s="8">
        <f t="shared" si="187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 s="11">
        <f t="shared" si="188"/>
        <v>2.1679422000000002</v>
      </c>
      <c r="R2004" s="12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8">
        <f t="shared" si="186"/>
        <v>40361.75</v>
      </c>
      <c r="K2005">
        <v>1276830052</v>
      </c>
      <c r="L2005" s="8">
        <f t="shared" si="187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 s="11">
        <f t="shared" si="188"/>
        <v>3.12</v>
      </c>
      <c r="R2005" s="12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8">
        <f t="shared" si="186"/>
        <v>41830.396562499998</v>
      </c>
      <c r="K2006">
        <v>1402410663</v>
      </c>
      <c r="L2006" s="8">
        <f t="shared" si="187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 s="11">
        <f t="shared" si="188"/>
        <v>2.3442048</v>
      </c>
      <c r="R2006" s="12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8">
        <f t="shared" si="186"/>
        <v>41562.957638888889</v>
      </c>
      <c r="K2007">
        <v>1379532618</v>
      </c>
      <c r="L2007" s="8">
        <f t="shared" si="187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 s="11">
        <f t="shared" si="188"/>
        <v>1.236801</v>
      </c>
      <c r="R2007" s="12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8">
        <f t="shared" si="186"/>
        <v>41976.333854166667</v>
      </c>
      <c r="K2008">
        <v>1414584045</v>
      </c>
      <c r="L2008" s="8">
        <f t="shared" si="187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 s="11">
        <f t="shared" si="188"/>
        <v>2.4784000000000002</v>
      </c>
      <c r="R2008" s="12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8">
        <f t="shared" si="186"/>
        <v>40413.958333333328</v>
      </c>
      <c r="K2009">
        <v>1276891586</v>
      </c>
      <c r="L2009" s="8">
        <f t="shared" si="187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 s="11">
        <f t="shared" si="188"/>
        <v>1.157092</v>
      </c>
      <c r="R2009" s="12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8">
        <f t="shared" si="186"/>
        <v>40805.396087962959</v>
      </c>
      <c r="K2010">
        <v>1312641022</v>
      </c>
      <c r="L2010" s="8">
        <f t="shared" si="187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 s="11">
        <f t="shared" si="188"/>
        <v>1.1707484768810599</v>
      </c>
      <c r="R2010" s="12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8">
        <f t="shared" si="186"/>
        <v>42697.156747685185</v>
      </c>
      <c r="K2011">
        <v>1476776743</v>
      </c>
      <c r="L2011" s="8">
        <f t="shared" si="187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 s="11">
        <f t="shared" si="188"/>
        <v>3.05158</v>
      </c>
      <c r="R2011" s="12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8">
        <f t="shared" si="186"/>
        <v>42600.788090277776</v>
      </c>
      <c r="K2012">
        <v>1468972491</v>
      </c>
      <c r="L2012" s="8">
        <f t="shared" si="187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 s="11">
        <f t="shared" si="188"/>
        <v>3.2005299999999997</v>
      </c>
      <c r="R2012" s="12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8">
        <f t="shared" si="186"/>
        <v>42380.749999999993</v>
      </c>
      <c r="K2013">
        <v>1449650173</v>
      </c>
      <c r="L2013" s="8">
        <f t="shared" si="187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 s="11">
        <f t="shared" si="188"/>
        <v>8.1956399999999991</v>
      </c>
      <c r="R2013" s="12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8">
        <f t="shared" si="186"/>
        <v>42040.613900462959</v>
      </c>
      <c r="K2014">
        <v>1420573441</v>
      </c>
      <c r="L2014" s="8">
        <f t="shared" si="187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 s="11">
        <f t="shared" si="188"/>
        <v>2.3490000000000002</v>
      </c>
      <c r="R2014" s="12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8">
        <f t="shared" si="186"/>
        <v>42559.752476851849</v>
      </c>
      <c r="K2015">
        <v>1462835014</v>
      </c>
      <c r="L2015" s="8">
        <f t="shared" si="187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 s="11">
        <f t="shared" si="188"/>
        <v>4.9491375</v>
      </c>
      <c r="R2015" s="12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8">
        <f t="shared" si="186"/>
        <v>41357.964571759258</v>
      </c>
      <c r="K2016">
        <v>1361250539</v>
      </c>
      <c r="L2016" s="8">
        <f t="shared" si="187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 s="11">
        <f t="shared" si="188"/>
        <v>78.137822333333332</v>
      </c>
      <c r="R2016" s="12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8">
        <f t="shared" si="186"/>
        <v>40795.668553240735</v>
      </c>
      <c r="K2017">
        <v>1313010163</v>
      </c>
      <c r="L2017" s="8">
        <f t="shared" si="187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 s="11">
        <f t="shared" si="188"/>
        <v>1.1300013888888889</v>
      </c>
      <c r="R2017" s="12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8">
        <f t="shared" si="186"/>
        <v>41342.672442129624</v>
      </c>
      <c r="K2018">
        <v>1360271299</v>
      </c>
      <c r="L2018" s="8">
        <f t="shared" si="187"/>
        <v>41312.672442129624</v>
      </c>
      <c r="M2018" t="b">
        <v>1</v>
      </c>
      <c r="N2018">
        <v>479</v>
      </c>
      <c r="O2018" t="b">
        <v>1</v>
      </c>
      <c r="P2018" t="s">
        <v>8295</v>
      </c>
      <c r="Q2018" s="11">
        <f t="shared" si="188"/>
        <v>9.2154220000000002</v>
      </c>
      <c r="R2018" s="12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8">
        <f t="shared" si="186"/>
        <v>40991.958333333328</v>
      </c>
      <c r="K2019">
        <v>1329873755</v>
      </c>
      <c r="L2019" s="8">
        <f t="shared" si="187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 s="11">
        <f t="shared" si="188"/>
        <v>1.2510239999999999</v>
      </c>
      <c r="R2019" s="12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8">
        <f t="shared" si="186"/>
        <v>42229.157511574071</v>
      </c>
      <c r="K2020">
        <v>1436863609</v>
      </c>
      <c r="L2020" s="8">
        <f t="shared" si="187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 s="11">
        <f t="shared" si="188"/>
        <v>1.0224343076923077</v>
      </c>
      <c r="R2020" s="12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8">
        <f t="shared" si="186"/>
        <v>42635.500243055554</v>
      </c>
      <c r="K2021">
        <v>1471971621</v>
      </c>
      <c r="L2021" s="8">
        <f t="shared" si="187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 s="11">
        <f t="shared" si="188"/>
        <v>4.8490975000000001</v>
      </c>
      <c r="R2021" s="12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8">
        <f t="shared" si="186"/>
        <v>41773.752777777772</v>
      </c>
      <c r="K2022">
        <v>1396923624</v>
      </c>
      <c r="L2022" s="8">
        <f t="shared" si="187"/>
        <v>41736.88916666666</v>
      </c>
      <c r="M2022" t="b">
        <v>1</v>
      </c>
      <c r="N2022">
        <v>122</v>
      </c>
      <c r="O2022" t="b">
        <v>1</v>
      </c>
      <c r="P2022" t="s">
        <v>8295</v>
      </c>
      <c r="Q2022" s="11">
        <f t="shared" si="188"/>
        <v>1.9233333333333333</v>
      </c>
      <c r="R2022" s="12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8">
        <f t="shared" si="186"/>
        <v>41905.862233796295</v>
      </c>
      <c r="K2023">
        <v>1407634897</v>
      </c>
      <c r="L2023" s="8">
        <f t="shared" si="187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 s="11">
        <f t="shared" si="188"/>
        <v>2.8109999999999999</v>
      </c>
      <c r="R2023" s="12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8">
        <f t="shared" si="186"/>
        <v>42532.36078703704</v>
      </c>
      <c r="K2024">
        <v>1463060372</v>
      </c>
      <c r="L2024" s="8">
        <f t="shared" si="187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 s="11">
        <f t="shared" si="188"/>
        <v>1.2513700000000001</v>
      </c>
      <c r="R2024" s="12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8">
        <f t="shared" si="186"/>
        <v>42166.212418981479</v>
      </c>
      <c r="K2025">
        <v>1431425153</v>
      </c>
      <c r="L2025" s="8">
        <f t="shared" si="187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 s="11">
        <f t="shared" si="188"/>
        <v>1.61459</v>
      </c>
      <c r="R2025" s="12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8">
        <f t="shared" si="186"/>
        <v>41133.916666666664</v>
      </c>
      <c r="K2026">
        <v>1341875544</v>
      </c>
      <c r="L2026" s="8">
        <f t="shared" si="187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 s="11">
        <f t="shared" si="188"/>
        <v>5.8535000000000004</v>
      </c>
      <c r="R2026" s="12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8">
        <f t="shared" si="186"/>
        <v>42165.976226851846</v>
      </c>
      <c r="K2027">
        <v>1431404746</v>
      </c>
      <c r="L2027" s="8">
        <f t="shared" si="187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 s="11">
        <f t="shared" si="188"/>
        <v>2.0114999999999998</v>
      </c>
      <c r="R2027" s="12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8">
        <f t="shared" si="186"/>
        <v>41749.957638888889</v>
      </c>
      <c r="K2028">
        <v>1394127585</v>
      </c>
      <c r="L2028" s="8">
        <f t="shared" si="187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 s="11">
        <f t="shared" si="188"/>
        <v>1.3348307999999998</v>
      </c>
      <c r="R2028" s="12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8">
        <f t="shared" si="186"/>
        <v>42093.563877314817</v>
      </c>
      <c r="K2029">
        <v>1423855919</v>
      </c>
      <c r="L2029" s="8">
        <f t="shared" si="187"/>
        <v>42048.605543981481</v>
      </c>
      <c r="M2029" t="b">
        <v>1</v>
      </c>
      <c r="N2029">
        <v>539</v>
      </c>
      <c r="O2029" t="b">
        <v>1</v>
      </c>
      <c r="P2029" t="s">
        <v>8295</v>
      </c>
      <c r="Q2029" s="11">
        <f t="shared" si="188"/>
        <v>1.2024900000000001</v>
      </c>
      <c r="R2029" s="12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8">
        <f t="shared" si="186"/>
        <v>40252.704861111109</v>
      </c>
      <c r="K2030">
        <v>1265493806</v>
      </c>
      <c r="L2030" s="8">
        <f t="shared" si="187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 s="11">
        <f t="shared" si="188"/>
        <v>1.2616666666666667</v>
      </c>
      <c r="R2030" s="12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8">
        <f t="shared" si="186"/>
        <v>41877.813437500001</v>
      </c>
      <c r="K2031">
        <v>1406507481</v>
      </c>
      <c r="L2031" s="8">
        <f t="shared" si="187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 s="11">
        <f t="shared" si="188"/>
        <v>3.6120000000000001</v>
      </c>
      <c r="R2031" s="12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8">
        <f t="shared" si="186"/>
        <v>41242.788148148145</v>
      </c>
      <c r="K2032">
        <v>1351641296</v>
      </c>
      <c r="L2032" s="8">
        <f t="shared" si="187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 s="11">
        <f t="shared" si="188"/>
        <v>2.26239013671875</v>
      </c>
      <c r="R2032" s="12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8">
        <f t="shared" si="186"/>
        <v>42012.833333333336</v>
      </c>
      <c r="K2033">
        <v>1417506853</v>
      </c>
      <c r="L2033" s="8">
        <f t="shared" si="187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 s="11">
        <f t="shared" si="188"/>
        <v>1.2035</v>
      </c>
      <c r="R2033" s="12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8">
        <f t="shared" si="186"/>
        <v>42718.999999999993</v>
      </c>
      <c r="K2034">
        <v>1479216874</v>
      </c>
      <c r="L2034" s="8">
        <f t="shared" si="187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 s="11">
        <f t="shared" si="188"/>
        <v>3.0418799999999999</v>
      </c>
      <c r="R2034" s="12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8">
        <f t="shared" si="186"/>
        <v>41754.874050925922</v>
      </c>
      <c r="K2035">
        <v>1395885518</v>
      </c>
      <c r="L2035" s="8">
        <f t="shared" si="187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 s="11">
        <f t="shared" si="188"/>
        <v>1.7867599999999999</v>
      </c>
      <c r="R2035" s="12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8">
        <f t="shared" si="186"/>
        <v>42131.081944444442</v>
      </c>
      <c r="K2036">
        <v>1426216033</v>
      </c>
      <c r="L2036" s="8">
        <f t="shared" si="187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 s="11">
        <f t="shared" si="188"/>
        <v>3.868199871794872</v>
      </c>
      <c r="R2036" s="12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8">
        <f t="shared" si="186"/>
        <v>42356.833333333336</v>
      </c>
      <c r="K2037">
        <v>1446562807</v>
      </c>
      <c r="L2037" s="8">
        <f t="shared" si="187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 s="11">
        <f t="shared" si="188"/>
        <v>2.1103642500000004</v>
      </c>
      <c r="R2037" s="12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8">
        <f t="shared" si="186"/>
        <v>41768.656469907408</v>
      </c>
      <c r="K2038">
        <v>1397076319</v>
      </c>
      <c r="L2038" s="8">
        <f t="shared" si="187"/>
        <v>41738.656469907408</v>
      </c>
      <c r="M2038" t="b">
        <v>1</v>
      </c>
      <c r="N2038">
        <v>848</v>
      </c>
      <c r="O2038" t="b">
        <v>1</v>
      </c>
      <c r="P2038" t="s">
        <v>8295</v>
      </c>
      <c r="Q2038" s="11">
        <f t="shared" si="188"/>
        <v>1.3166833333333334</v>
      </c>
      <c r="R2038" s="12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8">
        <f t="shared" si="186"/>
        <v>41638.043437499997</v>
      </c>
      <c r="K2039">
        <v>1383195753</v>
      </c>
      <c r="L2039" s="8">
        <f t="shared" si="187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 s="11">
        <f t="shared" si="188"/>
        <v>3.0047639999999998</v>
      </c>
      <c r="R2039" s="12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8">
        <f t="shared" si="186"/>
        <v>41456.541666666664</v>
      </c>
      <c r="K2040">
        <v>1369895421</v>
      </c>
      <c r="L2040" s="8">
        <f t="shared" si="187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 s="11">
        <f t="shared" si="188"/>
        <v>4.2051249999999998</v>
      </c>
      <c r="R2040" s="12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8">
        <f t="shared" si="186"/>
        <v>42704.999305555553</v>
      </c>
      <c r="K2041">
        <v>1477996325</v>
      </c>
      <c r="L2041" s="8">
        <f t="shared" si="187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 s="11">
        <f t="shared" si="188"/>
        <v>1.362168</v>
      </c>
      <c r="R2041" s="12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8">
        <f t="shared" si="186"/>
        <v>41593.760451388887</v>
      </c>
      <c r="K2042">
        <v>1383257703</v>
      </c>
      <c r="L2042" s="8">
        <f t="shared" si="187"/>
        <v>41578.718784722223</v>
      </c>
      <c r="M2042" t="b">
        <v>1</v>
      </c>
      <c r="N2042">
        <v>271</v>
      </c>
      <c r="O2042" t="b">
        <v>1</v>
      </c>
      <c r="P2042" t="s">
        <v>8295</v>
      </c>
      <c r="Q2042" s="11">
        <f t="shared" si="188"/>
        <v>2.4817133333333334</v>
      </c>
      <c r="R2042" s="12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8">
        <f t="shared" si="186"/>
        <v>42684.359108796292</v>
      </c>
      <c r="K2043">
        <v>1476189427</v>
      </c>
      <c r="L2043" s="8">
        <f t="shared" si="187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 s="11">
        <f t="shared" si="188"/>
        <v>1.8186315789473684</v>
      </c>
      <c r="R2043" s="12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8">
        <f t="shared" si="186"/>
        <v>42391.499699074069</v>
      </c>
      <c r="K2044">
        <v>1448297974</v>
      </c>
      <c r="L2044" s="8">
        <f t="shared" si="187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 s="11">
        <f t="shared" si="188"/>
        <v>1.2353000000000001</v>
      </c>
      <c r="R2044" s="12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8">
        <f t="shared" si="186"/>
        <v>42714.999305555553</v>
      </c>
      <c r="K2045">
        <v>1476764077</v>
      </c>
      <c r="L2045" s="8">
        <f t="shared" si="187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 s="11">
        <f t="shared" si="188"/>
        <v>5.0620938628158845</v>
      </c>
      <c r="R2045" s="12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8">
        <f t="shared" si="186"/>
        <v>42168.475856481477</v>
      </c>
      <c r="K2046">
        <v>1431620714</v>
      </c>
      <c r="L2046" s="8">
        <f t="shared" si="187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 s="11">
        <f t="shared" si="188"/>
        <v>1.0821333333333334</v>
      </c>
      <c r="R2046" s="12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8">
        <f t="shared" si="186"/>
        <v>41098.880173611105</v>
      </c>
      <c r="K2047">
        <v>1339207647</v>
      </c>
      <c r="L2047" s="8">
        <f t="shared" si="187"/>
        <v>41068.880173611105</v>
      </c>
      <c r="M2047" t="b">
        <v>0</v>
      </c>
      <c r="N2047">
        <v>263</v>
      </c>
      <c r="O2047" t="b">
        <v>1</v>
      </c>
      <c r="P2047" t="s">
        <v>8295</v>
      </c>
      <c r="Q2047" s="11">
        <f t="shared" si="188"/>
        <v>8.1918387755102042</v>
      </c>
      <c r="R2047" s="12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8">
        <f t="shared" si="186"/>
        <v>41416.963472222218</v>
      </c>
      <c r="K2048">
        <v>1366690044</v>
      </c>
      <c r="L2048" s="8">
        <f t="shared" si="187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 s="11">
        <f t="shared" si="188"/>
        <v>1.2110000000000001</v>
      </c>
      <c r="R2048" s="12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8">
        <f t="shared" si="186"/>
        <v>42110.791666666664</v>
      </c>
      <c r="K2049">
        <v>1426714870</v>
      </c>
      <c r="L2049" s="8">
        <f t="shared" si="187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 s="11">
        <f t="shared" si="188"/>
        <v>1.0299897959183673</v>
      </c>
      <c r="R2049" s="12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8">
        <f t="shared" si="186"/>
        <v>41417.443182870367</v>
      </c>
      <c r="K2050">
        <v>1366731491</v>
      </c>
      <c r="L2050" s="8">
        <f t="shared" si="187"/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 s="11">
        <f t="shared" si="188"/>
        <v>1.4833229411764706</v>
      </c>
      <c r="R2050" s="12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8">
        <f t="shared" ref="J2051:J2114" si="192">(((I2051/60)/60)/24)+DATE(1970,1,1)+(-5/24)</f>
        <v>41610.749305555553</v>
      </c>
      <c r="K2051">
        <v>1382963963</v>
      </c>
      <c r="L2051" s="8">
        <f t="shared" ref="L2051:L2114" si="193">(((K2051/60)/60)/24)+DATE(1970,1,1)+(-5/24)</f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 s="11">
        <f t="shared" ref="Q2051:Q2114" si="194">E2051/D2051</f>
        <v>1.2019070000000001</v>
      </c>
      <c r="R2051" s="12">
        <f t="shared" ref="R2051:R2114" si="195">E2051/N2051</f>
        <v>80.991037735849048</v>
      </c>
      <c r="S2051" t="str">
        <f t="shared" ref="S2051:S2114" si="196">LEFT(P2051,FIND("/",P2051)-1)</f>
        <v>technology</v>
      </c>
      <c r="T2051" t="str">
        <f t="shared" ref="T2051:T2114" si="197">RIGHT(P2051,LEN(P2051)-FIND("/",P2051))</f>
        <v>hardware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8">
        <f t="shared" si="192"/>
        <v>42154.863171296289</v>
      </c>
      <c r="K2052">
        <v>1429580578</v>
      </c>
      <c r="L2052" s="8">
        <f t="shared" si="193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 s="11">
        <f t="shared" si="194"/>
        <v>4.7327000000000004</v>
      </c>
      <c r="R2052" s="12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8">
        <f t="shared" si="192"/>
        <v>41633.814085648148</v>
      </c>
      <c r="K2053">
        <v>1385425937</v>
      </c>
      <c r="L2053" s="8">
        <f t="shared" si="193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 s="11">
        <f t="shared" si="194"/>
        <v>1.303625</v>
      </c>
      <c r="R2053" s="12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8">
        <f t="shared" si="192"/>
        <v>42419.875613425924</v>
      </c>
      <c r="K2054">
        <v>1452045653</v>
      </c>
      <c r="L2054" s="8">
        <f t="shared" si="193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 s="11">
        <f t="shared" si="194"/>
        <v>3.5304799999999998</v>
      </c>
      <c r="R2054" s="12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8">
        <f t="shared" si="192"/>
        <v>42333.450821759259</v>
      </c>
      <c r="K2055">
        <v>1445870951</v>
      </c>
      <c r="L2055" s="8">
        <f t="shared" si="193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 s="11">
        <f t="shared" si="194"/>
        <v>1.0102</v>
      </c>
      <c r="R2055" s="12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8">
        <f t="shared" si="192"/>
        <v>41761.312615740739</v>
      </c>
      <c r="K2056">
        <v>1396441810</v>
      </c>
      <c r="L2056" s="8">
        <f t="shared" si="193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 s="11">
        <f t="shared" si="194"/>
        <v>1.1359142857142857</v>
      </c>
      <c r="R2056" s="12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8">
        <f t="shared" si="192"/>
        <v>41975.958333333336</v>
      </c>
      <c r="K2057">
        <v>1415031043</v>
      </c>
      <c r="L2057" s="8">
        <f t="shared" si="193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 s="11">
        <f t="shared" si="194"/>
        <v>1.6741666666666666</v>
      </c>
      <c r="R2057" s="12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8">
        <f t="shared" si="192"/>
        <v>41381.552569444444</v>
      </c>
      <c r="K2058">
        <v>1363630542</v>
      </c>
      <c r="L2058" s="8">
        <f t="shared" si="193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 s="11">
        <f t="shared" si="194"/>
        <v>1.5345200000000001</v>
      </c>
      <c r="R2058" s="12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8">
        <f t="shared" si="192"/>
        <v>42426.286249999997</v>
      </c>
      <c r="K2059">
        <v>1453895532</v>
      </c>
      <c r="L2059" s="8">
        <f t="shared" si="193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 s="11">
        <f t="shared" si="194"/>
        <v>2.022322</v>
      </c>
      <c r="R2059" s="12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8">
        <f t="shared" si="192"/>
        <v>42065.624999999993</v>
      </c>
      <c r="K2060">
        <v>1421916830</v>
      </c>
      <c r="L2060" s="8">
        <f t="shared" si="193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 s="11">
        <f t="shared" si="194"/>
        <v>1.6828125</v>
      </c>
      <c r="R2060" s="12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8">
        <f t="shared" si="192"/>
        <v>42400.707638888889</v>
      </c>
      <c r="K2061">
        <v>1450880854</v>
      </c>
      <c r="L2061" s="8">
        <f t="shared" si="193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 s="11">
        <f t="shared" si="194"/>
        <v>1.4345666666666668</v>
      </c>
      <c r="R2061" s="12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8">
        <f t="shared" si="192"/>
        <v>41843.434606481482</v>
      </c>
      <c r="K2062">
        <v>1400945150</v>
      </c>
      <c r="L2062" s="8">
        <f t="shared" si="193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 s="11">
        <f t="shared" si="194"/>
        <v>1.964</v>
      </c>
      <c r="R2062" s="12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8">
        <f t="shared" si="192"/>
        <v>42735.556180555555</v>
      </c>
      <c r="K2063">
        <v>1480616454</v>
      </c>
      <c r="L2063" s="8">
        <f t="shared" si="193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 s="11">
        <f t="shared" si="194"/>
        <v>1.0791999999999999</v>
      </c>
      <c r="R2063" s="12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8">
        <f t="shared" si="192"/>
        <v>42453.1330787037</v>
      </c>
      <c r="K2064">
        <v>1456218698</v>
      </c>
      <c r="L2064" s="8">
        <f t="shared" si="193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 s="11">
        <f t="shared" si="194"/>
        <v>1.14977</v>
      </c>
      <c r="R2064" s="12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8">
        <f t="shared" si="192"/>
        <v>42505.524317129624</v>
      </c>
      <c r="K2065">
        <v>1460482501</v>
      </c>
      <c r="L2065" s="8">
        <f t="shared" si="193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 s="11">
        <f t="shared" si="194"/>
        <v>1.4804999999999999</v>
      </c>
      <c r="R2065" s="12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8">
        <f t="shared" si="192"/>
        <v>41425.291666666664</v>
      </c>
      <c r="K2066">
        <v>1366879523</v>
      </c>
      <c r="L2066" s="8">
        <f t="shared" si="193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 s="11">
        <f t="shared" si="194"/>
        <v>1.9116676082790633</v>
      </c>
      <c r="R2066" s="12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8">
        <f t="shared" si="192"/>
        <v>41633.125335648147</v>
      </c>
      <c r="K2067">
        <v>1385366429</v>
      </c>
      <c r="L2067" s="8">
        <f t="shared" si="193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 s="11">
        <f t="shared" si="194"/>
        <v>1.99215125</v>
      </c>
      <c r="R2067" s="12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8">
        <f t="shared" si="192"/>
        <v>41874.563460648147</v>
      </c>
      <c r="K2068">
        <v>1406226683</v>
      </c>
      <c r="L2068" s="8">
        <f t="shared" si="193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 s="11">
        <f t="shared" si="194"/>
        <v>2.1859999999999999</v>
      </c>
      <c r="R2068" s="12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8">
        <f t="shared" si="192"/>
        <v>42148.645555555551</v>
      </c>
      <c r="K2069">
        <v>1429648176</v>
      </c>
      <c r="L2069" s="8">
        <f t="shared" si="193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 s="11">
        <f t="shared" si="194"/>
        <v>1.2686868686868686</v>
      </c>
      <c r="R2069" s="12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8">
        <f t="shared" si="192"/>
        <v>42663.633275462962</v>
      </c>
      <c r="K2070">
        <v>1474402315</v>
      </c>
      <c r="L2070" s="8">
        <f t="shared" si="193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 s="11">
        <f t="shared" si="194"/>
        <v>1.0522388</v>
      </c>
      <c r="R2070" s="12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8">
        <f t="shared" si="192"/>
        <v>42371.763784722221</v>
      </c>
      <c r="K2071">
        <v>1449098391</v>
      </c>
      <c r="L2071" s="8">
        <f t="shared" si="193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 s="11">
        <f t="shared" si="194"/>
        <v>1.2840666000000001</v>
      </c>
      <c r="R2071" s="12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8">
        <f t="shared" si="192"/>
        <v>42549.448182870365</v>
      </c>
      <c r="K2072">
        <v>1464536723</v>
      </c>
      <c r="L2072" s="8">
        <f t="shared" si="193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 s="11">
        <f t="shared" si="194"/>
        <v>3.1732719999999999</v>
      </c>
      <c r="R2072" s="12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8">
        <f t="shared" si="192"/>
        <v>42645.070416666662</v>
      </c>
      <c r="K2073">
        <v>1471502484</v>
      </c>
      <c r="L2073" s="8">
        <f t="shared" si="193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 s="11">
        <f t="shared" si="194"/>
        <v>2.8073000000000001</v>
      </c>
      <c r="R2073" s="12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8">
        <f t="shared" si="192"/>
        <v>42497.373055555552</v>
      </c>
      <c r="K2074">
        <v>1460037432</v>
      </c>
      <c r="L2074" s="8">
        <f t="shared" si="193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 s="11">
        <f t="shared" si="194"/>
        <v>1.1073146853146854</v>
      </c>
      <c r="R2074" s="12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8">
        <f t="shared" si="192"/>
        <v>42132.459699074076</v>
      </c>
      <c r="K2075">
        <v>1427212918</v>
      </c>
      <c r="L2075" s="8">
        <f t="shared" si="193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 s="11">
        <f t="shared" si="194"/>
        <v>1.5260429999999998</v>
      </c>
      <c r="R2075" s="12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8">
        <f t="shared" si="192"/>
        <v>42496.617847222216</v>
      </c>
      <c r="K2076">
        <v>1459972182</v>
      </c>
      <c r="L2076" s="8">
        <f t="shared" si="193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 s="11">
        <f t="shared" si="194"/>
        <v>1.0249999999999999</v>
      </c>
      <c r="R2076" s="12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8">
        <f t="shared" si="192"/>
        <v>41480.473240740735</v>
      </c>
      <c r="K2077">
        <v>1372177288</v>
      </c>
      <c r="L2077" s="8">
        <f t="shared" si="193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 s="11">
        <f t="shared" si="194"/>
        <v>16.783738373837384</v>
      </c>
      <c r="R2077" s="12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8">
        <f t="shared" si="192"/>
        <v>41843.672326388885</v>
      </c>
      <c r="K2078">
        <v>1402693689</v>
      </c>
      <c r="L2078" s="8">
        <f t="shared" si="193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 s="11">
        <f t="shared" si="194"/>
        <v>5.4334915642458101</v>
      </c>
      <c r="R2078" s="12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8">
        <f t="shared" si="192"/>
        <v>42160.666666666664</v>
      </c>
      <c r="K2079">
        <v>1428541276</v>
      </c>
      <c r="L2079" s="8">
        <f t="shared" si="193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 s="11">
        <f t="shared" si="194"/>
        <v>1.1550800000000001</v>
      </c>
      <c r="R2079" s="12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8">
        <f t="shared" si="192"/>
        <v>42722.563159722216</v>
      </c>
      <c r="K2080">
        <v>1479493857</v>
      </c>
      <c r="L2080" s="8">
        <f t="shared" si="193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 s="11">
        <f t="shared" si="194"/>
        <v>1.3120499999999999</v>
      </c>
      <c r="R2080" s="12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8">
        <f t="shared" si="192"/>
        <v>42180.583333333336</v>
      </c>
      <c r="K2081">
        <v>1432659793</v>
      </c>
      <c r="L2081" s="8">
        <f t="shared" si="193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 s="11">
        <f t="shared" si="194"/>
        <v>2.8816999999999999</v>
      </c>
      <c r="R2081" s="12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8">
        <f t="shared" si="192"/>
        <v>42319.790509259255</v>
      </c>
      <c r="K2082">
        <v>1444690700</v>
      </c>
      <c r="L2082" s="8">
        <f t="shared" si="193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 s="11">
        <f t="shared" si="194"/>
        <v>5.0780000000000003</v>
      </c>
      <c r="R2082" s="12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8">
        <f t="shared" si="192"/>
        <v>41044.999305555553</v>
      </c>
      <c r="K2083">
        <v>1333597555</v>
      </c>
      <c r="L2083" s="8">
        <f t="shared" si="193"/>
        <v>41003.948553240742</v>
      </c>
      <c r="M2083" t="b">
        <v>0</v>
      </c>
      <c r="N2083">
        <v>55</v>
      </c>
      <c r="O2083" t="b">
        <v>1</v>
      </c>
      <c r="P2083" t="s">
        <v>8279</v>
      </c>
      <c r="Q2083" s="11">
        <f t="shared" si="194"/>
        <v>1.1457142857142857</v>
      </c>
      <c r="R2083" s="12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8">
        <f t="shared" si="192"/>
        <v>40870.953657407401</v>
      </c>
      <c r="K2084">
        <v>1316919196</v>
      </c>
      <c r="L2084" s="8">
        <f t="shared" si="193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 s="11">
        <f t="shared" si="194"/>
        <v>1.1073333333333333</v>
      </c>
      <c r="R2084" s="12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8">
        <f t="shared" si="192"/>
        <v>41064.513831018514</v>
      </c>
      <c r="K2085">
        <v>1336238395</v>
      </c>
      <c r="L2085" s="8">
        <f t="shared" si="193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 s="11">
        <f t="shared" si="194"/>
        <v>1.1333333333333333</v>
      </c>
      <c r="R2085" s="12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8">
        <f t="shared" si="192"/>
        <v>41763.082638888889</v>
      </c>
      <c r="K2086">
        <v>1396468782</v>
      </c>
      <c r="L2086" s="8">
        <f t="shared" si="193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 s="11">
        <f t="shared" si="194"/>
        <v>1.0833333333333333</v>
      </c>
      <c r="R2086" s="12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8">
        <f t="shared" si="192"/>
        <v>41105.627164351848</v>
      </c>
      <c r="K2087">
        <v>1339790587</v>
      </c>
      <c r="L2087" s="8">
        <f t="shared" si="193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 s="11">
        <f t="shared" si="194"/>
        <v>1.2353333333333334</v>
      </c>
      <c r="R2087" s="12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8">
        <f t="shared" si="192"/>
        <v>40890.999305555553</v>
      </c>
      <c r="K2088">
        <v>1321200332</v>
      </c>
      <c r="L2088" s="8">
        <f t="shared" si="193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 s="11">
        <f t="shared" si="194"/>
        <v>1.0069999999999999</v>
      </c>
      <c r="R2088" s="12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8">
        <f t="shared" si="192"/>
        <v>40793.996041666665</v>
      </c>
      <c r="K2089">
        <v>1312865658</v>
      </c>
      <c r="L2089" s="8">
        <f t="shared" si="193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 s="11">
        <f t="shared" si="194"/>
        <v>1.0353333333333334</v>
      </c>
      <c r="R2089" s="12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8">
        <f t="shared" si="192"/>
        <v>40431.957638888889</v>
      </c>
      <c r="K2090">
        <v>1281028152</v>
      </c>
      <c r="L2090" s="8">
        <f t="shared" si="193"/>
        <v>40395.506388888884</v>
      </c>
      <c r="M2090" t="b">
        <v>0</v>
      </c>
      <c r="N2090">
        <v>75</v>
      </c>
      <c r="O2090" t="b">
        <v>1</v>
      </c>
      <c r="P2090" t="s">
        <v>8279</v>
      </c>
      <c r="Q2090" s="11">
        <f t="shared" si="194"/>
        <v>1.1551066666666667</v>
      </c>
      <c r="R2090" s="12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8">
        <f t="shared" si="192"/>
        <v>41487.867986111109</v>
      </c>
      <c r="K2091">
        <v>1372384194</v>
      </c>
      <c r="L2091" s="8">
        <f t="shared" si="193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 s="11">
        <f t="shared" si="194"/>
        <v>1.2040040000000001</v>
      </c>
      <c r="R2091" s="12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8">
        <f t="shared" si="192"/>
        <v>41329.173090277778</v>
      </c>
      <c r="K2092">
        <v>1359104955</v>
      </c>
      <c r="L2092" s="8">
        <f t="shared" si="193"/>
        <v>41299.173090277778</v>
      </c>
      <c r="M2092" t="b">
        <v>0</v>
      </c>
      <c r="N2092">
        <v>160</v>
      </c>
      <c r="O2092" t="b">
        <v>1</v>
      </c>
      <c r="P2092" t="s">
        <v>8279</v>
      </c>
      <c r="Q2092" s="11">
        <f t="shared" si="194"/>
        <v>1.1504037499999999</v>
      </c>
      <c r="R2092" s="12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8">
        <f t="shared" si="192"/>
        <v>40603.625</v>
      </c>
      <c r="K2093">
        <v>1294818278</v>
      </c>
      <c r="L2093" s="8">
        <f t="shared" si="193"/>
        <v>40555.114328703698</v>
      </c>
      <c r="M2093" t="b">
        <v>0</v>
      </c>
      <c r="N2093">
        <v>246</v>
      </c>
      <c r="O2093" t="b">
        <v>1</v>
      </c>
      <c r="P2093" t="s">
        <v>8279</v>
      </c>
      <c r="Q2093" s="11">
        <f t="shared" si="194"/>
        <v>1.2046777777777777</v>
      </c>
      <c r="R2093" s="12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8">
        <f t="shared" si="192"/>
        <v>40823.499212962961</v>
      </c>
      <c r="K2094">
        <v>1312822732</v>
      </c>
      <c r="L2094" s="8">
        <f t="shared" si="193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 s="11">
        <f t="shared" si="194"/>
        <v>1.0128333333333333</v>
      </c>
      <c r="R2094" s="12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8">
        <f t="shared" si="192"/>
        <v>41265.68787037037</v>
      </c>
      <c r="K2095">
        <v>1351024232</v>
      </c>
      <c r="L2095" s="8">
        <f t="shared" si="193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 s="11">
        <f t="shared" si="194"/>
        <v>1.0246666666666666</v>
      </c>
      <c r="R2095" s="12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8">
        <f t="shared" si="192"/>
        <v>40972.916666666664</v>
      </c>
      <c r="K2096">
        <v>1327969730</v>
      </c>
      <c r="L2096" s="8">
        <f t="shared" si="193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 s="11">
        <f t="shared" si="194"/>
        <v>1.2054285714285715</v>
      </c>
      <c r="R2096" s="12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8">
        <f t="shared" si="192"/>
        <v>40818.525150462956</v>
      </c>
      <c r="K2097">
        <v>1312392973</v>
      </c>
      <c r="L2097" s="8">
        <f t="shared" si="193"/>
        <v>40758.525150462956</v>
      </c>
      <c r="M2097" t="b">
        <v>0</v>
      </c>
      <c r="N2097">
        <v>22</v>
      </c>
      <c r="O2097" t="b">
        <v>1</v>
      </c>
      <c r="P2097" t="s">
        <v>8279</v>
      </c>
      <c r="Q2097" s="11">
        <f t="shared" si="194"/>
        <v>1</v>
      </c>
      <c r="R2097" s="12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8">
        <f t="shared" si="192"/>
        <v>41207.957638888889</v>
      </c>
      <c r="K2098">
        <v>1349892735</v>
      </c>
      <c r="L2098" s="8">
        <f t="shared" si="193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 s="11">
        <f t="shared" si="194"/>
        <v>1.0166666666666666</v>
      </c>
      <c r="R2098" s="12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8">
        <f t="shared" si="192"/>
        <v>40878.418229166666</v>
      </c>
      <c r="K2099">
        <v>1317564135</v>
      </c>
      <c r="L2099" s="8">
        <f t="shared" si="193"/>
        <v>40818.376562499994</v>
      </c>
      <c r="M2099" t="b">
        <v>0</v>
      </c>
      <c r="N2099">
        <v>38</v>
      </c>
      <c r="O2099" t="b">
        <v>1</v>
      </c>
      <c r="P2099" t="s">
        <v>8279</v>
      </c>
      <c r="Q2099" s="11">
        <f t="shared" si="194"/>
        <v>1</v>
      </c>
      <c r="R2099" s="12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8">
        <f t="shared" si="192"/>
        <v>40975.905497685184</v>
      </c>
      <c r="K2100">
        <v>1328582635</v>
      </c>
      <c r="L2100" s="8">
        <f t="shared" si="193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 s="11">
        <f t="shared" si="194"/>
        <v>1.0033333333333334</v>
      </c>
      <c r="R2100" s="12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8">
        <f t="shared" si="192"/>
        <v>42186.944444444445</v>
      </c>
      <c r="K2101">
        <v>1434650084</v>
      </c>
      <c r="L2101" s="8">
        <f t="shared" si="193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 s="11">
        <f t="shared" si="194"/>
        <v>1.3236666666666668</v>
      </c>
      <c r="R2101" s="12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8">
        <f t="shared" si="192"/>
        <v>41089.957638888889</v>
      </c>
      <c r="K2102">
        <v>1339704141</v>
      </c>
      <c r="L2102" s="8">
        <f t="shared" si="193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 s="11">
        <f t="shared" si="194"/>
        <v>1.3666666666666667</v>
      </c>
      <c r="R2102" s="12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8">
        <f t="shared" si="192"/>
        <v>40951.941134259258</v>
      </c>
      <c r="K2103">
        <v>1323920114</v>
      </c>
      <c r="L2103" s="8">
        <f t="shared" si="193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 s="11">
        <f t="shared" si="194"/>
        <v>1.1325000000000001</v>
      </c>
      <c r="R2103" s="12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8">
        <f t="shared" si="192"/>
        <v>40668.660277777773</v>
      </c>
      <c r="K2104">
        <v>1302036648</v>
      </c>
      <c r="L2104" s="8">
        <f t="shared" si="193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 s="11">
        <f t="shared" si="194"/>
        <v>1.36</v>
      </c>
      <c r="R2104" s="12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8">
        <f t="shared" si="192"/>
        <v>41222.588275462964</v>
      </c>
      <c r="K2105">
        <v>1349892427</v>
      </c>
      <c r="L2105" s="8">
        <f t="shared" si="193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 s="11">
        <f t="shared" si="194"/>
        <v>1.4612318374694613</v>
      </c>
      <c r="R2105" s="12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8">
        <f t="shared" si="192"/>
        <v>41424.791666666664</v>
      </c>
      <c r="K2106">
        <v>1367286434</v>
      </c>
      <c r="L2106" s="8">
        <f t="shared" si="193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 s="11">
        <f t="shared" si="194"/>
        <v>1.2949999999999999</v>
      </c>
      <c r="R2106" s="12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8">
        <f t="shared" si="192"/>
        <v>41963.958333333336</v>
      </c>
      <c r="K2107">
        <v>1415472953</v>
      </c>
      <c r="L2107" s="8">
        <f t="shared" si="193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 s="11">
        <f t="shared" si="194"/>
        <v>2.54</v>
      </c>
      <c r="R2107" s="12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8">
        <f t="shared" si="192"/>
        <v>41300.006643518514</v>
      </c>
      <c r="K2108">
        <v>1356584974</v>
      </c>
      <c r="L2108" s="8">
        <f t="shared" si="193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 s="11">
        <f t="shared" si="194"/>
        <v>1.0704545454545455</v>
      </c>
      <c r="R2108" s="12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8">
        <f t="shared" si="192"/>
        <v>41955.543900462959</v>
      </c>
      <c r="K2109">
        <v>1413997393</v>
      </c>
      <c r="L2109" s="8">
        <f t="shared" si="193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 s="11">
        <f t="shared" si="194"/>
        <v>1.0773299999999999</v>
      </c>
      <c r="R2109" s="12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8">
        <f t="shared" si="192"/>
        <v>41161.954861111109</v>
      </c>
      <c r="K2110">
        <v>1344917580</v>
      </c>
      <c r="L2110" s="8">
        <f t="shared" si="193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 s="11">
        <f t="shared" si="194"/>
        <v>1.0731250000000001</v>
      </c>
      <c r="R2110" s="12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8">
        <f t="shared" si="192"/>
        <v>42190.500196759262</v>
      </c>
      <c r="K2111">
        <v>1433523617</v>
      </c>
      <c r="L2111" s="8">
        <f t="shared" si="193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 s="11">
        <f t="shared" si="194"/>
        <v>1.06525</v>
      </c>
      <c r="R2111" s="12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8">
        <f t="shared" si="192"/>
        <v>41786.999305555553</v>
      </c>
      <c r="K2112">
        <v>1398873969</v>
      </c>
      <c r="L2112" s="8">
        <f t="shared" si="193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 s="11">
        <f t="shared" si="194"/>
        <v>1.0035000000000001</v>
      </c>
      <c r="R2112" s="12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8">
        <f t="shared" si="192"/>
        <v>40769.833333333328</v>
      </c>
      <c r="K2113">
        <v>1307594625</v>
      </c>
      <c r="L2113" s="8">
        <f t="shared" si="193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 s="11">
        <f t="shared" si="194"/>
        <v>1.0649999999999999</v>
      </c>
      <c r="R2113" s="12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8">
        <f t="shared" si="192"/>
        <v>41379.719826388886</v>
      </c>
      <c r="K2114">
        <v>1364854593</v>
      </c>
      <c r="L2114" s="8">
        <f t="shared" si="193"/>
        <v>41365.719826388886</v>
      </c>
      <c r="M2114" t="b">
        <v>0</v>
      </c>
      <c r="N2114">
        <v>11</v>
      </c>
      <c r="O2114" t="b">
        <v>1</v>
      </c>
      <c r="P2114" t="s">
        <v>8279</v>
      </c>
      <c r="Q2114" s="11">
        <f t="shared" si="194"/>
        <v>1</v>
      </c>
      <c r="R2114" s="12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8">
        <f t="shared" ref="J2115:J2178" si="198">(((I2115/60)/60)/24)+DATE(1970,1,1)+(-5/24)</f>
        <v>41905.657129629624</v>
      </c>
      <c r="K2115">
        <v>1408481176</v>
      </c>
      <c r="L2115" s="8">
        <f t="shared" ref="L2115:L2178" si="199">(((K2115/60)/60)/24)+DATE(1970,1,1)+(-5/24)</f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 s="11">
        <f t="shared" ref="Q2115:Q2178" si="200">E2115/D2115</f>
        <v>1.0485714285714285</v>
      </c>
      <c r="R2115" s="12">
        <f t="shared" ref="R2115:R2178" si="201">E2115/N2115</f>
        <v>68.598130841121488</v>
      </c>
      <c r="S2115" t="str">
        <f t="shared" ref="S2115:S2178" si="202">LEFT(P2115,FIND("/",P2115)-1)</f>
        <v>music</v>
      </c>
      <c r="T2115" t="str">
        <f t="shared" ref="T2115:T2178" si="203">RIGHT(P2115,LEN(P2115)-FIND("/",P2115))</f>
        <v>indie rock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8">
        <f t="shared" si="198"/>
        <v>40520.999305555553</v>
      </c>
      <c r="K2116">
        <v>1286480070</v>
      </c>
      <c r="L2116" s="8">
        <f t="shared" si="199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 s="11">
        <f t="shared" si="200"/>
        <v>1.0469999999999999</v>
      </c>
      <c r="R2116" s="12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8">
        <f t="shared" si="198"/>
        <v>40593.872696759259</v>
      </c>
      <c r="K2117">
        <v>1295575001</v>
      </c>
      <c r="L2117" s="8">
        <f t="shared" si="199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 s="11">
        <f t="shared" si="200"/>
        <v>2.2566666666666668</v>
      </c>
      <c r="R2117" s="12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8">
        <f t="shared" si="198"/>
        <v>41184.569479166668</v>
      </c>
      <c r="K2118">
        <v>1345056003</v>
      </c>
      <c r="L2118" s="8">
        <f t="shared" si="199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 s="11">
        <f t="shared" si="200"/>
        <v>1.0090416666666666</v>
      </c>
      <c r="R2118" s="12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8">
        <f t="shared" si="198"/>
        <v>42303.999305555553</v>
      </c>
      <c r="K2119">
        <v>1444699549</v>
      </c>
      <c r="L2119" s="8">
        <f t="shared" si="199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 s="11">
        <f t="shared" si="200"/>
        <v>1.4775</v>
      </c>
      <c r="R2119" s="12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8">
        <f t="shared" si="198"/>
        <v>40748.631203703699</v>
      </c>
      <c r="K2120">
        <v>1308946136</v>
      </c>
      <c r="L2120" s="8">
        <f t="shared" si="199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 s="11">
        <f t="shared" si="200"/>
        <v>1.3461099999999999</v>
      </c>
      <c r="R2120" s="12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8">
        <f t="shared" si="198"/>
        <v>41136.921817129631</v>
      </c>
      <c r="K2121">
        <v>1342494445</v>
      </c>
      <c r="L2121" s="8">
        <f t="shared" si="199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 s="11">
        <f t="shared" si="200"/>
        <v>1.0075000000000001</v>
      </c>
      <c r="R2121" s="12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8">
        <f t="shared" si="198"/>
        <v>41640.756203703699</v>
      </c>
      <c r="K2122">
        <v>1384384136</v>
      </c>
      <c r="L2122" s="8">
        <f t="shared" si="199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 s="11">
        <f t="shared" si="200"/>
        <v>1.00880375</v>
      </c>
      <c r="R2122" s="12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8">
        <f t="shared" si="198"/>
        <v>42746.534120370365</v>
      </c>
      <c r="K2123">
        <v>1481564948</v>
      </c>
      <c r="L2123" s="8">
        <f t="shared" si="199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 s="11">
        <f t="shared" si="200"/>
        <v>5.6800000000000002E-3</v>
      </c>
      <c r="R2123" s="12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8">
        <f t="shared" si="198"/>
        <v>42742.092233796291</v>
      </c>
      <c r="K2124">
        <v>1481181169</v>
      </c>
      <c r="L2124" s="8">
        <f t="shared" si="199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 s="11">
        <f t="shared" si="200"/>
        <v>3.875E-3</v>
      </c>
      <c r="R2124" s="12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8">
        <f t="shared" si="198"/>
        <v>40252.082638888889</v>
      </c>
      <c r="K2125">
        <v>1263982307</v>
      </c>
      <c r="L2125" s="8">
        <f t="shared" si="199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 s="11">
        <f t="shared" si="200"/>
        <v>0.1</v>
      </c>
      <c r="R2125" s="12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8">
        <f t="shared" si="198"/>
        <v>40512</v>
      </c>
      <c r="K2126">
        <v>1286930435</v>
      </c>
      <c r="L2126" s="8">
        <f t="shared" si="199"/>
        <v>40463.819849537031</v>
      </c>
      <c r="M2126" t="b">
        <v>0</v>
      </c>
      <c r="N2126">
        <v>5</v>
      </c>
      <c r="O2126" t="b">
        <v>0</v>
      </c>
      <c r="P2126" t="s">
        <v>8282</v>
      </c>
      <c r="Q2126" s="11">
        <f t="shared" si="200"/>
        <v>0.10454545454545454</v>
      </c>
      <c r="R2126" s="12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8">
        <f t="shared" si="198"/>
        <v>42220.815196759257</v>
      </c>
      <c r="K2127">
        <v>1436142833</v>
      </c>
      <c r="L2127" s="8">
        <f t="shared" si="199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 s="11">
        <f t="shared" si="200"/>
        <v>1.4200000000000001E-2</v>
      </c>
      <c r="R2127" s="12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8">
        <f t="shared" si="198"/>
        <v>41981.76489583333</v>
      </c>
      <c r="K2128">
        <v>1415488887</v>
      </c>
      <c r="L2128" s="8">
        <f t="shared" si="199"/>
        <v>41951.76489583333</v>
      </c>
      <c r="M2128" t="b">
        <v>0</v>
      </c>
      <c r="N2128">
        <v>2</v>
      </c>
      <c r="O2128" t="b">
        <v>0</v>
      </c>
      <c r="P2128" t="s">
        <v>8282</v>
      </c>
      <c r="Q2128" s="11">
        <f t="shared" si="200"/>
        <v>5.0000000000000001E-4</v>
      </c>
      <c r="R2128" s="12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8">
        <f t="shared" si="198"/>
        <v>42075.255358796298</v>
      </c>
      <c r="K2129">
        <v>1423570063</v>
      </c>
      <c r="L2129" s="8">
        <f t="shared" si="199"/>
        <v>42045.297025462954</v>
      </c>
      <c r="M2129" t="b">
        <v>0</v>
      </c>
      <c r="N2129">
        <v>236</v>
      </c>
      <c r="O2129" t="b">
        <v>0</v>
      </c>
      <c r="P2129" t="s">
        <v>8282</v>
      </c>
      <c r="Q2129" s="11">
        <f t="shared" si="200"/>
        <v>0.28842857142857142</v>
      </c>
      <c r="R2129" s="12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8">
        <f t="shared" si="198"/>
        <v>41903.564456018517</v>
      </c>
      <c r="K2130">
        <v>1406140369</v>
      </c>
      <c r="L2130" s="8">
        <f t="shared" si="199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 s="11">
        <f t="shared" si="200"/>
        <v>1.6666666666666668E-3</v>
      </c>
      <c r="R2130" s="12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8">
        <f t="shared" si="198"/>
        <v>42438.815972222219</v>
      </c>
      <c r="K2131">
        <v>1454978100</v>
      </c>
      <c r="L2131" s="8">
        <f t="shared" si="199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 s="11">
        <f t="shared" si="200"/>
        <v>0.11799999999999999</v>
      </c>
      <c r="R2131" s="12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8">
        <f t="shared" si="198"/>
        <v>41866.87804398148</v>
      </c>
      <c r="K2132">
        <v>1405130663</v>
      </c>
      <c r="L2132" s="8">
        <f t="shared" si="199"/>
        <v>41831.87804398148</v>
      </c>
      <c r="M2132" t="b">
        <v>0</v>
      </c>
      <c r="N2132">
        <v>4</v>
      </c>
      <c r="O2132" t="b">
        <v>0</v>
      </c>
      <c r="P2132" t="s">
        <v>8282</v>
      </c>
      <c r="Q2132" s="11">
        <f t="shared" si="200"/>
        <v>2.0238095238095236E-3</v>
      </c>
      <c r="R2132" s="12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8">
        <f t="shared" si="198"/>
        <v>42196.998738425922</v>
      </c>
      <c r="K2133">
        <v>1434085091</v>
      </c>
      <c r="L2133" s="8">
        <f t="shared" si="199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 s="11">
        <f t="shared" si="200"/>
        <v>0.05</v>
      </c>
      <c r="R2133" s="12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8">
        <f t="shared" si="198"/>
        <v>41673.27884259259</v>
      </c>
      <c r="K2134">
        <v>1388835692</v>
      </c>
      <c r="L2134" s="8">
        <f t="shared" si="199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 s="11">
        <f t="shared" si="200"/>
        <v>2.1129899999999997E-2</v>
      </c>
      <c r="R2134" s="12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8">
        <f t="shared" si="198"/>
        <v>40657.082638888889</v>
      </c>
      <c r="K2135">
        <v>1300328399</v>
      </c>
      <c r="L2135" s="8">
        <f t="shared" si="199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 s="11">
        <f t="shared" si="200"/>
        <v>1.6E-2</v>
      </c>
      <c r="R2135" s="12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8">
        <f t="shared" si="198"/>
        <v>41391.678136574068</v>
      </c>
      <c r="K2136">
        <v>1364505391</v>
      </c>
      <c r="L2136" s="8">
        <f t="shared" si="199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 s="11">
        <f t="shared" si="200"/>
        <v>1.7333333333333333E-2</v>
      </c>
      <c r="R2136" s="12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8">
        <f t="shared" si="198"/>
        <v>41186.755011574067</v>
      </c>
      <c r="K2137">
        <v>1346800033</v>
      </c>
      <c r="L2137" s="8">
        <f t="shared" si="199"/>
        <v>41156.755011574067</v>
      </c>
      <c r="M2137" t="b">
        <v>0</v>
      </c>
      <c r="N2137">
        <v>22</v>
      </c>
      <c r="O2137" t="b">
        <v>0</v>
      </c>
      <c r="P2137" t="s">
        <v>8282</v>
      </c>
      <c r="Q2137" s="11">
        <f t="shared" si="200"/>
        <v>9.5600000000000004E-2</v>
      </c>
      <c r="R2137" s="12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8">
        <f t="shared" si="198"/>
        <v>41566.300763888888</v>
      </c>
      <c r="K2138">
        <v>1379592786</v>
      </c>
      <c r="L2138" s="8">
        <f t="shared" si="199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 s="11">
        <f t="shared" si="200"/>
        <v>5.9612499999999998E-4</v>
      </c>
      <c r="R2138" s="12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8">
        <f t="shared" si="198"/>
        <v>41978.562835648147</v>
      </c>
      <c r="K2139">
        <v>1415212229</v>
      </c>
      <c r="L2139" s="8">
        <f t="shared" si="199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 s="11">
        <f t="shared" si="200"/>
        <v>0.28405999999999998</v>
      </c>
      <c r="R2139" s="12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8">
        <f t="shared" si="198"/>
        <v>41586.846516203703</v>
      </c>
      <c r="K2140">
        <v>1381364339</v>
      </c>
      <c r="L2140" s="8">
        <f t="shared" si="199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 s="11">
        <f t="shared" si="200"/>
        <v>0.128</v>
      </c>
      <c r="R2140" s="12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8">
        <f t="shared" si="198"/>
        <v>42677.541759259257</v>
      </c>
      <c r="K2141">
        <v>1475604008</v>
      </c>
      <c r="L2141" s="8">
        <f t="shared" si="199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 s="11">
        <f t="shared" si="200"/>
        <v>5.4199999999999998E-2</v>
      </c>
      <c r="R2141" s="12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8">
        <f t="shared" si="198"/>
        <v>41285.625277777777</v>
      </c>
      <c r="K2142">
        <v>1355342424</v>
      </c>
      <c r="L2142" s="8">
        <f t="shared" si="199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 s="11">
        <f t="shared" si="200"/>
        <v>1.1199999999999999E-3</v>
      </c>
      <c r="R2142" s="12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8">
        <f t="shared" si="198"/>
        <v>41957.068969907406</v>
      </c>
      <c r="K2143">
        <v>1413351559</v>
      </c>
      <c r="L2143" s="8">
        <f t="shared" si="199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 s="11">
        <f t="shared" si="200"/>
        <v>0</v>
      </c>
      <c r="R2143" s="12" t="e">
        <f t="shared" si="201"/>
        <v>#DIV/0!</v>
      </c>
      <c r="S2143" t="str">
        <f t="shared" si="202"/>
        <v>games</v>
      </c>
      <c r="T2143" t="str">
        <f t="shared" si="203"/>
        <v>video games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8">
        <f t="shared" si="198"/>
        <v>42368.493171296293</v>
      </c>
      <c r="K2144">
        <v>1449075010</v>
      </c>
      <c r="L2144" s="8">
        <f t="shared" si="199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 s="11">
        <f t="shared" si="200"/>
        <v>5.7238095238095241E-2</v>
      </c>
      <c r="R2144" s="12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8">
        <f t="shared" si="198"/>
        <v>40380.583333333328</v>
      </c>
      <c r="K2145">
        <v>1275599812</v>
      </c>
      <c r="L2145" s="8">
        <f t="shared" si="199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 s="11">
        <f t="shared" si="200"/>
        <v>0.1125</v>
      </c>
      <c r="R2145" s="12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8">
        <f t="shared" si="198"/>
        <v>41531.338425925926</v>
      </c>
      <c r="K2146">
        <v>1376399240</v>
      </c>
      <c r="L2146" s="8">
        <f t="shared" si="199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 s="11">
        <f t="shared" si="200"/>
        <v>1.7098591549295775E-2</v>
      </c>
      <c r="R2146" s="12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8">
        <f t="shared" si="198"/>
        <v>41605.070763888885</v>
      </c>
      <c r="K2147">
        <v>1382938914</v>
      </c>
      <c r="L2147" s="8">
        <f t="shared" si="199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 s="11">
        <f t="shared" si="200"/>
        <v>0.30433333333333334</v>
      </c>
      <c r="R2147" s="12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8">
        <f t="shared" si="198"/>
        <v>42411.471180555549</v>
      </c>
      <c r="K2148">
        <v>1453997910</v>
      </c>
      <c r="L2148" s="8">
        <f t="shared" si="199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 s="11">
        <f t="shared" si="200"/>
        <v>2.0000000000000001E-4</v>
      </c>
      <c r="R2148" s="12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8">
        <f t="shared" si="198"/>
        <v>41959.129027777781</v>
      </c>
      <c r="K2149">
        <v>1413356748</v>
      </c>
      <c r="L2149" s="8">
        <f t="shared" si="199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 s="11">
        <f t="shared" si="200"/>
        <v>6.9641025641025639E-3</v>
      </c>
      <c r="R2149" s="12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8">
        <f t="shared" si="198"/>
        <v>42096.483587962961</v>
      </c>
      <c r="K2150">
        <v>1425404182</v>
      </c>
      <c r="L2150" s="8">
        <f t="shared" si="199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 s="11">
        <f t="shared" si="200"/>
        <v>0.02</v>
      </c>
      <c r="R2150" s="12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8">
        <f t="shared" si="198"/>
        <v>40389.791666666664</v>
      </c>
      <c r="K2151">
        <v>1277512556</v>
      </c>
      <c r="L2151" s="8">
        <f t="shared" si="199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 s="11">
        <f t="shared" si="200"/>
        <v>0</v>
      </c>
      <c r="R2151" s="12" t="e">
        <f t="shared" si="201"/>
        <v>#DIV/0!</v>
      </c>
      <c r="S2151" t="str">
        <f t="shared" si="202"/>
        <v>games</v>
      </c>
      <c r="T2151" t="str">
        <f t="shared" si="203"/>
        <v>video games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8">
        <f t="shared" si="198"/>
        <v>42564.076377314814</v>
      </c>
      <c r="K2152">
        <v>1465800599</v>
      </c>
      <c r="L2152" s="8">
        <f t="shared" si="199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 s="11">
        <f t="shared" si="200"/>
        <v>8.0999999999999996E-3</v>
      </c>
      <c r="R2152" s="12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8">
        <f t="shared" si="198"/>
        <v>42550.639050925929</v>
      </c>
      <c r="K2153">
        <v>1464639614</v>
      </c>
      <c r="L2153" s="8">
        <f t="shared" si="199"/>
        <v>42520.639050925929</v>
      </c>
      <c r="M2153" t="b">
        <v>0</v>
      </c>
      <c r="N2153">
        <v>6</v>
      </c>
      <c r="O2153" t="b">
        <v>0</v>
      </c>
      <c r="P2153" t="s">
        <v>8282</v>
      </c>
      <c r="Q2153" s="11">
        <f t="shared" si="200"/>
        <v>2.6222222222222224E-3</v>
      </c>
      <c r="R2153" s="12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8">
        <f t="shared" si="198"/>
        <v>41713.582280092589</v>
      </c>
      <c r="K2154">
        <v>1392321509</v>
      </c>
      <c r="L2154" s="8">
        <f t="shared" si="199"/>
        <v>41683.62394675926</v>
      </c>
      <c r="M2154" t="b">
        <v>0</v>
      </c>
      <c r="N2154">
        <v>4</v>
      </c>
      <c r="O2154" t="b">
        <v>0</v>
      </c>
      <c r="P2154" t="s">
        <v>8282</v>
      </c>
      <c r="Q2154" s="11">
        <f t="shared" si="200"/>
        <v>1.6666666666666668E-3</v>
      </c>
      <c r="R2154" s="12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8">
        <f t="shared" si="198"/>
        <v>42014.124305555553</v>
      </c>
      <c r="K2155">
        <v>1417470718</v>
      </c>
      <c r="L2155" s="8">
        <f t="shared" si="199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 s="11">
        <f t="shared" si="200"/>
        <v>9.1244548809124457E-5</v>
      </c>
      <c r="R2155" s="12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8">
        <f t="shared" si="198"/>
        <v>41667.42392361111</v>
      </c>
      <c r="K2156">
        <v>1389193827</v>
      </c>
      <c r="L2156" s="8">
        <f t="shared" si="199"/>
        <v>41647.42392361111</v>
      </c>
      <c r="M2156" t="b">
        <v>0</v>
      </c>
      <c r="N2156">
        <v>2</v>
      </c>
      <c r="O2156" t="b">
        <v>0</v>
      </c>
      <c r="P2156" t="s">
        <v>8282</v>
      </c>
      <c r="Q2156" s="11">
        <f t="shared" si="200"/>
        <v>8.0000000000000002E-3</v>
      </c>
      <c r="R2156" s="12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8">
        <f t="shared" si="198"/>
        <v>42460.497511574074</v>
      </c>
      <c r="K2157">
        <v>1456854985</v>
      </c>
      <c r="L2157" s="8">
        <f t="shared" si="199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 s="11">
        <f t="shared" si="200"/>
        <v>2.3E-2</v>
      </c>
      <c r="R2157" s="12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8">
        <f t="shared" si="198"/>
        <v>41533.645902777775</v>
      </c>
      <c r="K2158">
        <v>1375475406</v>
      </c>
      <c r="L2158" s="8">
        <f t="shared" si="199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 s="11">
        <f t="shared" si="200"/>
        <v>2.6660714285714284E-2</v>
      </c>
      <c r="R2158" s="12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8">
        <f t="shared" si="198"/>
        <v>42727.124305555553</v>
      </c>
      <c r="K2159">
        <v>1479684783</v>
      </c>
      <c r="L2159" s="8">
        <f t="shared" si="199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 s="11">
        <f t="shared" si="200"/>
        <v>0.28192</v>
      </c>
      <c r="R2159" s="12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8">
        <f t="shared" si="198"/>
        <v>41309.645532407405</v>
      </c>
      <c r="K2160">
        <v>1356121774</v>
      </c>
      <c r="L2160" s="8">
        <f t="shared" si="199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 s="11">
        <f t="shared" si="200"/>
        <v>6.5900366666666668E-2</v>
      </c>
      <c r="R2160" s="12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8">
        <f t="shared" si="198"/>
        <v>40740.522847222215</v>
      </c>
      <c r="K2161">
        <v>1308245574</v>
      </c>
      <c r="L2161" s="8">
        <f t="shared" si="199"/>
        <v>40710.522847222215</v>
      </c>
      <c r="M2161" t="b">
        <v>0</v>
      </c>
      <c r="N2161">
        <v>2</v>
      </c>
      <c r="O2161" t="b">
        <v>0</v>
      </c>
      <c r="P2161" t="s">
        <v>8282</v>
      </c>
      <c r="Q2161" s="11">
        <f t="shared" si="200"/>
        <v>7.2222222222222219E-3</v>
      </c>
      <c r="R2161" s="12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8">
        <f t="shared" si="198"/>
        <v>41048.503530092588</v>
      </c>
      <c r="K2162">
        <v>1334855105</v>
      </c>
      <c r="L2162" s="8">
        <f t="shared" si="199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 s="11">
        <f t="shared" si="200"/>
        <v>8.5000000000000006E-3</v>
      </c>
      <c r="R2162" s="12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8">
        <f t="shared" si="198"/>
        <v>42270.644201388881</v>
      </c>
      <c r="K2163">
        <v>1440448059</v>
      </c>
      <c r="L2163" s="8">
        <f t="shared" si="199"/>
        <v>42240.644201388881</v>
      </c>
      <c r="M2163" t="b">
        <v>0</v>
      </c>
      <c r="N2163">
        <v>13</v>
      </c>
      <c r="O2163" t="b">
        <v>1</v>
      </c>
      <c r="P2163" t="s">
        <v>8276</v>
      </c>
      <c r="Q2163" s="11">
        <f t="shared" si="200"/>
        <v>1.1575</v>
      </c>
      <c r="R2163" s="12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8">
        <f t="shared" si="198"/>
        <v>41844.557766203703</v>
      </c>
      <c r="K2164">
        <v>1403547791</v>
      </c>
      <c r="L2164" s="8">
        <f t="shared" si="199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 s="11">
        <f t="shared" si="200"/>
        <v>1.1226666666666667</v>
      </c>
      <c r="R2164" s="12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8">
        <f t="shared" si="198"/>
        <v>42162.951388888883</v>
      </c>
      <c r="K2165">
        <v>1429306520</v>
      </c>
      <c r="L2165" s="8">
        <f t="shared" si="199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 s="11">
        <f t="shared" si="200"/>
        <v>1.3220000000000001</v>
      </c>
      <c r="R2165" s="12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8">
        <f t="shared" si="198"/>
        <v>42545.957638888889</v>
      </c>
      <c r="K2166">
        <v>1464196414</v>
      </c>
      <c r="L2166" s="8">
        <f t="shared" si="199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 s="11">
        <f t="shared" si="200"/>
        <v>1.0263636363636364</v>
      </c>
      <c r="R2166" s="12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8">
        <f t="shared" si="198"/>
        <v>42468.417071759257</v>
      </c>
      <c r="K2167">
        <v>1457539235</v>
      </c>
      <c r="L2167" s="8">
        <f t="shared" si="199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 s="11">
        <f t="shared" si="200"/>
        <v>1.3864000000000001</v>
      </c>
      <c r="R2167" s="12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8">
        <f t="shared" si="198"/>
        <v>41978.671504629623</v>
      </c>
      <c r="K2168">
        <v>1413922018</v>
      </c>
      <c r="L2168" s="8">
        <f t="shared" si="199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 s="11">
        <f t="shared" si="200"/>
        <v>1.466</v>
      </c>
      <c r="R2168" s="12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8">
        <f t="shared" si="198"/>
        <v>41166.858067129629</v>
      </c>
      <c r="K2169">
        <v>1346463337</v>
      </c>
      <c r="L2169" s="8">
        <f t="shared" si="199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 s="11">
        <f t="shared" si="200"/>
        <v>1.2</v>
      </c>
      <c r="R2169" s="12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8">
        <f t="shared" si="198"/>
        <v>42775.999999999993</v>
      </c>
      <c r="K2170">
        <v>1484058261</v>
      </c>
      <c r="L2170" s="8">
        <f t="shared" si="199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 s="11">
        <f t="shared" si="200"/>
        <v>1.215816111111111</v>
      </c>
      <c r="R2170" s="12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8">
        <f t="shared" si="198"/>
        <v>42796.492488425924</v>
      </c>
      <c r="K2171">
        <v>1488214151</v>
      </c>
      <c r="L2171" s="8">
        <f t="shared" si="199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 s="11">
        <f t="shared" si="200"/>
        <v>1</v>
      </c>
      <c r="R2171" s="12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8">
        <f t="shared" si="198"/>
        <v>42238.541921296295</v>
      </c>
      <c r="K2172">
        <v>1436810422</v>
      </c>
      <c r="L2172" s="8">
        <f t="shared" si="199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 s="11">
        <f t="shared" si="200"/>
        <v>1.8085714285714285</v>
      </c>
      <c r="R2172" s="12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8">
        <f t="shared" si="198"/>
        <v>42176.999999999993</v>
      </c>
      <c r="K2173">
        <v>1431903495</v>
      </c>
      <c r="L2173" s="8">
        <f t="shared" si="199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 s="11">
        <f t="shared" si="200"/>
        <v>1.0607500000000001</v>
      </c>
      <c r="R2173" s="12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8">
        <f t="shared" si="198"/>
        <v>42112.371759259251</v>
      </c>
      <c r="K2174">
        <v>1426773320</v>
      </c>
      <c r="L2174" s="8">
        <f t="shared" si="199"/>
        <v>42082.371759259251</v>
      </c>
      <c r="M2174" t="b">
        <v>0</v>
      </c>
      <c r="N2174">
        <v>13</v>
      </c>
      <c r="O2174" t="b">
        <v>1</v>
      </c>
      <c r="P2174" t="s">
        <v>8276</v>
      </c>
      <c r="Q2174" s="11">
        <f t="shared" si="200"/>
        <v>1</v>
      </c>
      <c r="R2174" s="12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8">
        <f t="shared" si="198"/>
        <v>41526.957638888889</v>
      </c>
      <c r="K2175">
        <v>1376066243</v>
      </c>
      <c r="L2175" s="8">
        <f t="shared" si="199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 s="11">
        <f t="shared" si="200"/>
        <v>1.2692857142857144</v>
      </c>
      <c r="R2175" s="12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8">
        <f t="shared" si="198"/>
        <v>42495.334571759253</v>
      </c>
      <c r="K2176">
        <v>1459861307</v>
      </c>
      <c r="L2176" s="8">
        <f t="shared" si="199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 s="11">
        <f t="shared" si="200"/>
        <v>1.0297499999999999</v>
      </c>
      <c r="R2176" s="12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8">
        <f t="shared" si="198"/>
        <v>42571.800763888888</v>
      </c>
      <c r="K2177">
        <v>1468455186</v>
      </c>
      <c r="L2177" s="8">
        <f t="shared" si="199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 s="11">
        <f t="shared" si="200"/>
        <v>2.5</v>
      </c>
      <c r="R2177" s="12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8">
        <f t="shared" si="198"/>
        <v>42126.424872685187</v>
      </c>
      <c r="K2178">
        <v>1427987509</v>
      </c>
      <c r="L2178" s="8">
        <f t="shared" si="199"/>
        <v>42096.424872685187</v>
      </c>
      <c r="M2178" t="b">
        <v>0</v>
      </c>
      <c r="N2178">
        <v>71</v>
      </c>
      <c r="O2178" t="b">
        <v>1</v>
      </c>
      <c r="P2178" t="s">
        <v>8276</v>
      </c>
      <c r="Q2178" s="11">
        <f t="shared" si="200"/>
        <v>1.2602</v>
      </c>
      <c r="R2178" s="12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8">
        <f t="shared" ref="J2179:J2242" si="204">(((I2179/60)/60)/24)+DATE(1970,1,1)+(-5/24)</f>
        <v>42527.042442129627</v>
      </c>
      <c r="K2179">
        <v>1463032867</v>
      </c>
      <c r="L2179" s="8">
        <f t="shared" ref="L2179:L2242" si="205">(((K2179/60)/60)/24)+DATE(1970,1,1)+(-5/24)</f>
        <v>42502.042442129627</v>
      </c>
      <c r="M2179" t="b">
        <v>0</v>
      </c>
      <c r="N2179">
        <v>38</v>
      </c>
      <c r="O2179" t="b">
        <v>1</v>
      </c>
      <c r="P2179" t="s">
        <v>8276</v>
      </c>
      <c r="Q2179" s="11">
        <f t="shared" ref="Q2179:Q2242" si="206">E2179/D2179</f>
        <v>1.0012000000000001</v>
      </c>
      <c r="R2179" s="12">
        <f t="shared" ref="R2179:R2242" si="207">E2179/N2179</f>
        <v>65.868421052631575</v>
      </c>
      <c r="S2179" t="str">
        <f t="shared" ref="S2179:S2242" si="208">LEFT(P2179,FIND("/",P2179)-1)</f>
        <v>music</v>
      </c>
      <c r="T2179" t="str">
        <f t="shared" ref="T2179:T2242" si="209">RIGHT(P2179,LEN(P2179)-FIND("/",P2179))</f>
        <v>rock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8">
        <f t="shared" si="204"/>
        <v>42753.428206018514</v>
      </c>
      <c r="K2180">
        <v>1482160597</v>
      </c>
      <c r="L2180" s="8">
        <f t="shared" si="205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 s="11">
        <f t="shared" si="206"/>
        <v>1.3864000000000001</v>
      </c>
      <c r="R2180" s="12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8">
        <f t="shared" si="204"/>
        <v>42104.962870370371</v>
      </c>
      <c r="K2181">
        <v>1426133192</v>
      </c>
      <c r="L2181" s="8">
        <f t="shared" si="205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 s="11">
        <f t="shared" si="206"/>
        <v>1.6140000000000001</v>
      </c>
      <c r="R2181" s="12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8">
        <f t="shared" si="204"/>
        <v>42321.503101851849</v>
      </c>
      <c r="K2182">
        <v>1443801868</v>
      </c>
      <c r="L2182" s="8">
        <f t="shared" si="205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 s="11">
        <f t="shared" si="206"/>
        <v>1.071842</v>
      </c>
      <c r="R2182" s="12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8">
        <f t="shared" si="204"/>
        <v>42786.796909722216</v>
      </c>
      <c r="K2183">
        <v>1486426053</v>
      </c>
      <c r="L2183" s="8">
        <f t="shared" si="205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 s="11">
        <f t="shared" si="206"/>
        <v>1.5309999999999999</v>
      </c>
      <c r="R2183" s="12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8">
        <f t="shared" si="204"/>
        <v>41914.692418981482</v>
      </c>
      <c r="K2184">
        <v>1409261825</v>
      </c>
      <c r="L2184" s="8">
        <f t="shared" si="205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 s="11">
        <f t="shared" si="206"/>
        <v>5.2416666666666663</v>
      </c>
      <c r="R2184" s="12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8">
        <f t="shared" si="204"/>
        <v>42774.999999999993</v>
      </c>
      <c r="K2185">
        <v>1484037977</v>
      </c>
      <c r="L2185" s="8">
        <f t="shared" si="205"/>
        <v>42745.157141203708</v>
      </c>
      <c r="M2185" t="b">
        <v>0</v>
      </c>
      <c r="N2185">
        <v>279</v>
      </c>
      <c r="O2185" t="b">
        <v>1</v>
      </c>
      <c r="P2185" t="s">
        <v>8297</v>
      </c>
      <c r="Q2185" s="11">
        <f t="shared" si="206"/>
        <v>4.8927777777777779</v>
      </c>
      <c r="R2185" s="12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8">
        <f t="shared" si="204"/>
        <v>42394.458333333336</v>
      </c>
      <c r="K2186">
        <v>1452530041</v>
      </c>
      <c r="L2186" s="8">
        <f t="shared" si="205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 s="11">
        <f t="shared" si="206"/>
        <v>2.8473999999999999</v>
      </c>
      <c r="R2186" s="12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8">
        <f t="shared" si="204"/>
        <v>41359.141655092593</v>
      </c>
      <c r="K2187">
        <v>1360830239</v>
      </c>
      <c r="L2187" s="8">
        <f t="shared" si="205"/>
        <v>41319.141655092593</v>
      </c>
      <c r="M2187" t="b">
        <v>0</v>
      </c>
      <c r="N2187">
        <v>623</v>
      </c>
      <c r="O2187" t="b">
        <v>1</v>
      </c>
      <c r="P2187" t="s">
        <v>8297</v>
      </c>
      <c r="Q2187" s="11">
        <f t="shared" si="206"/>
        <v>18.569700000000001</v>
      </c>
      <c r="R2187" s="12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8">
        <f t="shared" si="204"/>
        <v>42619.874999999993</v>
      </c>
      <c r="K2188">
        <v>1470062743</v>
      </c>
      <c r="L2188" s="8">
        <f t="shared" si="205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 s="11">
        <f t="shared" si="206"/>
        <v>1.0967499999999999</v>
      </c>
      <c r="R2188" s="12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8">
        <f t="shared" si="204"/>
        <v>42096.957638888889</v>
      </c>
      <c r="K2189">
        <v>1425531666</v>
      </c>
      <c r="L2189" s="8">
        <f t="shared" si="205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 s="11">
        <f t="shared" si="206"/>
        <v>10.146425000000001</v>
      </c>
      <c r="R2189" s="12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8">
        <f t="shared" si="204"/>
        <v>42668.499999999993</v>
      </c>
      <c r="K2190">
        <v>1474380241</v>
      </c>
      <c r="L2190" s="8">
        <f t="shared" si="205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 s="11">
        <f t="shared" si="206"/>
        <v>4.1217692027666546</v>
      </c>
      <c r="R2190" s="12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8">
        <f t="shared" si="204"/>
        <v>42481.708333333336</v>
      </c>
      <c r="K2191">
        <v>1460055300</v>
      </c>
      <c r="L2191" s="8">
        <f t="shared" si="205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 s="11">
        <f t="shared" si="206"/>
        <v>5.0324999999999998</v>
      </c>
      <c r="R2191" s="12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8">
        <f t="shared" si="204"/>
        <v>42452.082638888889</v>
      </c>
      <c r="K2192">
        <v>1455721204</v>
      </c>
      <c r="L2192" s="8">
        <f t="shared" si="205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 s="11">
        <f t="shared" si="206"/>
        <v>1.8461052631578947</v>
      </c>
      <c r="R2192" s="12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8">
        <f t="shared" si="204"/>
        <v>42780.6253125</v>
      </c>
      <c r="K2193">
        <v>1486065627</v>
      </c>
      <c r="L2193" s="8">
        <f t="shared" si="205"/>
        <v>42768.6253125</v>
      </c>
      <c r="M2193" t="b">
        <v>0</v>
      </c>
      <c r="N2193">
        <v>25</v>
      </c>
      <c r="O2193" t="b">
        <v>1</v>
      </c>
      <c r="P2193" t="s">
        <v>8297</v>
      </c>
      <c r="Q2193" s="11">
        <f t="shared" si="206"/>
        <v>1.1973333333333334</v>
      </c>
      <c r="R2193" s="12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8">
        <f t="shared" si="204"/>
        <v>42719.749999999993</v>
      </c>
      <c r="K2194">
        <v>1479414344</v>
      </c>
      <c r="L2194" s="8">
        <f t="shared" si="205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 s="11">
        <f t="shared" si="206"/>
        <v>10.812401666666668</v>
      </c>
      <c r="R2194" s="12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8">
        <f t="shared" si="204"/>
        <v>42694.999305555553</v>
      </c>
      <c r="K2195">
        <v>1477043072</v>
      </c>
      <c r="L2195" s="8">
        <f t="shared" si="205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 s="11">
        <f t="shared" si="206"/>
        <v>4.5237333333333334</v>
      </c>
      <c r="R2195" s="12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8">
        <f t="shared" si="204"/>
        <v>42455.507986111108</v>
      </c>
      <c r="K2196">
        <v>1456423890</v>
      </c>
      <c r="L2196" s="8">
        <f t="shared" si="205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 s="11">
        <f t="shared" si="206"/>
        <v>5.3737000000000004</v>
      </c>
      <c r="R2196" s="12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8">
        <f t="shared" si="204"/>
        <v>42227.563657407409</v>
      </c>
      <c r="K2197">
        <v>1436725900</v>
      </c>
      <c r="L2197" s="8">
        <f t="shared" si="205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 s="11">
        <f t="shared" si="206"/>
        <v>1.2032608695652174</v>
      </c>
      <c r="R2197" s="12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8">
        <f t="shared" si="204"/>
        <v>42706.083333333336</v>
      </c>
      <c r="K2198">
        <v>1478000502</v>
      </c>
      <c r="L2198" s="8">
        <f t="shared" si="205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 s="11">
        <f t="shared" si="206"/>
        <v>1.1383571428571428</v>
      </c>
      <c r="R2198" s="12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8">
        <f t="shared" si="204"/>
        <v>42063.37568287037</v>
      </c>
      <c r="K2199">
        <v>1422540059</v>
      </c>
      <c r="L2199" s="8">
        <f t="shared" si="205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 s="11">
        <f t="shared" si="206"/>
        <v>9.5103109999999997</v>
      </c>
      <c r="R2199" s="12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8">
        <f t="shared" si="204"/>
        <v>42322.347222222219</v>
      </c>
      <c r="K2200">
        <v>1444911600</v>
      </c>
      <c r="L2200" s="8">
        <f t="shared" si="205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 s="11">
        <f t="shared" si="206"/>
        <v>1.3289249999999999</v>
      </c>
      <c r="R2200" s="12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8">
        <f t="shared" si="204"/>
        <v>42292.208310185182</v>
      </c>
      <c r="K2201">
        <v>1442311198</v>
      </c>
      <c r="L2201" s="8">
        <f t="shared" si="205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 s="11">
        <f t="shared" si="206"/>
        <v>1.4697777777777778</v>
      </c>
      <c r="R2201" s="12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8">
        <f t="shared" si="204"/>
        <v>42190.916666666664</v>
      </c>
      <c r="K2202">
        <v>1433775668</v>
      </c>
      <c r="L2202" s="8">
        <f t="shared" si="205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 s="11">
        <f t="shared" si="206"/>
        <v>5.4215</v>
      </c>
      <c r="R2202" s="12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8">
        <f t="shared" si="204"/>
        <v>41290.638483796298</v>
      </c>
      <c r="K2203">
        <v>1357157965</v>
      </c>
      <c r="L2203" s="8">
        <f t="shared" si="205"/>
        <v>41276.638483796298</v>
      </c>
      <c r="M2203" t="b">
        <v>0</v>
      </c>
      <c r="N2203">
        <v>28</v>
      </c>
      <c r="O2203" t="b">
        <v>1</v>
      </c>
      <c r="P2203" t="s">
        <v>8280</v>
      </c>
      <c r="Q2203" s="11">
        <f t="shared" si="206"/>
        <v>3.8271818181818182</v>
      </c>
      <c r="R2203" s="12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8">
        <f t="shared" si="204"/>
        <v>41214.640833333331</v>
      </c>
      <c r="K2204">
        <v>1349209368</v>
      </c>
      <c r="L2204" s="8">
        <f t="shared" si="205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 s="11">
        <f t="shared" si="206"/>
        <v>7.0418124999999998</v>
      </c>
      <c r="R2204" s="12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8">
        <f t="shared" si="204"/>
        <v>42271.651412037034</v>
      </c>
      <c r="K2205">
        <v>1440535082</v>
      </c>
      <c r="L2205" s="8">
        <f t="shared" si="205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 s="11">
        <f t="shared" si="206"/>
        <v>1.0954999999999999</v>
      </c>
      <c r="R2205" s="12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8">
        <f t="shared" si="204"/>
        <v>41342.103229166663</v>
      </c>
      <c r="K2206">
        <v>1360222119</v>
      </c>
      <c r="L2206" s="8">
        <f t="shared" si="205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 s="11">
        <f t="shared" si="206"/>
        <v>1.3286666666666667</v>
      </c>
      <c r="R2206" s="12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8">
        <f t="shared" si="204"/>
        <v>41061.613298611104</v>
      </c>
      <c r="K2207">
        <v>1335987789</v>
      </c>
      <c r="L2207" s="8">
        <f t="shared" si="205"/>
        <v>41031.613298611104</v>
      </c>
      <c r="M2207" t="b">
        <v>0</v>
      </c>
      <c r="N2207">
        <v>27</v>
      </c>
      <c r="O2207" t="b">
        <v>1</v>
      </c>
      <c r="P2207" t="s">
        <v>8280</v>
      </c>
      <c r="Q2207" s="11">
        <f t="shared" si="206"/>
        <v>1.52</v>
      </c>
      <c r="R2207" s="12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8">
        <f t="shared" si="204"/>
        <v>41015.048888888887</v>
      </c>
      <c r="K2208">
        <v>1333001424</v>
      </c>
      <c r="L2208" s="8">
        <f t="shared" si="205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 s="11">
        <f t="shared" si="206"/>
        <v>1.0272727272727273</v>
      </c>
      <c r="R2208" s="12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8">
        <f t="shared" si="204"/>
        <v>41594.027465277773</v>
      </c>
      <c r="K2209">
        <v>1381984773</v>
      </c>
      <c r="L2209" s="8">
        <f t="shared" si="205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 s="11">
        <f t="shared" si="206"/>
        <v>1</v>
      </c>
      <c r="R2209" s="12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8">
        <f t="shared" si="204"/>
        <v>41005.958333333328</v>
      </c>
      <c r="K2210">
        <v>1328649026</v>
      </c>
      <c r="L2210" s="8">
        <f t="shared" si="205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 s="11">
        <f t="shared" si="206"/>
        <v>1.016</v>
      </c>
      <c r="R2210" s="12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8">
        <f t="shared" si="204"/>
        <v>41743.75</v>
      </c>
      <c r="K2211">
        <v>1396524644</v>
      </c>
      <c r="L2211" s="8">
        <f t="shared" si="205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 s="11">
        <f t="shared" si="206"/>
        <v>1.508</v>
      </c>
      <c r="R2211" s="12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8">
        <f t="shared" si="204"/>
        <v>41013.524999999994</v>
      </c>
      <c r="K2212">
        <v>1329442510</v>
      </c>
      <c r="L2212" s="8">
        <f t="shared" si="205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 s="11">
        <f t="shared" si="206"/>
        <v>1.11425</v>
      </c>
      <c r="R2212" s="12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8">
        <f t="shared" si="204"/>
        <v>41739.082638888889</v>
      </c>
      <c r="K2213">
        <v>1395168625</v>
      </c>
      <c r="L2213" s="8">
        <f t="shared" si="205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 s="11">
        <f t="shared" si="206"/>
        <v>1.956</v>
      </c>
      <c r="R2213" s="12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8">
        <f t="shared" si="204"/>
        <v>41581.833333333328</v>
      </c>
      <c r="K2214">
        <v>1380650177</v>
      </c>
      <c r="L2214" s="8">
        <f t="shared" si="205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 s="11">
        <f t="shared" si="206"/>
        <v>1.1438333333333333</v>
      </c>
      <c r="R2214" s="12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8">
        <f t="shared" si="204"/>
        <v>42139.617812499993</v>
      </c>
      <c r="K2215">
        <v>1429127379</v>
      </c>
      <c r="L2215" s="8">
        <f t="shared" si="205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 s="11">
        <f t="shared" si="206"/>
        <v>2</v>
      </c>
      <c r="R2215" s="12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8">
        <f t="shared" si="204"/>
        <v>41676.58388888889</v>
      </c>
      <c r="K2216">
        <v>1389121248</v>
      </c>
      <c r="L2216" s="8">
        <f t="shared" si="205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 s="11">
        <f t="shared" si="206"/>
        <v>2.9250166666666666</v>
      </c>
      <c r="R2216" s="12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8">
        <f t="shared" si="204"/>
        <v>40981.082638888889</v>
      </c>
      <c r="K2217">
        <v>1329671572</v>
      </c>
      <c r="L2217" s="8">
        <f t="shared" si="205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 s="11">
        <f t="shared" si="206"/>
        <v>1.5636363636363637</v>
      </c>
      <c r="R2217" s="12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8">
        <f t="shared" si="204"/>
        <v>42208.543344907412</v>
      </c>
      <c r="K2218">
        <v>1436464945</v>
      </c>
      <c r="L2218" s="8">
        <f t="shared" si="205"/>
        <v>42194.543344907412</v>
      </c>
      <c r="M2218" t="b">
        <v>0</v>
      </c>
      <c r="N2218">
        <v>14</v>
      </c>
      <c r="O2218" t="b">
        <v>1</v>
      </c>
      <c r="P2218" t="s">
        <v>8280</v>
      </c>
      <c r="Q2218" s="11">
        <f t="shared" si="206"/>
        <v>1.0566666666666666</v>
      </c>
      <c r="R2218" s="12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8">
        <f t="shared" si="204"/>
        <v>42310.124999999993</v>
      </c>
      <c r="K2219">
        <v>1445539113</v>
      </c>
      <c r="L2219" s="8">
        <f t="shared" si="205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 s="11">
        <f t="shared" si="206"/>
        <v>1.0119047619047619</v>
      </c>
      <c r="R2219" s="12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8">
        <f t="shared" si="204"/>
        <v>41149.791666666664</v>
      </c>
      <c r="K2220">
        <v>1344281383</v>
      </c>
      <c r="L2220" s="8">
        <f t="shared" si="205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 s="11">
        <f t="shared" si="206"/>
        <v>1.2283299999999999</v>
      </c>
      <c r="R2220" s="12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8">
        <f t="shared" si="204"/>
        <v>42235.510555555556</v>
      </c>
      <c r="K2221">
        <v>1437412512</v>
      </c>
      <c r="L2221" s="8">
        <f t="shared" si="205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 s="11">
        <f t="shared" si="206"/>
        <v>1.0149999999999999</v>
      </c>
      <c r="R2221" s="12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8">
        <f t="shared" si="204"/>
        <v>41481.852268518516</v>
      </c>
      <c r="K2222">
        <v>1372296436</v>
      </c>
      <c r="L2222" s="8">
        <f t="shared" si="205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 s="11">
        <f t="shared" si="206"/>
        <v>1.0114285714285713</v>
      </c>
      <c r="R2222" s="12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8">
        <f t="shared" si="204"/>
        <v>42482.791666666664</v>
      </c>
      <c r="K2223">
        <v>1458748809</v>
      </c>
      <c r="L2223" s="8">
        <f t="shared" si="205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 s="11">
        <f t="shared" si="206"/>
        <v>1.0811999999999999</v>
      </c>
      <c r="R2223" s="12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8">
        <f t="shared" si="204"/>
        <v>40936.579247685186</v>
      </c>
      <c r="K2224">
        <v>1325184847</v>
      </c>
      <c r="L2224" s="8">
        <f t="shared" si="205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 s="11">
        <f t="shared" si="206"/>
        <v>1.6259999999999999</v>
      </c>
      <c r="R2224" s="12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8">
        <f t="shared" si="204"/>
        <v>42182.432500000003</v>
      </c>
      <c r="K2225">
        <v>1432826568</v>
      </c>
      <c r="L2225" s="8">
        <f t="shared" si="205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 s="11">
        <f t="shared" si="206"/>
        <v>1.0580000000000001</v>
      </c>
      <c r="R2225" s="12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8">
        <f t="shared" si="204"/>
        <v>42672.583333333336</v>
      </c>
      <c r="K2226">
        <v>1475337675</v>
      </c>
      <c r="L2226" s="8">
        <f t="shared" si="205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 s="11">
        <f t="shared" si="206"/>
        <v>2.4315000000000002</v>
      </c>
      <c r="R2226" s="12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8">
        <f t="shared" si="204"/>
        <v>41903.583506944444</v>
      </c>
      <c r="K2227">
        <v>1408734015</v>
      </c>
      <c r="L2227" s="8">
        <f t="shared" si="205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 s="11">
        <f t="shared" si="206"/>
        <v>9.4483338095238096</v>
      </c>
      <c r="R2227" s="12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8">
        <f t="shared" si="204"/>
        <v>42411.999305555553</v>
      </c>
      <c r="K2228">
        <v>1452625822</v>
      </c>
      <c r="L2228" s="8">
        <f t="shared" si="205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 s="11">
        <f t="shared" si="206"/>
        <v>1.0846283333333333</v>
      </c>
      <c r="R2228" s="12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8">
        <f t="shared" si="204"/>
        <v>41591.640682870369</v>
      </c>
      <c r="K2229">
        <v>1381778555</v>
      </c>
      <c r="L2229" s="8">
        <f t="shared" si="205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 s="11">
        <f t="shared" si="206"/>
        <v>1.5737692307692308</v>
      </c>
      <c r="R2229" s="12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8">
        <f t="shared" si="204"/>
        <v>42232.069861111107</v>
      </c>
      <c r="K2230">
        <v>1437115236</v>
      </c>
      <c r="L2230" s="8">
        <f t="shared" si="205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 s="11">
        <f t="shared" si="206"/>
        <v>11.744899999999999</v>
      </c>
      <c r="R2230" s="12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8">
        <f t="shared" si="204"/>
        <v>41519.958333333328</v>
      </c>
      <c r="K2231">
        <v>1375113391</v>
      </c>
      <c r="L2231" s="8">
        <f t="shared" si="205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 s="11">
        <f t="shared" si="206"/>
        <v>1.7104755366949576</v>
      </c>
      <c r="R2231" s="12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8">
        <f t="shared" si="204"/>
        <v>41754.672766203701</v>
      </c>
      <c r="K2232">
        <v>1395868127</v>
      </c>
      <c r="L2232" s="8">
        <f t="shared" si="205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 s="11">
        <f t="shared" si="206"/>
        <v>1.2595294117647058</v>
      </c>
      <c r="R2232" s="12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8">
        <f t="shared" si="204"/>
        <v>41450</v>
      </c>
      <c r="K2233">
        <v>1369864301</v>
      </c>
      <c r="L2233" s="8">
        <f t="shared" si="205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 s="11">
        <f t="shared" si="206"/>
        <v>12.121296000000001</v>
      </c>
      <c r="R2233" s="12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8">
        <f t="shared" si="204"/>
        <v>41838.916666666664</v>
      </c>
      <c r="K2234">
        <v>1402945408</v>
      </c>
      <c r="L2234" s="8">
        <f t="shared" si="205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 s="11">
        <f t="shared" si="206"/>
        <v>4.9580000000000002</v>
      </c>
      <c r="R2234" s="12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8">
        <f t="shared" si="204"/>
        <v>42351.791666666664</v>
      </c>
      <c r="K2235">
        <v>1448269539</v>
      </c>
      <c r="L2235" s="8">
        <f t="shared" si="205"/>
        <v>42331.170590277768</v>
      </c>
      <c r="M2235" t="b">
        <v>0</v>
      </c>
      <c r="N2235">
        <v>391</v>
      </c>
      <c r="O2235" t="b">
        <v>1</v>
      </c>
      <c r="P2235" t="s">
        <v>8297</v>
      </c>
      <c r="Q2235" s="11">
        <f t="shared" si="206"/>
        <v>3.3203999999999998</v>
      </c>
      <c r="R2235" s="12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8">
        <f t="shared" si="204"/>
        <v>42740.616284722222</v>
      </c>
      <c r="K2236">
        <v>1481053647</v>
      </c>
      <c r="L2236" s="8">
        <f t="shared" si="205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 s="11">
        <f t="shared" si="206"/>
        <v>11.65</v>
      </c>
      <c r="R2236" s="12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8">
        <f t="shared" si="204"/>
        <v>42091.77211805556</v>
      </c>
      <c r="K2237">
        <v>1424997111</v>
      </c>
      <c r="L2237" s="8">
        <f t="shared" si="205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 s="11">
        <f t="shared" si="206"/>
        <v>1.5331538461538461</v>
      </c>
      <c r="R2237" s="12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8">
        <f t="shared" si="204"/>
        <v>42401.408831018511</v>
      </c>
      <c r="K2238">
        <v>1451746123</v>
      </c>
      <c r="L2238" s="8">
        <f t="shared" si="205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 s="11">
        <f t="shared" si="206"/>
        <v>5.3710714285714287</v>
      </c>
      <c r="R2238" s="12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8">
        <f t="shared" si="204"/>
        <v>41955.124305555553</v>
      </c>
      <c r="K2239">
        <v>1412294683</v>
      </c>
      <c r="L2239" s="8">
        <f t="shared" si="205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 s="11">
        <f t="shared" si="206"/>
        <v>3.5292777777777777</v>
      </c>
      <c r="R2239" s="12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8">
        <f t="shared" si="204"/>
        <v>42804.41337962963</v>
      </c>
      <c r="K2240">
        <v>1486565716</v>
      </c>
      <c r="L2240" s="8">
        <f t="shared" si="205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 s="11">
        <f t="shared" si="206"/>
        <v>1.3740000000000001</v>
      </c>
      <c r="R2240" s="12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8">
        <f t="shared" si="204"/>
        <v>41608.959722222222</v>
      </c>
      <c r="K2241">
        <v>1382742014</v>
      </c>
      <c r="L2241" s="8">
        <f t="shared" si="205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 s="11">
        <f t="shared" si="206"/>
        <v>1.2802667999999999</v>
      </c>
      <c r="R2241" s="12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8">
        <f t="shared" si="204"/>
        <v>42482.617407407401</v>
      </c>
      <c r="K2242">
        <v>1458762544</v>
      </c>
      <c r="L2242" s="8">
        <f t="shared" si="205"/>
        <v>42452.617407407401</v>
      </c>
      <c r="M2242" t="b">
        <v>0</v>
      </c>
      <c r="N2242">
        <v>96</v>
      </c>
      <c r="O2242" t="b">
        <v>1</v>
      </c>
      <c r="P2242" t="s">
        <v>8297</v>
      </c>
      <c r="Q2242" s="11">
        <f t="shared" si="206"/>
        <v>2.7067999999999999</v>
      </c>
      <c r="R2242" s="12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8">
        <f t="shared" ref="J2243:J2306" si="210">(((I2243/60)/60)/24)+DATE(1970,1,1)+(-5/24)</f>
        <v>42796.619212962956</v>
      </c>
      <c r="K2243">
        <v>1485892300</v>
      </c>
      <c r="L2243" s="8">
        <f t="shared" ref="L2243:L2306" si="211">(((K2243/60)/60)/24)+DATE(1970,1,1)+(-5/24)</f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 s="11">
        <f t="shared" ref="Q2243:Q2306" si="212">E2243/D2243</f>
        <v>8.0640000000000001</v>
      </c>
      <c r="R2243" s="12">
        <f t="shared" ref="R2243:R2306" si="213">E2243/N2243</f>
        <v>49.472392638036808</v>
      </c>
      <c r="S2243" t="str">
        <f t="shared" ref="S2243:S2306" si="214">LEFT(P2243,FIND("/",P2243)-1)</f>
        <v>games</v>
      </c>
      <c r="T2243" t="str">
        <f t="shared" ref="T2243:T2306" si="215">RIGHT(P2243,LEN(P2243)-FIND("/",P2243))</f>
        <v>tabletop games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8">
        <f t="shared" si="210"/>
        <v>41604.91805555555</v>
      </c>
      <c r="K2244">
        <v>1382449733</v>
      </c>
      <c r="L2244" s="8">
        <f t="shared" si="211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 s="11">
        <f t="shared" si="212"/>
        <v>13.600976000000001</v>
      </c>
      <c r="R2244" s="12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8">
        <f t="shared" si="210"/>
        <v>42806.916666666664</v>
      </c>
      <c r="K2245">
        <v>1488823290</v>
      </c>
      <c r="L2245" s="8">
        <f t="shared" si="211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 s="11">
        <f t="shared" si="212"/>
        <v>9302.5</v>
      </c>
      <c r="R2245" s="12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8">
        <f t="shared" si="210"/>
        <v>42659.645833333336</v>
      </c>
      <c r="K2246">
        <v>1475609946</v>
      </c>
      <c r="L2246" s="8">
        <f t="shared" si="211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 s="11">
        <f t="shared" si="212"/>
        <v>3.7702</v>
      </c>
      <c r="R2246" s="12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8">
        <f t="shared" si="210"/>
        <v>41691.541666666664</v>
      </c>
      <c r="K2247">
        <v>1390323617</v>
      </c>
      <c r="L2247" s="8">
        <f t="shared" si="211"/>
        <v>41660.500196759262</v>
      </c>
      <c r="M2247" t="b">
        <v>0</v>
      </c>
      <c r="N2247">
        <v>1980</v>
      </c>
      <c r="O2247" t="b">
        <v>1</v>
      </c>
      <c r="P2247" t="s">
        <v>8297</v>
      </c>
      <c r="Q2247" s="11">
        <f t="shared" si="212"/>
        <v>26.47025</v>
      </c>
      <c r="R2247" s="12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8">
        <f t="shared" si="210"/>
        <v>42251.583449074074</v>
      </c>
      <c r="K2248">
        <v>1438801210</v>
      </c>
      <c r="L2248" s="8">
        <f t="shared" si="211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 s="11">
        <f t="shared" si="212"/>
        <v>1.0012000000000001</v>
      </c>
      <c r="R2248" s="12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8">
        <f t="shared" si="210"/>
        <v>42214.457928240743</v>
      </c>
      <c r="K2249">
        <v>1436975965</v>
      </c>
      <c r="L2249" s="8">
        <f t="shared" si="211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 s="11">
        <f t="shared" si="212"/>
        <v>1.0445405405405406</v>
      </c>
      <c r="R2249" s="12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8">
        <f t="shared" si="210"/>
        <v>42718.667569444442</v>
      </c>
      <c r="K2250">
        <v>1479157278</v>
      </c>
      <c r="L2250" s="8">
        <f t="shared" si="211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 s="11">
        <f t="shared" si="212"/>
        <v>1.0721428571428571</v>
      </c>
      <c r="R2250" s="12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8">
        <f t="shared" si="210"/>
        <v>41366.453298611108</v>
      </c>
      <c r="K2251">
        <v>1362329565</v>
      </c>
      <c r="L2251" s="8">
        <f t="shared" si="211"/>
        <v>41336.494965277772</v>
      </c>
      <c r="M2251" t="b">
        <v>0</v>
      </c>
      <c r="N2251">
        <v>180</v>
      </c>
      <c r="O2251" t="b">
        <v>1</v>
      </c>
      <c r="P2251" t="s">
        <v>8297</v>
      </c>
      <c r="Q2251" s="11">
        <f t="shared" si="212"/>
        <v>1.6877142857142857</v>
      </c>
      <c r="R2251" s="12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8">
        <f t="shared" si="210"/>
        <v>42706.838807870365</v>
      </c>
      <c r="K2252">
        <v>1478131673</v>
      </c>
      <c r="L2252" s="8">
        <f t="shared" si="211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 s="11">
        <f t="shared" si="212"/>
        <v>9.7511200000000002</v>
      </c>
      <c r="R2252" s="12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8">
        <f t="shared" si="210"/>
        <v>41867.137465277774</v>
      </c>
      <c r="K2253">
        <v>1406362677</v>
      </c>
      <c r="L2253" s="8">
        <f t="shared" si="211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 s="11">
        <f t="shared" si="212"/>
        <v>1.3444929411764706</v>
      </c>
      <c r="R2253" s="12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8">
        <f t="shared" si="210"/>
        <v>42588.119652777772</v>
      </c>
      <c r="K2254">
        <v>1469173938</v>
      </c>
      <c r="L2254" s="8">
        <f t="shared" si="211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 s="11">
        <f t="shared" si="212"/>
        <v>2.722777777777778</v>
      </c>
      <c r="R2254" s="12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8">
        <f t="shared" si="210"/>
        <v>42326.46466435185</v>
      </c>
      <c r="K2255">
        <v>1445267347</v>
      </c>
      <c r="L2255" s="8">
        <f t="shared" si="211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 s="11">
        <f t="shared" si="212"/>
        <v>1.1268750000000001</v>
      </c>
      <c r="R2255" s="12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8">
        <f t="shared" si="210"/>
        <v>42759.439444444441</v>
      </c>
      <c r="K2256">
        <v>1484667168</v>
      </c>
      <c r="L2256" s="8">
        <f t="shared" si="211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 s="11">
        <f t="shared" si="212"/>
        <v>4.5979999999999999</v>
      </c>
      <c r="R2256" s="12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8">
        <f t="shared" si="210"/>
        <v>42497.743645833332</v>
      </c>
      <c r="K2257">
        <v>1460069451</v>
      </c>
      <c r="L2257" s="8">
        <f t="shared" si="211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 s="11">
        <f t="shared" si="212"/>
        <v>2.8665822784810127</v>
      </c>
      <c r="R2257" s="12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8">
        <f t="shared" si="210"/>
        <v>42696.243587962956</v>
      </c>
      <c r="K2258">
        <v>1478602246</v>
      </c>
      <c r="L2258" s="8">
        <f t="shared" si="211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 s="11">
        <f t="shared" si="212"/>
        <v>2.2270833333333333</v>
      </c>
      <c r="R2258" s="12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8">
        <f t="shared" si="210"/>
        <v>42540.749999999993</v>
      </c>
      <c r="K2259">
        <v>1463351329</v>
      </c>
      <c r="L2259" s="8">
        <f t="shared" si="211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 s="11">
        <f t="shared" si="212"/>
        <v>6.3613999999999997</v>
      </c>
      <c r="R2259" s="12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8">
        <f t="shared" si="210"/>
        <v>42166.542673611104</v>
      </c>
      <c r="K2260">
        <v>1431453687</v>
      </c>
      <c r="L2260" s="8">
        <f t="shared" si="211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 s="11">
        <f t="shared" si="212"/>
        <v>1.4650000000000001</v>
      </c>
      <c r="R2260" s="12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8">
        <f t="shared" si="210"/>
        <v>42712.59648148148</v>
      </c>
      <c r="K2261">
        <v>1480360736</v>
      </c>
      <c r="L2261" s="8">
        <f t="shared" si="211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 s="11">
        <f t="shared" si="212"/>
        <v>18.670999999999999</v>
      </c>
      <c r="R2261" s="12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8">
        <f t="shared" si="210"/>
        <v>41724.766782407409</v>
      </c>
      <c r="K2262">
        <v>1393287850</v>
      </c>
      <c r="L2262" s="8">
        <f t="shared" si="211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 s="11">
        <f t="shared" si="212"/>
        <v>3.2692000000000001</v>
      </c>
      <c r="R2262" s="12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8">
        <f t="shared" si="210"/>
        <v>42780.516435185178</v>
      </c>
      <c r="K2263">
        <v>1485278620</v>
      </c>
      <c r="L2263" s="8">
        <f t="shared" si="211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 s="11">
        <f t="shared" si="212"/>
        <v>7.7949999999999999</v>
      </c>
      <c r="R2263" s="12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8">
        <f t="shared" si="210"/>
        <v>41960.791666666664</v>
      </c>
      <c r="K2264">
        <v>1413295358</v>
      </c>
      <c r="L2264" s="8">
        <f t="shared" si="211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 s="11">
        <f t="shared" si="212"/>
        <v>1.5415151515151515</v>
      </c>
      <c r="R2264" s="12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8">
        <f t="shared" si="210"/>
        <v>42035.623993055553</v>
      </c>
      <c r="K2265">
        <v>1420919913</v>
      </c>
      <c r="L2265" s="8">
        <f t="shared" si="211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 s="11">
        <f t="shared" si="212"/>
        <v>1.1554666666666666</v>
      </c>
      <c r="R2265" s="12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8">
        <f t="shared" si="210"/>
        <v>42512.916666666664</v>
      </c>
      <c r="K2266">
        <v>1462543114</v>
      </c>
      <c r="L2266" s="8">
        <f t="shared" si="211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 s="11">
        <f t="shared" si="212"/>
        <v>1.8003333333333333</v>
      </c>
      <c r="R2266" s="12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8">
        <f t="shared" si="210"/>
        <v>42696.644756944443</v>
      </c>
      <c r="K2267">
        <v>1479241707</v>
      </c>
      <c r="L2267" s="8">
        <f t="shared" si="211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 s="11">
        <f t="shared" si="212"/>
        <v>2.9849999999999999</v>
      </c>
      <c r="R2267" s="12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8">
        <f t="shared" si="210"/>
        <v>42486.874999999993</v>
      </c>
      <c r="K2268">
        <v>1460235592</v>
      </c>
      <c r="L2268" s="8">
        <f t="shared" si="211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 s="11">
        <f t="shared" si="212"/>
        <v>3.2026666666666666</v>
      </c>
      <c r="R2268" s="12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8">
        <f t="shared" si="210"/>
        <v>41993.833333333336</v>
      </c>
      <c r="K2269">
        <v>1416945297</v>
      </c>
      <c r="L2269" s="8">
        <f t="shared" si="211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 s="11">
        <f t="shared" si="212"/>
        <v>3.80525</v>
      </c>
      <c r="R2269" s="12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8">
        <f t="shared" si="210"/>
        <v>42805.874016203699</v>
      </c>
      <c r="K2270">
        <v>1486691915</v>
      </c>
      <c r="L2270" s="8">
        <f t="shared" si="211"/>
        <v>42775.874016203699</v>
      </c>
      <c r="M2270" t="b">
        <v>0</v>
      </c>
      <c r="N2270">
        <v>194</v>
      </c>
      <c r="O2270" t="b">
        <v>1</v>
      </c>
      <c r="P2270" t="s">
        <v>8297</v>
      </c>
      <c r="Q2270" s="11">
        <f t="shared" si="212"/>
        <v>1.026</v>
      </c>
      <c r="R2270" s="12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8">
        <f t="shared" si="210"/>
        <v>42800.999999999993</v>
      </c>
      <c r="K2271">
        <v>1486745663</v>
      </c>
      <c r="L2271" s="8">
        <f t="shared" si="211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 s="11">
        <f t="shared" si="212"/>
        <v>18.016400000000001</v>
      </c>
      <c r="R2271" s="12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8">
        <f t="shared" si="210"/>
        <v>42745.707638888889</v>
      </c>
      <c r="K2272">
        <v>1482353513</v>
      </c>
      <c r="L2272" s="8">
        <f t="shared" si="211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 s="11">
        <f t="shared" si="212"/>
        <v>7.2024800000000004</v>
      </c>
      <c r="R2272" s="12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8">
        <f t="shared" si="210"/>
        <v>42713.791712962957</v>
      </c>
      <c r="K2273">
        <v>1478736004</v>
      </c>
      <c r="L2273" s="8">
        <f t="shared" si="211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 s="11">
        <f t="shared" si="212"/>
        <v>2.8309000000000002</v>
      </c>
      <c r="R2273" s="12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8">
        <f t="shared" si="210"/>
        <v>42345.491157407399</v>
      </c>
      <c r="K2274">
        <v>1446914836</v>
      </c>
      <c r="L2274" s="8">
        <f t="shared" si="211"/>
        <v>42315.491157407399</v>
      </c>
      <c r="M2274" t="b">
        <v>0</v>
      </c>
      <c r="N2274">
        <v>944</v>
      </c>
      <c r="O2274" t="b">
        <v>1</v>
      </c>
      <c r="P2274" t="s">
        <v>8297</v>
      </c>
      <c r="Q2274" s="11">
        <f t="shared" si="212"/>
        <v>13.566000000000001</v>
      </c>
      <c r="R2274" s="12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8">
        <f t="shared" si="210"/>
        <v>42806.299097222225</v>
      </c>
      <c r="K2275">
        <v>1487164242</v>
      </c>
      <c r="L2275" s="8">
        <f t="shared" si="211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 s="11">
        <f t="shared" si="212"/>
        <v>2.2035999999999998</v>
      </c>
      <c r="R2275" s="12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8">
        <f t="shared" si="210"/>
        <v>41693.292326388888</v>
      </c>
      <c r="K2276">
        <v>1390564857</v>
      </c>
      <c r="L2276" s="8">
        <f t="shared" si="211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 s="11">
        <f t="shared" si="212"/>
        <v>1.196</v>
      </c>
      <c r="R2276" s="12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8">
        <f t="shared" si="210"/>
        <v>41995.408321759263</v>
      </c>
      <c r="K2277">
        <v>1416667679</v>
      </c>
      <c r="L2277" s="8">
        <f t="shared" si="211"/>
        <v>41965.408321759263</v>
      </c>
      <c r="M2277" t="b">
        <v>0</v>
      </c>
      <c r="N2277">
        <v>79</v>
      </c>
      <c r="O2277" t="b">
        <v>1</v>
      </c>
      <c r="P2277" t="s">
        <v>8297</v>
      </c>
      <c r="Q2277" s="11">
        <f t="shared" si="212"/>
        <v>4.0776923076923079</v>
      </c>
      <c r="R2277" s="12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8">
        <f t="shared" si="210"/>
        <v>41644.443159722221</v>
      </c>
      <c r="K2278">
        <v>1386344289</v>
      </c>
      <c r="L2278" s="8">
        <f t="shared" si="211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 s="11">
        <f t="shared" si="212"/>
        <v>1.0581826105905425</v>
      </c>
      <c r="R2278" s="12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8">
        <f t="shared" si="210"/>
        <v>40966.470173611109</v>
      </c>
      <c r="K2279">
        <v>1327767423</v>
      </c>
      <c r="L2279" s="8">
        <f t="shared" si="211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 s="11">
        <f t="shared" si="212"/>
        <v>1.4108235294117648</v>
      </c>
      <c r="R2279" s="12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8">
        <f t="shared" si="210"/>
        <v>42372.749305555553</v>
      </c>
      <c r="K2280">
        <v>1448902867</v>
      </c>
      <c r="L2280" s="8">
        <f t="shared" si="211"/>
        <v>42338.500775462955</v>
      </c>
      <c r="M2280" t="b">
        <v>0</v>
      </c>
      <c r="N2280">
        <v>102</v>
      </c>
      <c r="O2280" t="b">
        <v>1</v>
      </c>
      <c r="P2280" t="s">
        <v>8297</v>
      </c>
      <c r="Q2280" s="11">
        <f t="shared" si="212"/>
        <v>2.7069999999999999</v>
      </c>
      <c r="R2280" s="12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8">
        <f t="shared" si="210"/>
        <v>42038.958333333336</v>
      </c>
      <c r="K2281">
        <v>1421436099</v>
      </c>
      <c r="L2281" s="8">
        <f t="shared" si="211"/>
        <v>42020.598368055551</v>
      </c>
      <c r="M2281" t="b">
        <v>0</v>
      </c>
      <c r="N2281">
        <v>32</v>
      </c>
      <c r="O2281" t="b">
        <v>1</v>
      </c>
      <c r="P2281" t="s">
        <v>8297</v>
      </c>
      <c r="Q2281" s="11">
        <f t="shared" si="212"/>
        <v>1.538</v>
      </c>
      <c r="R2281" s="12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8">
        <f t="shared" si="210"/>
        <v>42264.416562499995</v>
      </c>
      <c r="K2282">
        <v>1439909991</v>
      </c>
      <c r="L2282" s="8">
        <f t="shared" si="211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 s="11">
        <f t="shared" si="212"/>
        <v>4.0357653061224488</v>
      </c>
      <c r="R2282" s="12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8">
        <f t="shared" si="210"/>
        <v>40749.076388888883</v>
      </c>
      <c r="K2283">
        <v>1306219897</v>
      </c>
      <c r="L2283" s="8">
        <f t="shared" si="211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 s="11">
        <f t="shared" si="212"/>
        <v>1.85</v>
      </c>
      <c r="R2283" s="12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8">
        <f t="shared" si="210"/>
        <v>42382.966273148144</v>
      </c>
      <c r="K2284">
        <v>1447560686</v>
      </c>
      <c r="L2284" s="8">
        <f t="shared" si="211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 s="11">
        <f t="shared" si="212"/>
        <v>1.8533333333333333</v>
      </c>
      <c r="R2284" s="12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8">
        <f t="shared" si="210"/>
        <v>41037.875046296293</v>
      </c>
      <c r="K2285">
        <v>1331348404</v>
      </c>
      <c r="L2285" s="8">
        <f t="shared" si="211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 s="11">
        <f t="shared" si="212"/>
        <v>1.0085533333333332</v>
      </c>
      <c r="R2285" s="12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8">
        <f t="shared" si="210"/>
        <v>40613.958333333328</v>
      </c>
      <c r="K2286">
        <v>1297451245</v>
      </c>
      <c r="L2286" s="8">
        <f t="shared" si="211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 s="11">
        <f t="shared" si="212"/>
        <v>1.0622116666666668</v>
      </c>
      <c r="R2286" s="12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8">
        <f t="shared" si="210"/>
        <v>41088.977349537032</v>
      </c>
      <c r="K2287">
        <v>1338352043</v>
      </c>
      <c r="L2287" s="8">
        <f t="shared" si="211"/>
        <v>41058.977349537032</v>
      </c>
      <c r="M2287" t="b">
        <v>0</v>
      </c>
      <c r="N2287">
        <v>79</v>
      </c>
      <c r="O2287" t="b">
        <v>1</v>
      </c>
      <c r="P2287" t="s">
        <v>8276</v>
      </c>
      <c r="Q2287" s="11">
        <f t="shared" si="212"/>
        <v>1.2136666666666667</v>
      </c>
      <c r="R2287" s="12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8">
        <f t="shared" si="210"/>
        <v>41522.957638888889</v>
      </c>
      <c r="K2288">
        <v>1376003254</v>
      </c>
      <c r="L2288" s="8">
        <f t="shared" si="211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 s="11">
        <f t="shared" si="212"/>
        <v>1.0006666666666666</v>
      </c>
      <c r="R2288" s="12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8">
        <f t="shared" si="210"/>
        <v>41813.459027777775</v>
      </c>
      <c r="K2289">
        <v>1401724860</v>
      </c>
      <c r="L2289" s="8">
        <f t="shared" si="211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 s="11">
        <f t="shared" si="212"/>
        <v>1.1997755555555556</v>
      </c>
      <c r="R2289" s="12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8">
        <f t="shared" si="210"/>
        <v>41086.541666666664</v>
      </c>
      <c r="K2290">
        <v>1339098689</v>
      </c>
      <c r="L2290" s="8">
        <f t="shared" si="211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 s="11">
        <f t="shared" si="212"/>
        <v>1.0009999999999999</v>
      </c>
      <c r="R2290" s="12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8">
        <f t="shared" si="210"/>
        <v>41614.765277777777</v>
      </c>
      <c r="K2291">
        <v>1382659060</v>
      </c>
      <c r="L2291" s="8">
        <f t="shared" si="211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 s="11">
        <f t="shared" si="212"/>
        <v>1.0740000000000001</v>
      </c>
      <c r="R2291" s="12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8">
        <f t="shared" si="210"/>
        <v>40148.5</v>
      </c>
      <c r="K2292">
        <v>1252908330</v>
      </c>
      <c r="L2292" s="8">
        <f t="shared" si="211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 s="11">
        <f t="shared" si="212"/>
        <v>1.0406666666666666</v>
      </c>
      <c r="R2292" s="12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8">
        <f t="shared" si="210"/>
        <v>41021.958333333328</v>
      </c>
      <c r="K2293">
        <v>1332199618</v>
      </c>
      <c r="L2293" s="8">
        <f t="shared" si="211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 s="11">
        <f t="shared" si="212"/>
        <v>1.728</v>
      </c>
      <c r="R2293" s="12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8">
        <f t="shared" si="210"/>
        <v>41017.489305555551</v>
      </c>
      <c r="K2294">
        <v>1332175476</v>
      </c>
      <c r="L2294" s="8">
        <f t="shared" si="211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 s="11">
        <f t="shared" si="212"/>
        <v>1.072505</v>
      </c>
      <c r="R2294" s="12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8">
        <f t="shared" si="210"/>
        <v>41176.957638888889</v>
      </c>
      <c r="K2295">
        <v>1346345999</v>
      </c>
      <c r="L2295" s="8">
        <f t="shared" si="211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 s="11">
        <f t="shared" si="212"/>
        <v>1.0823529411764705</v>
      </c>
      <c r="R2295" s="12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8">
        <f t="shared" si="210"/>
        <v>41294.514814814815</v>
      </c>
      <c r="K2296">
        <v>1356110480</v>
      </c>
      <c r="L2296" s="8">
        <f t="shared" si="211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 s="11">
        <f t="shared" si="212"/>
        <v>1.4608079999999999</v>
      </c>
      <c r="R2296" s="12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8">
        <f t="shared" si="210"/>
        <v>41300.746018518512</v>
      </c>
      <c r="K2297">
        <v>1356648856</v>
      </c>
      <c r="L2297" s="8">
        <f t="shared" si="211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 s="11">
        <f t="shared" si="212"/>
        <v>1.2524999999999999</v>
      </c>
      <c r="R2297" s="12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8">
        <f t="shared" si="210"/>
        <v>40962.52344907407</v>
      </c>
      <c r="K2298">
        <v>1326994426</v>
      </c>
      <c r="L2298" s="8">
        <f t="shared" si="211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 s="11">
        <f t="shared" si="212"/>
        <v>1.4907142857142857</v>
      </c>
      <c r="R2298" s="12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8">
        <f t="shared" si="210"/>
        <v>40981.957638888889</v>
      </c>
      <c r="K2299">
        <v>1328749249</v>
      </c>
      <c r="L2299" s="8">
        <f t="shared" si="211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 s="11">
        <f t="shared" si="212"/>
        <v>1.006</v>
      </c>
      <c r="R2299" s="12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8">
        <f t="shared" si="210"/>
        <v>41724.59065972222</v>
      </c>
      <c r="K2300">
        <v>1393272633</v>
      </c>
      <c r="L2300" s="8">
        <f t="shared" si="211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 s="11">
        <f t="shared" si="212"/>
        <v>1.0507333333333333</v>
      </c>
      <c r="R2300" s="12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8">
        <f t="shared" si="210"/>
        <v>40579.824178240735</v>
      </c>
      <c r="K2301">
        <v>1295657209</v>
      </c>
      <c r="L2301" s="8">
        <f t="shared" si="211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 s="11">
        <f t="shared" si="212"/>
        <v>3.5016666666666665</v>
      </c>
      <c r="R2301" s="12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8">
        <f t="shared" si="210"/>
        <v>41088.518703703703</v>
      </c>
      <c r="K2302">
        <v>1339694816</v>
      </c>
      <c r="L2302" s="8">
        <f t="shared" si="211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 s="11">
        <f t="shared" si="212"/>
        <v>1.0125</v>
      </c>
      <c r="R2302" s="12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8">
        <f t="shared" si="210"/>
        <v>41445.938611111109</v>
      </c>
      <c r="K2303">
        <v>1369193496</v>
      </c>
      <c r="L2303" s="8">
        <f t="shared" si="211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 s="11">
        <f t="shared" si="212"/>
        <v>1.336044</v>
      </c>
      <c r="R2303" s="12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8">
        <f t="shared" si="210"/>
        <v>41639.083333333328</v>
      </c>
      <c r="K2304">
        <v>1385585434</v>
      </c>
      <c r="L2304" s="8">
        <f t="shared" si="211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 s="11">
        <f t="shared" si="212"/>
        <v>1.7065217391304348</v>
      </c>
      <c r="R2304" s="12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8">
        <f t="shared" si="210"/>
        <v>40889.944398148145</v>
      </c>
      <c r="K2305">
        <v>1320287996</v>
      </c>
      <c r="L2305" s="8">
        <f t="shared" si="211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 s="11">
        <f t="shared" si="212"/>
        <v>1.0935829457364341</v>
      </c>
      <c r="R2305" s="12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8">
        <f t="shared" si="210"/>
        <v>40543.999305555553</v>
      </c>
      <c r="K2306">
        <v>1290281691</v>
      </c>
      <c r="L2306" s="8">
        <f t="shared" si="211"/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 s="11">
        <f t="shared" si="212"/>
        <v>1.0070033333333335</v>
      </c>
      <c r="R2306" s="12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8">
        <f t="shared" ref="J2307:J2370" si="216">(((I2307/60)/60)/24)+DATE(1970,1,1)+(-5/24)</f>
        <v>41859.541666666664</v>
      </c>
      <c r="K2307">
        <v>1405356072</v>
      </c>
      <c r="L2307" s="8">
        <f t="shared" ref="L2307:L2370" si="217">(((K2307/60)/60)/24)+DATE(1970,1,1)+(-5/24)</f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 s="11">
        <f t="shared" ref="Q2307:Q2370" si="218">E2307/D2307</f>
        <v>1.0122777777777778</v>
      </c>
      <c r="R2307" s="12">
        <f t="shared" ref="R2307:R2370" si="219">E2307/N2307</f>
        <v>109.10778443113773</v>
      </c>
      <c r="S2307" t="str">
        <f t="shared" ref="S2307:S2370" si="220">LEFT(P2307,FIND("/",P2307)-1)</f>
        <v>music</v>
      </c>
      <c r="T2307" t="str">
        <f t="shared" ref="T2307:T2370" si="221">RIGHT(P2307,LEN(P2307)-FIND("/",P2307))</f>
        <v>indie rock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8">
        <f t="shared" si="216"/>
        <v>40977.959826388884</v>
      </c>
      <c r="K2308">
        <v>1328760129</v>
      </c>
      <c r="L2308" s="8">
        <f t="shared" si="217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 s="11">
        <f t="shared" si="218"/>
        <v>1.0675857142857144</v>
      </c>
      <c r="R2308" s="12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8">
        <f t="shared" si="216"/>
        <v>41034.59407407407</v>
      </c>
      <c r="K2309">
        <v>1333653333</v>
      </c>
      <c r="L2309" s="8">
        <f t="shared" si="217"/>
        <v>41004.594131944439</v>
      </c>
      <c r="M2309" t="b">
        <v>1</v>
      </c>
      <c r="N2309">
        <v>75</v>
      </c>
      <c r="O2309" t="b">
        <v>1</v>
      </c>
      <c r="P2309" t="s">
        <v>8279</v>
      </c>
      <c r="Q2309" s="11">
        <f t="shared" si="218"/>
        <v>1.0665777537961894</v>
      </c>
      <c r="R2309" s="12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8">
        <f t="shared" si="216"/>
        <v>41879.833333333328</v>
      </c>
      <c r="K2310">
        <v>1406847996</v>
      </c>
      <c r="L2310" s="8">
        <f t="shared" si="217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 s="11">
        <f t="shared" si="218"/>
        <v>1.0130622</v>
      </c>
      <c r="R2310" s="12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8">
        <f t="shared" si="216"/>
        <v>41342.779363425921</v>
      </c>
      <c r="K2311">
        <v>1359848537</v>
      </c>
      <c r="L2311" s="8">
        <f t="shared" si="217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 s="11">
        <f t="shared" si="218"/>
        <v>1.0667450000000001</v>
      </c>
      <c r="R2311" s="12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8">
        <f t="shared" si="216"/>
        <v>41354.54415509259</v>
      </c>
      <c r="K2312">
        <v>1361300615</v>
      </c>
      <c r="L2312" s="8">
        <f t="shared" si="217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 s="11">
        <f t="shared" si="218"/>
        <v>4.288397837837838</v>
      </c>
      <c r="R2312" s="12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8">
        <f t="shared" si="216"/>
        <v>41765.796168981477</v>
      </c>
      <c r="K2313">
        <v>1396829189</v>
      </c>
      <c r="L2313" s="8">
        <f t="shared" si="217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 s="11">
        <f t="shared" si="218"/>
        <v>1.0411111111111111</v>
      </c>
      <c r="R2313" s="12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8">
        <f t="shared" si="216"/>
        <v>41747.75</v>
      </c>
      <c r="K2314">
        <v>1395155478</v>
      </c>
      <c r="L2314" s="8">
        <f t="shared" si="217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 s="11">
        <f t="shared" si="218"/>
        <v>1.0786666666666667</v>
      </c>
      <c r="R2314" s="12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8">
        <f t="shared" si="216"/>
        <v>41032.750300925924</v>
      </c>
      <c r="K2315">
        <v>1333494026</v>
      </c>
      <c r="L2315" s="8">
        <f t="shared" si="217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 s="11">
        <f t="shared" si="218"/>
        <v>1.7584040000000001</v>
      </c>
      <c r="R2315" s="12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8">
        <f t="shared" si="216"/>
        <v>41067.343252314815</v>
      </c>
      <c r="K2316">
        <v>1336482857</v>
      </c>
      <c r="L2316" s="8">
        <f t="shared" si="217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 s="11">
        <f t="shared" si="218"/>
        <v>1.5697000000000001</v>
      </c>
      <c r="R2316" s="12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8">
        <f t="shared" si="216"/>
        <v>41034.517858796295</v>
      </c>
      <c r="K2317">
        <v>1333646743</v>
      </c>
      <c r="L2317" s="8">
        <f t="shared" si="217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 s="11">
        <f t="shared" si="218"/>
        <v>1.026</v>
      </c>
      <c r="R2317" s="12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8">
        <f t="shared" si="216"/>
        <v>40156.558333333334</v>
      </c>
      <c r="K2318">
        <v>1253726650</v>
      </c>
      <c r="L2318" s="8">
        <f t="shared" si="217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 s="11">
        <f t="shared" si="218"/>
        <v>1.0404266666666666</v>
      </c>
      <c r="R2318" s="12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8">
        <f t="shared" si="216"/>
        <v>40224</v>
      </c>
      <c r="K2319">
        <v>1263474049</v>
      </c>
      <c r="L2319" s="8">
        <f t="shared" si="217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 s="11">
        <f t="shared" si="218"/>
        <v>1.04</v>
      </c>
      <c r="R2319" s="12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8">
        <f t="shared" si="216"/>
        <v>40081.957638888889</v>
      </c>
      <c r="K2320">
        <v>1251214014</v>
      </c>
      <c r="L2320" s="8">
        <f t="shared" si="217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 s="11">
        <f t="shared" si="218"/>
        <v>1.2105999999999999</v>
      </c>
      <c r="R2320" s="12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8">
        <f t="shared" si="216"/>
        <v>41622.873668981476</v>
      </c>
      <c r="K2321">
        <v>1384480685</v>
      </c>
      <c r="L2321" s="8">
        <f t="shared" si="217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 s="11">
        <f t="shared" si="218"/>
        <v>1.077</v>
      </c>
      <c r="R2321" s="12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8">
        <f t="shared" si="216"/>
        <v>41731.567129629628</v>
      </c>
      <c r="K2322">
        <v>1393443400</v>
      </c>
      <c r="L2322" s="8">
        <f t="shared" si="217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 s="11">
        <f t="shared" si="218"/>
        <v>1.0866</v>
      </c>
      <c r="R2322" s="12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8">
        <f t="shared" si="216"/>
        <v>42829.010428240734</v>
      </c>
      <c r="K2323">
        <v>1488694501</v>
      </c>
      <c r="L2323" s="8">
        <f t="shared" si="217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 s="11">
        <f t="shared" si="218"/>
        <v>0.39120962394619685</v>
      </c>
      <c r="R2323" s="12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8">
        <f t="shared" si="216"/>
        <v>42834.645474537036</v>
      </c>
      <c r="K2324">
        <v>1489181369</v>
      </c>
      <c r="L2324" s="8">
        <f t="shared" si="217"/>
        <v>42804.687141203707</v>
      </c>
      <c r="M2324" t="b">
        <v>0</v>
      </c>
      <c r="N2324">
        <v>4</v>
      </c>
      <c r="O2324" t="b">
        <v>0</v>
      </c>
      <c r="P2324" t="s">
        <v>8298</v>
      </c>
      <c r="Q2324" s="11">
        <f t="shared" si="218"/>
        <v>3.1481481481481478E-2</v>
      </c>
      <c r="R2324" s="12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8">
        <f t="shared" si="216"/>
        <v>42814.54684027777</v>
      </c>
      <c r="K2325">
        <v>1489428447</v>
      </c>
      <c r="L2325" s="8">
        <f t="shared" si="217"/>
        <v>42807.54684027777</v>
      </c>
      <c r="M2325" t="b">
        <v>0</v>
      </c>
      <c r="N2325">
        <v>4</v>
      </c>
      <c r="O2325" t="b">
        <v>0</v>
      </c>
      <c r="P2325" t="s">
        <v>8298</v>
      </c>
      <c r="Q2325" s="11">
        <f t="shared" si="218"/>
        <v>0.48</v>
      </c>
      <c r="R2325" s="12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8">
        <f t="shared" si="216"/>
        <v>42820.635243055549</v>
      </c>
      <c r="K2326">
        <v>1487970885</v>
      </c>
      <c r="L2326" s="8">
        <f t="shared" si="217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 s="11">
        <f t="shared" si="218"/>
        <v>0.20733333333333334</v>
      </c>
      <c r="R2326" s="12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8">
        <f t="shared" si="216"/>
        <v>42823.772349537037</v>
      </c>
      <c r="K2327">
        <v>1488241931</v>
      </c>
      <c r="L2327" s="8">
        <f t="shared" si="217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 s="11">
        <f t="shared" si="218"/>
        <v>0.08</v>
      </c>
      <c r="R2327" s="12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8">
        <f t="shared" si="216"/>
        <v>42855.499999999993</v>
      </c>
      <c r="K2328">
        <v>1489106948</v>
      </c>
      <c r="L2328" s="8">
        <f t="shared" si="217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 s="11">
        <f t="shared" si="218"/>
        <v>7.1999999999999998E-3</v>
      </c>
      <c r="R2328" s="12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8">
        <f t="shared" si="216"/>
        <v>41877.708796296298</v>
      </c>
      <c r="K2329">
        <v>1406066440</v>
      </c>
      <c r="L2329" s="8">
        <f t="shared" si="217"/>
        <v>41842.708796296298</v>
      </c>
      <c r="M2329" t="b">
        <v>1</v>
      </c>
      <c r="N2329">
        <v>3355</v>
      </c>
      <c r="O2329" t="b">
        <v>1</v>
      </c>
      <c r="P2329" t="s">
        <v>8298</v>
      </c>
      <c r="Q2329" s="11">
        <f t="shared" si="218"/>
        <v>5.2609431428571432</v>
      </c>
      <c r="R2329" s="12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8">
        <f t="shared" si="216"/>
        <v>42169.573344907411</v>
      </c>
      <c r="K2330">
        <v>1431715537</v>
      </c>
      <c r="L2330" s="8">
        <f t="shared" si="217"/>
        <v>42139.573344907411</v>
      </c>
      <c r="M2330" t="b">
        <v>1</v>
      </c>
      <c r="N2330">
        <v>537</v>
      </c>
      <c r="O2330" t="b">
        <v>1</v>
      </c>
      <c r="P2330" t="s">
        <v>8298</v>
      </c>
      <c r="Q2330" s="11">
        <f t="shared" si="218"/>
        <v>2.5445000000000002</v>
      </c>
      <c r="R2330" s="12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8">
        <f t="shared" si="216"/>
        <v>41837.416041666664</v>
      </c>
      <c r="K2331">
        <v>1403017146</v>
      </c>
      <c r="L2331" s="8">
        <f t="shared" si="217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 s="11">
        <f t="shared" si="218"/>
        <v>1.0591999999999999</v>
      </c>
      <c r="R2331" s="12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8">
        <f t="shared" si="216"/>
        <v>42362.791666666664</v>
      </c>
      <c r="K2332">
        <v>1448400943</v>
      </c>
      <c r="L2332" s="8">
        <f t="shared" si="217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 s="11">
        <f t="shared" si="218"/>
        <v>1.0242285714285715</v>
      </c>
      <c r="R2332" s="12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8">
        <f t="shared" si="216"/>
        <v>41868.797337962962</v>
      </c>
      <c r="K2333">
        <v>1405728490</v>
      </c>
      <c r="L2333" s="8">
        <f t="shared" si="217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 s="11">
        <f t="shared" si="218"/>
        <v>1.4431375</v>
      </c>
      <c r="R2333" s="12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8">
        <f t="shared" si="216"/>
        <v>42041.419803240737</v>
      </c>
      <c r="K2334">
        <v>1420643071</v>
      </c>
      <c r="L2334" s="8">
        <f t="shared" si="217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 s="11">
        <f t="shared" si="218"/>
        <v>1.06308</v>
      </c>
      <c r="R2334" s="12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8">
        <f t="shared" si="216"/>
        <v>41788.534722222219</v>
      </c>
      <c r="K2335">
        <v>1399563390</v>
      </c>
      <c r="L2335" s="8">
        <f t="shared" si="217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 s="11">
        <f t="shared" si="218"/>
        <v>2.1216666666666666</v>
      </c>
      <c r="R2335" s="12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8">
        <f t="shared" si="216"/>
        <v>41948.523611111108</v>
      </c>
      <c r="K2336">
        <v>1412611498</v>
      </c>
      <c r="L2336" s="8">
        <f t="shared" si="217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 s="11">
        <f t="shared" si="218"/>
        <v>1.0195000000000001</v>
      </c>
      <c r="R2336" s="12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8">
        <f t="shared" si="216"/>
        <v>41801.363923611112</v>
      </c>
      <c r="K2337">
        <v>1399902243</v>
      </c>
      <c r="L2337" s="8">
        <f t="shared" si="217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 s="11">
        <f t="shared" si="218"/>
        <v>1.0227200000000001</v>
      </c>
      <c r="R2337" s="12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8">
        <f t="shared" si="216"/>
        <v>41706.716377314813</v>
      </c>
      <c r="K2338">
        <v>1390860695</v>
      </c>
      <c r="L2338" s="8">
        <f t="shared" si="217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 s="11">
        <f t="shared" si="218"/>
        <v>5.2073254999999996</v>
      </c>
      <c r="R2338" s="12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8">
        <f t="shared" si="216"/>
        <v>41816.432210648149</v>
      </c>
      <c r="K2339">
        <v>1401204143</v>
      </c>
      <c r="L2339" s="8">
        <f t="shared" si="217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 s="11">
        <f t="shared" si="218"/>
        <v>1.1065833333333333</v>
      </c>
      <c r="R2339" s="12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8">
        <f t="shared" si="216"/>
        <v>41819.688472222217</v>
      </c>
      <c r="K2340">
        <v>1401485484</v>
      </c>
      <c r="L2340" s="8">
        <f t="shared" si="217"/>
        <v>41789.688472222217</v>
      </c>
      <c r="M2340" t="b">
        <v>1</v>
      </c>
      <c r="N2340">
        <v>123</v>
      </c>
      <c r="O2340" t="b">
        <v>1</v>
      </c>
      <c r="P2340" t="s">
        <v>8298</v>
      </c>
      <c r="Q2340" s="11">
        <f t="shared" si="218"/>
        <v>1.0114333333333334</v>
      </c>
      <c r="R2340" s="12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8">
        <f t="shared" si="216"/>
        <v>42723.124305555553</v>
      </c>
      <c r="K2341">
        <v>1479496309</v>
      </c>
      <c r="L2341" s="8">
        <f t="shared" si="217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 s="11">
        <f t="shared" si="218"/>
        <v>2.9420799999999998</v>
      </c>
      <c r="R2341" s="12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8">
        <f t="shared" si="216"/>
        <v>42673.434467592589</v>
      </c>
      <c r="K2342">
        <v>1475249138</v>
      </c>
      <c r="L2342" s="8">
        <f t="shared" si="217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 s="11">
        <f t="shared" si="218"/>
        <v>1.0577749999999999</v>
      </c>
      <c r="R2342" s="12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8">
        <f t="shared" si="216"/>
        <v>42197.605370370373</v>
      </c>
      <c r="K2343">
        <v>1434137504</v>
      </c>
      <c r="L2343" s="8">
        <f t="shared" si="217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 s="11">
        <f t="shared" si="218"/>
        <v>0</v>
      </c>
      <c r="R2343" s="12" t="e">
        <f t="shared" si="219"/>
        <v>#DIV/0!</v>
      </c>
      <c r="S2343" t="str">
        <f t="shared" si="220"/>
        <v>technology</v>
      </c>
      <c r="T2343" t="str">
        <f t="shared" si="221"/>
        <v>web</v>
      </c>
    </row>
    <row r="2344" spans="1:20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8">
        <f t="shared" si="216"/>
        <v>41918</v>
      </c>
      <c r="K2344">
        <v>1410799870</v>
      </c>
      <c r="L2344" s="8">
        <f t="shared" si="217"/>
        <v>41897.49386574074</v>
      </c>
      <c r="M2344" t="b">
        <v>0</v>
      </c>
      <c r="N2344">
        <v>0</v>
      </c>
      <c r="O2344" t="b">
        <v>0</v>
      </c>
      <c r="P2344" t="s">
        <v>8272</v>
      </c>
      <c r="Q2344" s="11">
        <f t="shared" si="218"/>
        <v>0</v>
      </c>
      <c r="R2344" s="12" t="e">
        <f t="shared" si="219"/>
        <v>#DIV/0!</v>
      </c>
      <c r="S2344" t="str">
        <f t="shared" si="220"/>
        <v>technology</v>
      </c>
      <c r="T2344" t="str">
        <f t="shared" si="221"/>
        <v>web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8">
        <f t="shared" si="216"/>
        <v>42377.615972222215</v>
      </c>
      <c r="K2345">
        <v>1447962505</v>
      </c>
      <c r="L2345" s="8">
        <f t="shared" si="217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 s="11">
        <f t="shared" si="218"/>
        <v>0.03</v>
      </c>
      <c r="R2345" s="12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8">
        <f t="shared" si="216"/>
        <v>42545.519317129627</v>
      </c>
      <c r="K2346">
        <v>1464197269</v>
      </c>
      <c r="L2346" s="8">
        <f t="shared" si="217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 s="11">
        <f t="shared" si="218"/>
        <v>1E-3</v>
      </c>
      <c r="R2346" s="12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8">
        <f t="shared" si="216"/>
        <v>42094.777083333327</v>
      </c>
      <c r="K2347">
        <v>1424822556</v>
      </c>
      <c r="L2347" s="8">
        <f t="shared" si="217"/>
        <v>42059.79347222222</v>
      </c>
      <c r="M2347" t="b">
        <v>0</v>
      </c>
      <c r="N2347">
        <v>0</v>
      </c>
      <c r="O2347" t="b">
        <v>0</v>
      </c>
      <c r="P2347" t="s">
        <v>8272</v>
      </c>
      <c r="Q2347" s="11">
        <f t="shared" si="218"/>
        <v>0</v>
      </c>
      <c r="R2347" s="12" t="e">
        <f t="shared" si="219"/>
        <v>#DIV/0!</v>
      </c>
      <c r="S2347" t="str">
        <f t="shared" si="220"/>
        <v>technology</v>
      </c>
      <c r="T2347" t="str">
        <f t="shared" si="221"/>
        <v>web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8">
        <f t="shared" si="216"/>
        <v>42660.590636574074</v>
      </c>
      <c r="K2348">
        <v>1472843431</v>
      </c>
      <c r="L2348" s="8">
        <f t="shared" si="217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 s="11">
        <f t="shared" si="218"/>
        <v>6.4999999999999997E-4</v>
      </c>
      <c r="R2348" s="12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8">
        <f t="shared" si="216"/>
        <v>42607.399027777778</v>
      </c>
      <c r="K2349">
        <v>1469543676</v>
      </c>
      <c r="L2349" s="8">
        <f t="shared" si="217"/>
        <v>42577.399027777778</v>
      </c>
      <c r="M2349" t="b">
        <v>0</v>
      </c>
      <c r="N2349">
        <v>1</v>
      </c>
      <c r="O2349" t="b">
        <v>0</v>
      </c>
      <c r="P2349" t="s">
        <v>8272</v>
      </c>
      <c r="Q2349" s="11">
        <f t="shared" si="218"/>
        <v>1.4999999999999999E-2</v>
      </c>
      <c r="R2349" s="12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8">
        <f t="shared" si="216"/>
        <v>42420.723819444444</v>
      </c>
      <c r="K2350">
        <v>1450822938</v>
      </c>
      <c r="L2350" s="8">
        <f t="shared" si="217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 s="11">
        <f t="shared" si="218"/>
        <v>3.8571428571428572E-3</v>
      </c>
      <c r="R2350" s="12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8">
        <f t="shared" si="216"/>
        <v>42227.567453703705</v>
      </c>
      <c r="K2351">
        <v>1436812628</v>
      </c>
      <c r="L2351" s="8">
        <f t="shared" si="217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 s="11">
        <f t="shared" si="218"/>
        <v>0</v>
      </c>
      <c r="R2351" s="12" t="e">
        <f t="shared" si="219"/>
        <v>#DIV/0!</v>
      </c>
      <c r="S2351" t="str">
        <f t="shared" si="220"/>
        <v>technology</v>
      </c>
      <c r="T2351" t="str">
        <f t="shared" si="221"/>
        <v>web</v>
      </c>
    </row>
    <row r="2352" spans="1:20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8">
        <f t="shared" si="216"/>
        <v>42738.633912037032</v>
      </c>
      <c r="K2352">
        <v>1480882370</v>
      </c>
      <c r="L2352" s="8">
        <f t="shared" si="217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 s="11">
        <f t="shared" si="218"/>
        <v>0</v>
      </c>
      <c r="R2352" s="12" t="e">
        <f t="shared" si="219"/>
        <v>#DIV/0!</v>
      </c>
      <c r="S2352" t="str">
        <f t="shared" si="220"/>
        <v>technology</v>
      </c>
      <c r="T2352" t="str">
        <f t="shared" si="221"/>
        <v>web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8">
        <f t="shared" si="216"/>
        <v>42123.892812500002</v>
      </c>
      <c r="K2353">
        <v>1427768739</v>
      </c>
      <c r="L2353" s="8">
        <f t="shared" si="217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 s="11">
        <f t="shared" si="218"/>
        <v>5.7142857142857143E-3</v>
      </c>
      <c r="R2353" s="12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8">
        <f t="shared" si="216"/>
        <v>42161.425370370365</v>
      </c>
      <c r="K2354">
        <v>1428419552</v>
      </c>
      <c r="L2354" s="8">
        <f t="shared" si="217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 s="11">
        <f t="shared" si="218"/>
        <v>0</v>
      </c>
      <c r="R2354" s="12" t="e">
        <f t="shared" si="219"/>
        <v>#DIV/0!</v>
      </c>
      <c r="S2354" t="str">
        <f t="shared" si="220"/>
        <v>technology</v>
      </c>
      <c r="T2354" t="str">
        <f t="shared" si="221"/>
        <v>web</v>
      </c>
    </row>
    <row r="2355" spans="1:20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8">
        <f t="shared" si="216"/>
        <v>42115.467847222222</v>
      </c>
      <c r="K2355">
        <v>1428596022</v>
      </c>
      <c r="L2355" s="8">
        <f t="shared" si="217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 s="11">
        <f t="shared" si="218"/>
        <v>0</v>
      </c>
      <c r="R2355" s="12" t="e">
        <f t="shared" si="219"/>
        <v>#DIV/0!</v>
      </c>
      <c r="S2355" t="str">
        <f t="shared" si="220"/>
        <v>technology</v>
      </c>
      <c r="T2355" t="str">
        <f t="shared" si="221"/>
        <v>web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8">
        <f t="shared" si="216"/>
        <v>42014.51458333333</v>
      </c>
      <c r="K2356">
        <v>1415726460</v>
      </c>
      <c r="L2356" s="8">
        <f t="shared" si="217"/>
        <v>41954.51458333333</v>
      </c>
      <c r="M2356" t="b">
        <v>0</v>
      </c>
      <c r="N2356">
        <v>1</v>
      </c>
      <c r="O2356" t="b">
        <v>0</v>
      </c>
      <c r="P2356" t="s">
        <v>8272</v>
      </c>
      <c r="Q2356" s="11">
        <f t="shared" si="218"/>
        <v>7.1428571428571429E-4</v>
      </c>
      <c r="R2356" s="12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8">
        <f t="shared" si="216"/>
        <v>42126.709907407399</v>
      </c>
      <c r="K2357">
        <v>1428012136</v>
      </c>
      <c r="L2357" s="8">
        <f t="shared" si="217"/>
        <v>42096.709907407399</v>
      </c>
      <c r="M2357" t="b">
        <v>0</v>
      </c>
      <c r="N2357">
        <v>2</v>
      </c>
      <c r="O2357" t="b">
        <v>0</v>
      </c>
      <c r="P2357" t="s">
        <v>8272</v>
      </c>
      <c r="Q2357" s="11">
        <f t="shared" si="218"/>
        <v>6.875E-3</v>
      </c>
      <c r="R2357" s="12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8">
        <f t="shared" si="216"/>
        <v>42160.575277777774</v>
      </c>
      <c r="K2358">
        <v>1430938104</v>
      </c>
      <c r="L2358" s="8">
        <f t="shared" si="217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 s="11">
        <f t="shared" si="218"/>
        <v>0</v>
      </c>
      <c r="R2358" s="12" t="e">
        <f t="shared" si="219"/>
        <v>#DIV/0!</v>
      </c>
      <c r="S2358" t="str">
        <f t="shared" si="220"/>
        <v>technology</v>
      </c>
      <c r="T2358" t="str">
        <f t="shared" si="221"/>
        <v>web</v>
      </c>
    </row>
    <row r="2359" spans="1:20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8">
        <f t="shared" si="216"/>
        <v>42294.411782407398</v>
      </c>
      <c r="K2359">
        <v>1442501578</v>
      </c>
      <c r="L2359" s="8">
        <f t="shared" si="217"/>
        <v>42264.411782407398</v>
      </c>
      <c r="M2359" t="b">
        <v>0</v>
      </c>
      <c r="N2359">
        <v>0</v>
      </c>
      <c r="O2359" t="b">
        <v>0</v>
      </c>
      <c r="P2359" t="s">
        <v>8272</v>
      </c>
      <c r="Q2359" s="11">
        <f t="shared" si="218"/>
        <v>0</v>
      </c>
      <c r="R2359" s="12" t="e">
        <f t="shared" si="219"/>
        <v>#DIV/0!</v>
      </c>
      <c r="S2359" t="str">
        <f t="shared" si="220"/>
        <v>technology</v>
      </c>
      <c r="T2359" t="str">
        <f t="shared" si="221"/>
        <v>web</v>
      </c>
    </row>
    <row r="2360" spans="1:20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8">
        <f t="shared" si="216"/>
        <v>42034.818749999999</v>
      </c>
      <c r="K2360">
        <v>1417818036</v>
      </c>
      <c r="L2360" s="8">
        <f t="shared" si="217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 s="11">
        <f t="shared" si="218"/>
        <v>0</v>
      </c>
      <c r="R2360" s="12" t="e">
        <f t="shared" si="219"/>
        <v>#DIV/0!</v>
      </c>
      <c r="S2360" t="str">
        <f t="shared" si="220"/>
        <v>technology</v>
      </c>
      <c r="T2360" t="str">
        <f t="shared" si="221"/>
        <v>web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8">
        <f t="shared" si="216"/>
        <v>42219.441249999996</v>
      </c>
      <c r="K2361">
        <v>1433432124</v>
      </c>
      <c r="L2361" s="8">
        <f t="shared" si="217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 s="11">
        <f t="shared" si="218"/>
        <v>0.14680000000000001</v>
      </c>
      <c r="R2361" s="12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8">
        <f t="shared" si="216"/>
        <v>42407.498611111114</v>
      </c>
      <c r="K2362">
        <v>1452272280</v>
      </c>
      <c r="L2362" s="8">
        <f t="shared" si="217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 s="11">
        <f t="shared" si="218"/>
        <v>4.0000000000000002E-4</v>
      </c>
      <c r="R2362" s="12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8">
        <f t="shared" si="216"/>
        <v>42490.708333333336</v>
      </c>
      <c r="K2363">
        <v>1459975008</v>
      </c>
      <c r="L2363" s="8">
        <f t="shared" si="217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 s="11">
        <f t="shared" si="218"/>
        <v>0</v>
      </c>
      <c r="R2363" s="12" t="e">
        <f t="shared" si="219"/>
        <v>#DIV/0!</v>
      </c>
      <c r="S2363" t="str">
        <f t="shared" si="220"/>
        <v>technology</v>
      </c>
      <c r="T2363" t="str">
        <f t="shared" si="221"/>
        <v>web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8">
        <f t="shared" si="216"/>
        <v>41984.47997685185</v>
      </c>
      <c r="K2364">
        <v>1415723470</v>
      </c>
      <c r="L2364" s="8">
        <f t="shared" si="217"/>
        <v>41954.47997685185</v>
      </c>
      <c r="M2364" t="b">
        <v>0</v>
      </c>
      <c r="N2364">
        <v>2</v>
      </c>
      <c r="O2364" t="b">
        <v>0</v>
      </c>
      <c r="P2364" t="s">
        <v>8272</v>
      </c>
      <c r="Q2364" s="11">
        <f t="shared" si="218"/>
        <v>0.2857142857142857</v>
      </c>
      <c r="R2364" s="12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8">
        <f t="shared" si="216"/>
        <v>42366.803240740737</v>
      </c>
      <c r="K2365">
        <v>1447460200</v>
      </c>
      <c r="L2365" s="8">
        <f t="shared" si="217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 s="11">
        <f t="shared" si="218"/>
        <v>0</v>
      </c>
      <c r="R2365" s="12" t="e">
        <f t="shared" si="219"/>
        <v>#DIV/0!</v>
      </c>
      <c r="S2365" t="str">
        <f t="shared" si="220"/>
        <v>technology</v>
      </c>
      <c r="T2365" t="str">
        <f t="shared" si="221"/>
        <v>web</v>
      </c>
    </row>
    <row r="2366" spans="1:20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8">
        <f t="shared" si="216"/>
        <v>42303.726342592585</v>
      </c>
      <c r="K2366">
        <v>1441146356</v>
      </c>
      <c r="L2366" s="8">
        <f t="shared" si="217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 s="11">
        <f t="shared" si="218"/>
        <v>0</v>
      </c>
      <c r="R2366" s="12" t="e">
        <f t="shared" si="219"/>
        <v>#DIV/0!</v>
      </c>
      <c r="S2366" t="str">
        <f t="shared" si="220"/>
        <v>technology</v>
      </c>
      <c r="T2366" t="str">
        <f t="shared" si="221"/>
        <v>web</v>
      </c>
    </row>
    <row r="2367" spans="1:20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8">
        <f t="shared" si="216"/>
        <v>42386.749999999993</v>
      </c>
      <c r="K2367">
        <v>1449596425</v>
      </c>
      <c r="L2367" s="8">
        <f t="shared" si="217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 s="11">
        <f t="shared" si="218"/>
        <v>0</v>
      </c>
      <c r="R2367" s="12" t="e">
        <f t="shared" si="219"/>
        <v>#DIV/0!</v>
      </c>
      <c r="S2367" t="str">
        <f t="shared" si="220"/>
        <v>technology</v>
      </c>
      <c r="T2367" t="str">
        <f t="shared" si="221"/>
        <v>web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8">
        <f t="shared" si="216"/>
        <v>42298.323298611103</v>
      </c>
      <c r="K2368">
        <v>1442839533</v>
      </c>
      <c r="L2368" s="8">
        <f t="shared" si="217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 s="11">
        <f t="shared" si="218"/>
        <v>0.1052</v>
      </c>
      <c r="R2368" s="12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8">
        <f t="shared" si="216"/>
        <v>42485.720092592594</v>
      </c>
      <c r="K2369">
        <v>1456442216</v>
      </c>
      <c r="L2369" s="8">
        <f t="shared" si="217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 s="11">
        <f t="shared" si="218"/>
        <v>1.34E-2</v>
      </c>
      <c r="R2369" s="12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8">
        <f t="shared" si="216"/>
        <v>42108.471817129634</v>
      </c>
      <c r="K2370">
        <v>1425143965</v>
      </c>
      <c r="L2370" s="8">
        <f t="shared" si="217"/>
        <v>42063.513483796291</v>
      </c>
      <c r="M2370" t="b">
        <v>0</v>
      </c>
      <c r="N2370">
        <v>2</v>
      </c>
      <c r="O2370" t="b">
        <v>0</v>
      </c>
      <c r="P2370" t="s">
        <v>8272</v>
      </c>
      <c r="Q2370" s="11">
        <f t="shared" si="218"/>
        <v>2.5000000000000001E-3</v>
      </c>
      <c r="R2370" s="12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8">
        <f t="shared" ref="J2371:J2434" si="222">(((I2371/60)/60)/24)+DATE(1970,1,1)+(-5/24)</f>
        <v>42410.60429398148</v>
      </c>
      <c r="K2371">
        <v>1452540611</v>
      </c>
      <c r="L2371" s="8">
        <f t="shared" ref="L2371:L2434" si="223">(((K2371/60)/60)/24)+DATE(1970,1,1)+(-5/24)</f>
        <v>42380.60429398148</v>
      </c>
      <c r="M2371" t="b">
        <v>0</v>
      </c>
      <c r="N2371">
        <v>0</v>
      </c>
      <c r="O2371" t="b">
        <v>0</v>
      </c>
      <c r="P2371" t="s">
        <v>8272</v>
      </c>
      <c r="Q2371" s="11">
        <f t="shared" ref="Q2371:Q2434" si="224">E2371/D2371</f>
        <v>0</v>
      </c>
      <c r="R2371" s="12" t="e">
        <f t="shared" ref="R2371:R2434" si="225">E2371/N2371</f>
        <v>#DIV/0!</v>
      </c>
      <c r="S2371" t="str">
        <f t="shared" ref="S2371:S2434" si="226">LEFT(P2371,FIND("/",P2371)-1)</f>
        <v>technology</v>
      </c>
      <c r="T2371" t="str">
        <f t="shared" ref="T2371:T2434" si="227">RIGHT(P2371,LEN(P2371)-FIND("/",P2371))</f>
        <v>web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8">
        <f t="shared" si="222"/>
        <v>41990.980798611105</v>
      </c>
      <c r="K2372">
        <v>1416285141</v>
      </c>
      <c r="L2372" s="8">
        <f t="shared" si="223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 s="11">
        <f t="shared" si="224"/>
        <v>3.2799999999999999E-3</v>
      </c>
      <c r="R2372" s="12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8">
        <f t="shared" si="222"/>
        <v>42180.569398148145</v>
      </c>
      <c r="K2373">
        <v>1432665596</v>
      </c>
      <c r="L2373" s="8">
        <f t="shared" si="223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 s="11">
        <f t="shared" si="224"/>
        <v>0</v>
      </c>
      <c r="R2373" s="12" t="e">
        <f t="shared" si="225"/>
        <v>#DIV/0!</v>
      </c>
      <c r="S2373" t="str">
        <f t="shared" si="226"/>
        <v>technology</v>
      </c>
      <c r="T2373" t="str">
        <f t="shared" si="227"/>
        <v>web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8">
        <f t="shared" si="222"/>
        <v>42117.860775462956</v>
      </c>
      <c r="K2374">
        <v>1427247571</v>
      </c>
      <c r="L2374" s="8">
        <f t="shared" si="223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 s="11">
        <f t="shared" si="224"/>
        <v>3.272727272727273E-2</v>
      </c>
      <c r="R2374" s="12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8">
        <f t="shared" si="222"/>
        <v>42245.453981481485</v>
      </c>
      <c r="K2375">
        <v>1438271624</v>
      </c>
      <c r="L2375" s="8">
        <f t="shared" si="223"/>
        <v>42215.453981481485</v>
      </c>
      <c r="M2375" t="b">
        <v>0</v>
      </c>
      <c r="N2375">
        <v>1</v>
      </c>
      <c r="O2375" t="b">
        <v>0</v>
      </c>
      <c r="P2375" t="s">
        <v>8272</v>
      </c>
      <c r="Q2375" s="11">
        <f t="shared" si="224"/>
        <v>5.8823529411764708E-5</v>
      </c>
      <c r="R2375" s="12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8">
        <f t="shared" si="222"/>
        <v>42047.634953703695</v>
      </c>
      <c r="K2376">
        <v>1421180060</v>
      </c>
      <c r="L2376" s="8">
        <f t="shared" si="223"/>
        <v>42017.634953703695</v>
      </c>
      <c r="M2376" t="b">
        <v>0</v>
      </c>
      <c r="N2376">
        <v>1</v>
      </c>
      <c r="O2376" t="b">
        <v>0</v>
      </c>
      <c r="P2376" t="s">
        <v>8272</v>
      </c>
      <c r="Q2376" s="11">
        <f t="shared" si="224"/>
        <v>4.5454545454545455E-4</v>
      </c>
      <c r="R2376" s="12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8">
        <f t="shared" si="222"/>
        <v>42622.627743055556</v>
      </c>
      <c r="K2377">
        <v>1470859437</v>
      </c>
      <c r="L2377" s="8">
        <f t="shared" si="223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 s="11">
        <f t="shared" si="224"/>
        <v>0</v>
      </c>
      <c r="R2377" s="12" t="e">
        <f t="shared" si="225"/>
        <v>#DIV/0!</v>
      </c>
      <c r="S2377" t="str">
        <f t="shared" si="226"/>
        <v>technology</v>
      </c>
      <c r="T2377" t="str">
        <f t="shared" si="227"/>
        <v>web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8">
        <f t="shared" si="222"/>
        <v>42348.717199074068</v>
      </c>
      <c r="K2378">
        <v>1447193566</v>
      </c>
      <c r="L2378" s="8">
        <f t="shared" si="223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 s="11">
        <f t="shared" si="224"/>
        <v>0.10877666666666666</v>
      </c>
      <c r="R2378" s="12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8">
        <f t="shared" si="222"/>
        <v>42699.703506944446</v>
      </c>
      <c r="K2379">
        <v>1477515183</v>
      </c>
      <c r="L2379" s="8">
        <f t="shared" si="223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 s="11">
        <f t="shared" si="224"/>
        <v>0</v>
      </c>
      <c r="R2379" s="12" t="e">
        <f t="shared" si="225"/>
        <v>#DIV/0!</v>
      </c>
      <c r="S2379" t="str">
        <f t="shared" si="226"/>
        <v>technology</v>
      </c>
      <c r="T2379" t="str">
        <f t="shared" si="227"/>
        <v>web</v>
      </c>
    </row>
    <row r="2380" spans="1:20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8">
        <f t="shared" si="222"/>
        <v>42241.804745370369</v>
      </c>
      <c r="K2380">
        <v>1438042730</v>
      </c>
      <c r="L2380" s="8">
        <f t="shared" si="223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 s="11">
        <f t="shared" si="224"/>
        <v>0</v>
      </c>
      <c r="R2380" s="12" t="e">
        <f t="shared" si="225"/>
        <v>#DIV/0!</v>
      </c>
      <c r="S2380" t="str">
        <f t="shared" si="226"/>
        <v>technology</v>
      </c>
      <c r="T2380" t="str">
        <f t="shared" si="227"/>
        <v>web</v>
      </c>
    </row>
    <row r="2381" spans="1:20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8">
        <f t="shared" si="222"/>
        <v>42281.808055555557</v>
      </c>
      <c r="K2381">
        <v>1440116616</v>
      </c>
      <c r="L2381" s="8">
        <f t="shared" si="223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 s="11">
        <f t="shared" si="224"/>
        <v>0</v>
      </c>
      <c r="R2381" s="12" t="e">
        <f t="shared" si="225"/>
        <v>#DIV/0!</v>
      </c>
      <c r="S2381" t="str">
        <f t="shared" si="226"/>
        <v>technology</v>
      </c>
      <c r="T2381" t="str">
        <f t="shared" si="227"/>
        <v>web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8">
        <f t="shared" si="222"/>
        <v>42278.584976851846</v>
      </c>
      <c r="K2382">
        <v>1441134142</v>
      </c>
      <c r="L2382" s="8">
        <f t="shared" si="223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 s="11">
        <f t="shared" si="224"/>
        <v>3.6666666666666666E-3</v>
      </c>
      <c r="R2382" s="12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8">
        <f t="shared" si="222"/>
        <v>42104.727407407401</v>
      </c>
      <c r="K2383">
        <v>1426112848</v>
      </c>
      <c r="L2383" s="8">
        <f t="shared" si="223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 s="11">
        <f t="shared" si="224"/>
        <v>1.8193398957730169E-2</v>
      </c>
      <c r="R2383" s="12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8">
        <f t="shared" si="222"/>
        <v>42219.979201388887</v>
      </c>
      <c r="K2384">
        <v>1436502603</v>
      </c>
      <c r="L2384" s="8">
        <f t="shared" si="223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 s="11">
        <f t="shared" si="224"/>
        <v>2.5000000000000001E-2</v>
      </c>
      <c r="R2384" s="12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8">
        <f t="shared" si="222"/>
        <v>42056.848460648143</v>
      </c>
      <c r="K2385">
        <v>1421976107</v>
      </c>
      <c r="L2385" s="8">
        <f t="shared" si="223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 s="11">
        <f t="shared" si="224"/>
        <v>4.3499999999999997E-2</v>
      </c>
      <c r="R2385" s="12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8">
        <f t="shared" si="222"/>
        <v>41956.900960648149</v>
      </c>
      <c r="K2386">
        <v>1413337043</v>
      </c>
      <c r="L2386" s="8">
        <f t="shared" si="223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 s="11">
        <f t="shared" si="224"/>
        <v>8.0000000000000002E-3</v>
      </c>
      <c r="R2386" s="12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8">
        <f t="shared" si="222"/>
        <v>42221.493425925924</v>
      </c>
      <c r="K2387">
        <v>1436201432</v>
      </c>
      <c r="L2387" s="8">
        <f t="shared" si="223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 s="11">
        <f t="shared" si="224"/>
        <v>1.2123076923076924E-2</v>
      </c>
      <c r="R2387" s="12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8">
        <f t="shared" si="222"/>
        <v>42014.629907407405</v>
      </c>
      <c r="K2388">
        <v>1415736424</v>
      </c>
      <c r="L2388" s="8">
        <f t="shared" si="223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 s="11">
        <f t="shared" si="224"/>
        <v>0</v>
      </c>
      <c r="R2388" s="12" t="e">
        <f t="shared" si="225"/>
        <v>#DIV/0!</v>
      </c>
      <c r="S2388" t="str">
        <f t="shared" si="226"/>
        <v>technology</v>
      </c>
      <c r="T2388" t="str">
        <f t="shared" si="227"/>
        <v>web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8">
        <f t="shared" si="222"/>
        <v>42573.418287037035</v>
      </c>
      <c r="K2389">
        <v>1465311740</v>
      </c>
      <c r="L2389" s="8">
        <f t="shared" si="223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 s="11">
        <f t="shared" si="224"/>
        <v>6.8399999999999997E-3</v>
      </c>
      <c r="R2389" s="12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8">
        <f t="shared" si="222"/>
        <v>42019.603472222218</v>
      </c>
      <c r="K2390">
        <v>1418761759</v>
      </c>
      <c r="L2390" s="8">
        <f t="shared" si="223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 s="11">
        <f t="shared" si="224"/>
        <v>1.2513513513513513E-2</v>
      </c>
      <c r="R2390" s="12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8">
        <f t="shared" si="222"/>
        <v>42210.707638888889</v>
      </c>
      <c r="K2391">
        <v>1435160452</v>
      </c>
      <c r="L2391" s="8">
        <f t="shared" si="223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 s="11">
        <f t="shared" si="224"/>
        <v>1.8749999999999999E-3</v>
      </c>
      <c r="R2391" s="12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8">
        <f t="shared" si="222"/>
        <v>42008.053981481477</v>
      </c>
      <c r="K2392">
        <v>1416896264</v>
      </c>
      <c r="L2392" s="8">
        <f t="shared" si="223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 s="11">
        <f t="shared" si="224"/>
        <v>0</v>
      </c>
      <c r="R2392" s="12" t="e">
        <f t="shared" si="225"/>
        <v>#DIV/0!</v>
      </c>
      <c r="S2392" t="str">
        <f t="shared" si="226"/>
        <v>technology</v>
      </c>
      <c r="T2392" t="str">
        <f t="shared" si="227"/>
        <v>web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8">
        <f t="shared" si="222"/>
        <v>42094.544490740744</v>
      </c>
      <c r="K2393">
        <v>1425236644</v>
      </c>
      <c r="L2393" s="8">
        <f t="shared" si="223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 s="11">
        <f t="shared" si="224"/>
        <v>1.25E-3</v>
      </c>
      <c r="R2393" s="12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8">
        <f t="shared" si="222"/>
        <v>42305.912303240737</v>
      </c>
      <c r="K2394">
        <v>1443495223</v>
      </c>
      <c r="L2394" s="8">
        <f t="shared" si="223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 s="11">
        <f t="shared" si="224"/>
        <v>0</v>
      </c>
      <c r="R2394" s="12" t="e">
        <f t="shared" si="225"/>
        <v>#DIV/0!</v>
      </c>
      <c r="S2394" t="str">
        <f t="shared" si="226"/>
        <v>technology</v>
      </c>
      <c r="T2394" t="str">
        <f t="shared" si="227"/>
        <v>web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8">
        <f t="shared" si="222"/>
        <v>42224.440011574072</v>
      </c>
      <c r="K2395">
        <v>1436456017</v>
      </c>
      <c r="L2395" s="8">
        <f t="shared" si="223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 s="11">
        <f t="shared" si="224"/>
        <v>5.0000000000000001E-4</v>
      </c>
      <c r="R2395" s="12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8">
        <f t="shared" si="222"/>
        <v>42061.15385416666</v>
      </c>
      <c r="K2396">
        <v>1422348093</v>
      </c>
      <c r="L2396" s="8">
        <f t="shared" si="223"/>
        <v>42031.15385416666</v>
      </c>
      <c r="M2396" t="b">
        <v>0</v>
      </c>
      <c r="N2396">
        <v>2</v>
      </c>
      <c r="O2396" t="b">
        <v>0</v>
      </c>
      <c r="P2396" t="s">
        <v>8272</v>
      </c>
      <c r="Q2396" s="11">
        <f t="shared" si="224"/>
        <v>5.9999999999999995E-4</v>
      </c>
      <c r="R2396" s="12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8">
        <f t="shared" si="222"/>
        <v>42745.164583333331</v>
      </c>
      <c r="K2397">
        <v>1481597687</v>
      </c>
      <c r="L2397" s="8">
        <f t="shared" si="223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 s="11">
        <f t="shared" si="224"/>
        <v>0</v>
      </c>
      <c r="R2397" s="12" t="e">
        <f t="shared" si="225"/>
        <v>#DIV/0!</v>
      </c>
      <c r="S2397" t="str">
        <f t="shared" si="226"/>
        <v>technology</v>
      </c>
      <c r="T2397" t="str">
        <f t="shared" si="227"/>
        <v>web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8">
        <f t="shared" si="222"/>
        <v>42292.640717592592</v>
      </c>
      <c r="K2398">
        <v>1442348558</v>
      </c>
      <c r="L2398" s="8">
        <f t="shared" si="223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 s="11">
        <f t="shared" si="224"/>
        <v>2E-3</v>
      </c>
      <c r="R2398" s="12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8">
        <f t="shared" si="222"/>
        <v>42006.676574074074</v>
      </c>
      <c r="K2399">
        <v>1417641256</v>
      </c>
      <c r="L2399" s="8">
        <f t="shared" si="223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 s="11">
        <f t="shared" si="224"/>
        <v>0</v>
      </c>
      <c r="R2399" s="12" t="e">
        <f t="shared" si="225"/>
        <v>#DIV/0!</v>
      </c>
      <c r="S2399" t="str">
        <f t="shared" si="226"/>
        <v>technology</v>
      </c>
      <c r="T2399" t="str">
        <f t="shared" si="227"/>
        <v>web</v>
      </c>
    </row>
    <row r="2400" spans="1:20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8">
        <f t="shared" si="222"/>
        <v>42187.708148148151</v>
      </c>
      <c r="K2400">
        <v>1433282384</v>
      </c>
      <c r="L2400" s="8">
        <f t="shared" si="223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 s="11">
        <f t="shared" si="224"/>
        <v>0</v>
      </c>
      <c r="R2400" s="12" t="e">
        <f t="shared" si="225"/>
        <v>#DIV/0!</v>
      </c>
      <c r="S2400" t="str">
        <f t="shared" si="226"/>
        <v>technology</v>
      </c>
      <c r="T2400" t="str">
        <f t="shared" si="227"/>
        <v>web</v>
      </c>
    </row>
    <row r="2401" spans="1:20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8">
        <f t="shared" si="222"/>
        <v>41991.644745370366</v>
      </c>
      <c r="K2401">
        <v>1415910506</v>
      </c>
      <c r="L2401" s="8">
        <f t="shared" si="223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 s="11">
        <f t="shared" si="224"/>
        <v>0</v>
      </c>
      <c r="R2401" s="12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8">
        <f t="shared" si="222"/>
        <v>42474.059768518513</v>
      </c>
      <c r="K2402">
        <v>1458023164</v>
      </c>
      <c r="L2402" s="8">
        <f t="shared" si="223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 s="11">
        <f t="shared" si="224"/>
        <v>0</v>
      </c>
      <c r="R2402" s="12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8">
        <f t="shared" si="222"/>
        <v>42434.614537037036</v>
      </c>
      <c r="K2403">
        <v>1452023096</v>
      </c>
      <c r="L2403" s="8">
        <f t="shared" si="223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 s="11">
        <f t="shared" si="224"/>
        <v>7.1785714285714283E-3</v>
      </c>
      <c r="R2403" s="12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8">
        <f t="shared" si="222"/>
        <v>42137.47142361111</v>
      </c>
      <c r="K2404">
        <v>1428941931</v>
      </c>
      <c r="L2404" s="8">
        <f t="shared" si="223"/>
        <v>42107.47142361111</v>
      </c>
      <c r="M2404" t="b">
        <v>0</v>
      </c>
      <c r="N2404">
        <v>1</v>
      </c>
      <c r="O2404" t="b">
        <v>0</v>
      </c>
      <c r="P2404" t="s">
        <v>8284</v>
      </c>
      <c r="Q2404" s="11">
        <f t="shared" si="224"/>
        <v>4.3333333333333331E-3</v>
      </c>
      <c r="R2404" s="12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8">
        <f t="shared" si="222"/>
        <v>42459.632615740738</v>
      </c>
      <c r="K2405">
        <v>1454188258</v>
      </c>
      <c r="L2405" s="8">
        <f t="shared" si="223"/>
        <v>42399.674282407403</v>
      </c>
      <c r="M2405" t="b">
        <v>0</v>
      </c>
      <c r="N2405">
        <v>12</v>
      </c>
      <c r="O2405" t="b">
        <v>0</v>
      </c>
      <c r="P2405" t="s">
        <v>8284</v>
      </c>
      <c r="Q2405" s="11">
        <f t="shared" si="224"/>
        <v>0.16833333333333333</v>
      </c>
      <c r="R2405" s="12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8">
        <f t="shared" si="222"/>
        <v>42371.831099537034</v>
      </c>
      <c r="K2406">
        <v>1449190607</v>
      </c>
      <c r="L2406" s="8">
        <f t="shared" si="223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 s="11">
        <f t="shared" si="224"/>
        <v>0</v>
      </c>
      <c r="R2406" s="12" t="e">
        <f t="shared" si="225"/>
        <v>#DIV/0!</v>
      </c>
      <c r="S2406" t="str">
        <f t="shared" si="226"/>
        <v>food</v>
      </c>
      <c r="T2406" t="str">
        <f t="shared" si="227"/>
        <v>food trucks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8">
        <f t="shared" si="222"/>
        <v>42616.377025462956</v>
      </c>
      <c r="K2407">
        <v>1471096975</v>
      </c>
      <c r="L2407" s="8">
        <f t="shared" si="223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 s="11">
        <f t="shared" si="224"/>
        <v>0.22520000000000001</v>
      </c>
      <c r="R2407" s="12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8">
        <f t="shared" si="222"/>
        <v>42022.902662037035</v>
      </c>
      <c r="K2408">
        <v>1418179190</v>
      </c>
      <c r="L2408" s="8">
        <f t="shared" si="223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 s="11">
        <f t="shared" si="224"/>
        <v>0.41384615384615386</v>
      </c>
      <c r="R2408" s="12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8">
        <f t="shared" si="222"/>
        <v>42105.041666666664</v>
      </c>
      <c r="K2409">
        <v>1426772928</v>
      </c>
      <c r="L2409" s="8">
        <f t="shared" si="223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 s="11">
        <f t="shared" si="224"/>
        <v>0.25259090909090909</v>
      </c>
      <c r="R2409" s="12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8">
        <f t="shared" si="222"/>
        <v>41948.974039351851</v>
      </c>
      <c r="K2410">
        <v>1412652157</v>
      </c>
      <c r="L2410" s="8">
        <f t="shared" si="223"/>
        <v>41918.93237268518</v>
      </c>
      <c r="M2410" t="b">
        <v>0</v>
      </c>
      <c r="N2410">
        <v>2</v>
      </c>
      <c r="O2410" t="b">
        <v>0</v>
      </c>
      <c r="P2410" t="s">
        <v>8284</v>
      </c>
      <c r="Q2410" s="11">
        <f t="shared" si="224"/>
        <v>2E-3</v>
      </c>
      <c r="R2410" s="12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8">
        <f t="shared" si="222"/>
        <v>42234.667534722219</v>
      </c>
      <c r="K2411">
        <v>1437339675</v>
      </c>
      <c r="L2411" s="8">
        <f t="shared" si="223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 s="11">
        <f t="shared" si="224"/>
        <v>1.84E-2</v>
      </c>
      <c r="R2411" s="12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8">
        <f t="shared" si="222"/>
        <v>42254.199942129628</v>
      </c>
      <c r="K2412">
        <v>1439027275</v>
      </c>
      <c r="L2412" s="8">
        <f t="shared" si="223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 s="11">
        <f t="shared" si="224"/>
        <v>0</v>
      </c>
      <c r="R2412" s="12" t="e">
        <f t="shared" si="225"/>
        <v>#DIV/0!</v>
      </c>
      <c r="S2412" t="str">
        <f t="shared" si="226"/>
        <v>food</v>
      </c>
      <c r="T2412" t="str">
        <f t="shared" si="227"/>
        <v>food trucks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8">
        <f t="shared" si="222"/>
        <v>42241.524097222216</v>
      </c>
      <c r="K2413">
        <v>1437932082</v>
      </c>
      <c r="L2413" s="8">
        <f t="shared" si="223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 s="11">
        <f t="shared" si="224"/>
        <v>6.0400000000000002E-3</v>
      </c>
      <c r="R2413" s="12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8">
        <f t="shared" si="222"/>
        <v>42700.570289351854</v>
      </c>
      <c r="K2414">
        <v>1476294073</v>
      </c>
      <c r="L2414" s="8">
        <f t="shared" si="223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 s="11">
        <f t="shared" si="224"/>
        <v>0</v>
      </c>
      <c r="R2414" s="12" t="e">
        <f t="shared" si="225"/>
        <v>#DIV/0!</v>
      </c>
      <c r="S2414" t="str">
        <f t="shared" si="226"/>
        <v>food</v>
      </c>
      <c r="T2414" t="str">
        <f t="shared" si="227"/>
        <v>food trucks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8">
        <f t="shared" si="222"/>
        <v>41790.770833333328</v>
      </c>
      <c r="K2415">
        <v>1398911882</v>
      </c>
      <c r="L2415" s="8">
        <f t="shared" si="223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 s="11">
        <f t="shared" si="224"/>
        <v>8.3333333333333332E-3</v>
      </c>
      <c r="R2415" s="12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8">
        <f t="shared" si="222"/>
        <v>42237.957638888889</v>
      </c>
      <c r="K2416">
        <v>1436805660</v>
      </c>
      <c r="L2416" s="8">
        <f t="shared" si="223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 s="11">
        <f t="shared" si="224"/>
        <v>3.0666666666666665E-2</v>
      </c>
      <c r="R2416" s="12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8">
        <f t="shared" si="222"/>
        <v>42566.654467592591</v>
      </c>
      <c r="K2417">
        <v>1466023346</v>
      </c>
      <c r="L2417" s="8">
        <f t="shared" si="223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 s="11">
        <f t="shared" si="224"/>
        <v>5.5833333333333334E-3</v>
      </c>
      <c r="R2417" s="12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8">
        <f t="shared" si="222"/>
        <v>42077.416666666664</v>
      </c>
      <c r="K2418">
        <v>1421343743</v>
      </c>
      <c r="L2418" s="8">
        <f t="shared" si="223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 s="11">
        <f t="shared" si="224"/>
        <v>2.5000000000000001E-4</v>
      </c>
      <c r="R2418" s="12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8">
        <f t="shared" si="222"/>
        <v>41861.675775462958</v>
      </c>
      <c r="K2419">
        <v>1405113187</v>
      </c>
      <c r="L2419" s="8">
        <f t="shared" si="223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 s="11">
        <f t="shared" si="224"/>
        <v>0</v>
      </c>
      <c r="R2419" s="12" t="e">
        <f t="shared" si="225"/>
        <v>#DIV/0!</v>
      </c>
      <c r="S2419" t="str">
        <f t="shared" si="226"/>
        <v>food</v>
      </c>
      <c r="T2419" t="str">
        <f t="shared" si="227"/>
        <v>food trucks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8">
        <f t="shared" si="222"/>
        <v>42087.606990740744</v>
      </c>
      <c r="K2420">
        <v>1422045244</v>
      </c>
      <c r="L2420" s="8">
        <f t="shared" si="223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 s="11">
        <f t="shared" si="224"/>
        <v>2.0000000000000001E-4</v>
      </c>
      <c r="R2420" s="12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8">
        <f t="shared" si="222"/>
        <v>42053.529965277768</v>
      </c>
      <c r="K2421">
        <v>1419097389</v>
      </c>
      <c r="L2421" s="8">
        <f t="shared" si="223"/>
        <v>41993.529965277768</v>
      </c>
      <c r="M2421" t="b">
        <v>0</v>
      </c>
      <c r="N2421">
        <v>0</v>
      </c>
      <c r="O2421" t="b">
        <v>0</v>
      </c>
      <c r="P2421" t="s">
        <v>8284</v>
      </c>
      <c r="Q2421" s="11">
        <f t="shared" si="224"/>
        <v>0</v>
      </c>
      <c r="R2421" s="12" t="e">
        <f t="shared" si="225"/>
        <v>#DIV/0!</v>
      </c>
      <c r="S2421" t="str">
        <f t="shared" si="226"/>
        <v>food</v>
      </c>
      <c r="T2421" t="str">
        <f t="shared" si="227"/>
        <v>food trucks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8">
        <f t="shared" si="222"/>
        <v>41952.862210648142</v>
      </c>
      <c r="K2422">
        <v>1410396095</v>
      </c>
      <c r="L2422" s="8">
        <f t="shared" si="223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 s="11">
        <f t="shared" si="224"/>
        <v>0.14825133372851215</v>
      </c>
      <c r="R2422" s="12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8">
        <f t="shared" si="222"/>
        <v>42056.479120370372</v>
      </c>
      <c r="K2423">
        <v>1421944196</v>
      </c>
      <c r="L2423" s="8">
        <f t="shared" si="223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 s="11">
        <f t="shared" si="224"/>
        <v>1.6666666666666666E-4</v>
      </c>
      <c r="R2423" s="12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8">
        <f t="shared" si="222"/>
        <v>42074.474953703706</v>
      </c>
      <c r="K2424">
        <v>1423502636</v>
      </c>
      <c r="L2424" s="8">
        <f t="shared" si="223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 s="11">
        <f t="shared" si="224"/>
        <v>2E-3</v>
      </c>
      <c r="R2424" s="12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8">
        <f t="shared" si="222"/>
        <v>42004.496412037035</v>
      </c>
      <c r="K2425">
        <v>1417452890</v>
      </c>
      <c r="L2425" s="8">
        <f t="shared" si="223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 s="11">
        <f t="shared" si="224"/>
        <v>1.3333333333333334E-4</v>
      </c>
      <c r="R2425" s="12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8">
        <f t="shared" si="222"/>
        <v>41939.684120370366</v>
      </c>
      <c r="K2426">
        <v>1411853108</v>
      </c>
      <c r="L2426" s="8">
        <f t="shared" si="223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 s="11">
        <f t="shared" si="224"/>
        <v>1.24E-2</v>
      </c>
      <c r="R2426" s="12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8">
        <f t="shared" si="222"/>
        <v>42517.711111111108</v>
      </c>
      <c r="K2427">
        <v>1463090149</v>
      </c>
      <c r="L2427" s="8">
        <f t="shared" si="223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 s="11">
        <f t="shared" si="224"/>
        <v>2.8571428571428574E-4</v>
      </c>
      <c r="R2427" s="12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8">
        <f t="shared" si="222"/>
        <v>42223.961712962955</v>
      </c>
      <c r="K2428">
        <v>1433822692</v>
      </c>
      <c r="L2428" s="8">
        <f t="shared" si="223"/>
        <v>42163.961712962955</v>
      </c>
      <c r="M2428" t="b">
        <v>0</v>
      </c>
      <c r="N2428">
        <v>0</v>
      </c>
      <c r="O2428" t="b">
        <v>0</v>
      </c>
      <c r="P2428" t="s">
        <v>8284</v>
      </c>
      <c r="Q2428" s="11">
        <f t="shared" si="224"/>
        <v>0</v>
      </c>
      <c r="R2428" s="12" t="e">
        <f t="shared" si="225"/>
        <v>#DIV/0!</v>
      </c>
      <c r="S2428" t="str">
        <f t="shared" si="226"/>
        <v>food</v>
      </c>
      <c r="T2428" t="str">
        <f t="shared" si="227"/>
        <v>food trucks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8">
        <f t="shared" si="222"/>
        <v>42452.068668981483</v>
      </c>
      <c r="K2429">
        <v>1455262733</v>
      </c>
      <c r="L2429" s="8">
        <f t="shared" si="223"/>
        <v>42412.11033564814</v>
      </c>
      <c r="M2429" t="b">
        <v>0</v>
      </c>
      <c r="N2429">
        <v>1</v>
      </c>
      <c r="O2429" t="b">
        <v>0</v>
      </c>
      <c r="P2429" t="s">
        <v>8284</v>
      </c>
      <c r="Q2429" s="11">
        <f t="shared" si="224"/>
        <v>2.0000000000000002E-5</v>
      </c>
      <c r="R2429" s="12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8">
        <f t="shared" si="222"/>
        <v>42075.534155092588</v>
      </c>
      <c r="K2430">
        <v>1423594151</v>
      </c>
      <c r="L2430" s="8">
        <f t="shared" si="223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 s="11">
        <f t="shared" si="224"/>
        <v>2.8571428571428571E-5</v>
      </c>
      <c r="R2430" s="12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8">
        <f t="shared" si="222"/>
        <v>42771.488888888889</v>
      </c>
      <c r="K2431">
        <v>1483131966</v>
      </c>
      <c r="L2431" s="8">
        <f t="shared" si="223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 s="11">
        <f t="shared" si="224"/>
        <v>1.4321428571428572E-2</v>
      </c>
      <c r="R2431" s="12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8">
        <f t="shared" si="222"/>
        <v>42411.922499999993</v>
      </c>
      <c r="K2432">
        <v>1452654504</v>
      </c>
      <c r="L2432" s="8">
        <f t="shared" si="223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 s="11">
        <f t="shared" si="224"/>
        <v>7.0000000000000001E-3</v>
      </c>
      <c r="R2432" s="12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8">
        <f t="shared" si="222"/>
        <v>42548.891354166662</v>
      </c>
      <c r="K2433">
        <v>1461896613</v>
      </c>
      <c r="L2433" s="8">
        <f t="shared" si="223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 s="11">
        <f t="shared" si="224"/>
        <v>2.0000000000000002E-5</v>
      </c>
      <c r="R2433" s="12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8">
        <f t="shared" si="222"/>
        <v>42071.010381944441</v>
      </c>
      <c r="K2434">
        <v>1423199697</v>
      </c>
      <c r="L2434" s="8">
        <f t="shared" si="223"/>
        <v>42041.010381944441</v>
      </c>
      <c r="M2434" t="b">
        <v>0</v>
      </c>
      <c r="N2434">
        <v>2</v>
      </c>
      <c r="O2434" t="b">
        <v>0</v>
      </c>
      <c r="P2434" t="s">
        <v>8284</v>
      </c>
      <c r="Q2434" s="11">
        <f t="shared" si="224"/>
        <v>1.4285714285714287E-4</v>
      </c>
      <c r="R2434" s="12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8">
        <f t="shared" ref="J2435:J2498" si="228">(((I2435/60)/60)/24)+DATE(1970,1,1)+(-5/24)</f>
        <v>42427.691469907404</v>
      </c>
      <c r="K2435">
        <v>1454016943</v>
      </c>
      <c r="L2435" s="8">
        <f t="shared" ref="L2435:L2498" si="229">(((K2435/60)/60)/24)+DATE(1970,1,1)+(-5/24)</f>
        <v>42397.691469907404</v>
      </c>
      <c r="M2435" t="b">
        <v>0</v>
      </c>
      <c r="N2435">
        <v>0</v>
      </c>
      <c r="O2435" t="b">
        <v>0</v>
      </c>
      <c r="P2435" t="s">
        <v>8284</v>
      </c>
      <c r="Q2435" s="11">
        <f t="shared" ref="Q2435:Q2498" si="230">E2435/D2435</f>
        <v>0</v>
      </c>
      <c r="R2435" s="12" t="e">
        <f t="shared" ref="R2435:R2498" si="231">E2435/N2435</f>
        <v>#DIV/0!</v>
      </c>
      <c r="S2435" t="str">
        <f t="shared" ref="S2435:S2498" si="232">LEFT(P2435,FIND("/",P2435)-1)</f>
        <v>food</v>
      </c>
      <c r="T2435" t="str">
        <f t="shared" ref="T2435:T2498" si="233">RIGHT(P2435,LEN(P2435)-FIND("/",P2435))</f>
        <v>food trucks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8">
        <f t="shared" si="228"/>
        <v>42219.977708333325</v>
      </c>
      <c r="K2436">
        <v>1435206474</v>
      </c>
      <c r="L2436" s="8">
        <f t="shared" si="229"/>
        <v>42179.977708333325</v>
      </c>
      <c r="M2436" t="b">
        <v>0</v>
      </c>
      <c r="N2436">
        <v>2</v>
      </c>
      <c r="O2436" t="b">
        <v>0</v>
      </c>
      <c r="P2436" t="s">
        <v>8284</v>
      </c>
      <c r="Q2436" s="11">
        <f t="shared" si="230"/>
        <v>1.2999999999999999E-3</v>
      </c>
      <c r="R2436" s="12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8">
        <f t="shared" si="228"/>
        <v>42282.069282407399</v>
      </c>
      <c r="K2437">
        <v>1441435186</v>
      </c>
      <c r="L2437" s="8">
        <f t="shared" si="229"/>
        <v>42252.069282407399</v>
      </c>
      <c r="M2437" t="b">
        <v>0</v>
      </c>
      <c r="N2437">
        <v>4</v>
      </c>
      <c r="O2437" t="b">
        <v>0</v>
      </c>
      <c r="P2437" t="s">
        <v>8284</v>
      </c>
      <c r="Q2437" s="11">
        <f t="shared" si="230"/>
        <v>4.8960000000000002E-3</v>
      </c>
      <c r="R2437" s="12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8">
        <f t="shared" si="228"/>
        <v>42398.407060185178</v>
      </c>
      <c r="K2438">
        <v>1448894770</v>
      </c>
      <c r="L2438" s="8">
        <f t="shared" si="229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 s="11">
        <f t="shared" si="230"/>
        <v>3.8461538461538462E-4</v>
      </c>
      <c r="R2438" s="12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8">
        <f t="shared" si="228"/>
        <v>42080.541666666664</v>
      </c>
      <c r="K2439">
        <v>1422400188</v>
      </c>
      <c r="L2439" s="8">
        <f t="shared" si="229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 s="11">
        <f t="shared" si="230"/>
        <v>0</v>
      </c>
      <c r="R2439" s="12" t="e">
        <f t="shared" si="231"/>
        <v>#DIV/0!</v>
      </c>
      <c r="S2439" t="str">
        <f t="shared" si="232"/>
        <v>food</v>
      </c>
      <c r="T2439" t="str">
        <f t="shared" si="233"/>
        <v>food trucks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8">
        <f t="shared" si="228"/>
        <v>42345.748402777775</v>
      </c>
      <c r="K2440">
        <v>1444341462</v>
      </c>
      <c r="L2440" s="8">
        <f t="shared" si="229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 s="11">
        <f t="shared" si="230"/>
        <v>3.3333333333333335E-3</v>
      </c>
      <c r="R2440" s="12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8">
        <f t="shared" si="228"/>
        <v>42295.610289351847</v>
      </c>
      <c r="K2441">
        <v>1442605129</v>
      </c>
      <c r="L2441" s="8">
        <f t="shared" si="229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 s="11">
        <f t="shared" si="230"/>
        <v>0</v>
      </c>
      <c r="R2441" s="12" t="e">
        <f t="shared" si="231"/>
        <v>#DIV/0!</v>
      </c>
      <c r="S2441" t="str">
        <f t="shared" si="232"/>
        <v>food</v>
      </c>
      <c r="T2441" t="str">
        <f t="shared" si="233"/>
        <v>food trucks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8">
        <f t="shared" si="228"/>
        <v>42413.691122685181</v>
      </c>
      <c r="K2442">
        <v>1452807313</v>
      </c>
      <c r="L2442" s="8">
        <f t="shared" si="229"/>
        <v>42383.691122685181</v>
      </c>
      <c r="M2442" t="b">
        <v>0</v>
      </c>
      <c r="N2442">
        <v>2</v>
      </c>
      <c r="O2442" t="b">
        <v>0</v>
      </c>
      <c r="P2442" t="s">
        <v>8284</v>
      </c>
      <c r="Q2442" s="11">
        <f t="shared" si="230"/>
        <v>2E-3</v>
      </c>
      <c r="R2442" s="12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8">
        <f t="shared" si="228"/>
        <v>42207.999305555553</v>
      </c>
      <c r="K2443">
        <v>1435806054</v>
      </c>
      <c r="L2443" s="8">
        <f t="shared" si="229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 s="11">
        <f t="shared" si="230"/>
        <v>1.0788</v>
      </c>
      <c r="R2443" s="12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8">
        <f t="shared" si="228"/>
        <v>42082.416990740741</v>
      </c>
      <c r="K2444">
        <v>1424188828</v>
      </c>
      <c r="L2444" s="8">
        <f t="shared" si="229"/>
        <v>42052.458657407398</v>
      </c>
      <c r="M2444" t="b">
        <v>0</v>
      </c>
      <c r="N2444">
        <v>372</v>
      </c>
      <c r="O2444" t="b">
        <v>1</v>
      </c>
      <c r="P2444" t="s">
        <v>8298</v>
      </c>
      <c r="Q2444" s="11">
        <f t="shared" si="230"/>
        <v>1.2594166666666666</v>
      </c>
      <c r="R2444" s="12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8">
        <f t="shared" si="228"/>
        <v>41866.416921296295</v>
      </c>
      <c r="K2445">
        <v>1405522822</v>
      </c>
      <c r="L2445" s="8">
        <f t="shared" si="229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 s="11">
        <f t="shared" si="230"/>
        <v>2.0251494999999999</v>
      </c>
      <c r="R2445" s="12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8">
        <f t="shared" si="228"/>
        <v>42515.54619212963</v>
      </c>
      <c r="K2446">
        <v>1461607591</v>
      </c>
      <c r="L2446" s="8">
        <f t="shared" si="229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 s="11">
        <f t="shared" si="230"/>
        <v>1.0860000000000001</v>
      </c>
      <c r="R2446" s="12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8">
        <f t="shared" si="228"/>
        <v>42272.981724537036</v>
      </c>
      <c r="K2447">
        <v>1440650021</v>
      </c>
      <c r="L2447" s="8">
        <f t="shared" si="229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 s="11">
        <f t="shared" si="230"/>
        <v>1.728</v>
      </c>
      <c r="R2447" s="12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8">
        <f t="shared" si="228"/>
        <v>42700.436006944445</v>
      </c>
      <c r="K2448">
        <v>1477578471</v>
      </c>
      <c r="L2448" s="8">
        <f t="shared" si="229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 s="11">
        <f t="shared" si="230"/>
        <v>1.6798</v>
      </c>
      <c r="R2448" s="12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8">
        <f t="shared" si="228"/>
        <v>42685.958333333336</v>
      </c>
      <c r="K2449">
        <v>1476184593</v>
      </c>
      <c r="L2449" s="8">
        <f t="shared" si="229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 s="11">
        <f t="shared" si="230"/>
        <v>4.2720000000000002</v>
      </c>
      <c r="R2449" s="12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8">
        <f t="shared" si="228"/>
        <v>42613.025000000001</v>
      </c>
      <c r="K2450">
        <v>1472110513</v>
      </c>
      <c r="L2450" s="8">
        <f t="shared" si="229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 s="11">
        <f t="shared" si="230"/>
        <v>1.075</v>
      </c>
      <c r="R2450" s="12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8">
        <f t="shared" si="228"/>
        <v>41972.975868055553</v>
      </c>
      <c r="K2451">
        <v>1414725915</v>
      </c>
      <c r="L2451" s="8">
        <f t="shared" si="229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 s="11">
        <f t="shared" si="230"/>
        <v>1.08</v>
      </c>
      <c r="R2451" s="12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8">
        <f t="shared" si="228"/>
        <v>41939.924305555556</v>
      </c>
      <c r="K2452">
        <v>1411177456</v>
      </c>
      <c r="L2452" s="8">
        <f t="shared" si="229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 s="11">
        <f t="shared" si="230"/>
        <v>1.0153353333333335</v>
      </c>
      <c r="R2452" s="12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8">
        <f t="shared" si="228"/>
        <v>42799.700115740743</v>
      </c>
      <c r="K2453">
        <v>1487022490</v>
      </c>
      <c r="L2453" s="8">
        <f t="shared" si="229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 s="11">
        <f t="shared" si="230"/>
        <v>1.1545000000000001</v>
      </c>
      <c r="R2453" s="12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8">
        <f t="shared" si="228"/>
        <v>42367.749999999993</v>
      </c>
      <c r="K2454">
        <v>1448914500</v>
      </c>
      <c r="L2454" s="8">
        <f t="shared" si="229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 s="11">
        <f t="shared" si="230"/>
        <v>1.335</v>
      </c>
      <c r="R2454" s="12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8">
        <f t="shared" si="228"/>
        <v>42768.483900462961</v>
      </c>
      <c r="K2455">
        <v>1483461409</v>
      </c>
      <c r="L2455" s="8">
        <f t="shared" si="229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 s="11">
        <f t="shared" si="230"/>
        <v>1.5469999999999999</v>
      </c>
      <c r="R2455" s="12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8">
        <f t="shared" si="228"/>
        <v>42804.99314814814</v>
      </c>
      <c r="K2456">
        <v>1486183808</v>
      </c>
      <c r="L2456" s="8">
        <f t="shared" si="229"/>
        <v>42769.99314814814</v>
      </c>
      <c r="M2456" t="b">
        <v>0</v>
      </c>
      <c r="N2456">
        <v>130</v>
      </c>
      <c r="O2456" t="b">
        <v>1</v>
      </c>
      <c r="P2456" t="s">
        <v>8298</v>
      </c>
      <c r="Q2456" s="11">
        <f t="shared" si="230"/>
        <v>1.0084571428571429</v>
      </c>
      <c r="R2456" s="12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8">
        <f t="shared" si="228"/>
        <v>42480.573495370372</v>
      </c>
      <c r="K2457">
        <v>1458758750</v>
      </c>
      <c r="L2457" s="8">
        <f t="shared" si="229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 s="11">
        <f t="shared" si="230"/>
        <v>1.82</v>
      </c>
      <c r="R2457" s="12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8">
        <f t="shared" si="228"/>
        <v>42791.752766203703</v>
      </c>
      <c r="K2458">
        <v>1485471839</v>
      </c>
      <c r="L2458" s="8">
        <f t="shared" si="229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 s="11">
        <f t="shared" si="230"/>
        <v>1.8086666666666666</v>
      </c>
      <c r="R2458" s="12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8">
        <f t="shared" si="228"/>
        <v>42453.352500000001</v>
      </c>
      <c r="K2459">
        <v>1456237656</v>
      </c>
      <c r="L2459" s="8">
        <f t="shared" si="229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 s="11">
        <f t="shared" si="230"/>
        <v>1.0230434782608695</v>
      </c>
      <c r="R2459" s="12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8">
        <f t="shared" si="228"/>
        <v>42530.583333333336</v>
      </c>
      <c r="K2460">
        <v>1462481718</v>
      </c>
      <c r="L2460" s="8">
        <f t="shared" si="229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 s="11">
        <f t="shared" si="230"/>
        <v>1.1017999999999999</v>
      </c>
      <c r="R2460" s="12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8">
        <f t="shared" si="228"/>
        <v>42452.387557870366</v>
      </c>
      <c r="K2461">
        <v>1454858285</v>
      </c>
      <c r="L2461" s="8">
        <f t="shared" si="229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 s="11">
        <f t="shared" si="230"/>
        <v>1.0225</v>
      </c>
      <c r="R2461" s="12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8">
        <f t="shared" si="228"/>
        <v>42737.970138888886</v>
      </c>
      <c r="K2462">
        <v>1480480167</v>
      </c>
      <c r="L2462" s="8">
        <f t="shared" si="229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 s="11">
        <f t="shared" si="230"/>
        <v>1.0078823529411765</v>
      </c>
      <c r="R2462" s="12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8">
        <f t="shared" si="228"/>
        <v>40816.916666666664</v>
      </c>
      <c r="K2463">
        <v>1314577097</v>
      </c>
      <c r="L2463" s="8">
        <f t="shared" si="229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 s="11">
        <f t="shared" si="230"/>
        <v>1.038</v>
      </c>
      <c r="R2463" s="12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8">
        <f t="shared" si="228"/>
        <v>41108.977962962963</v>
      </c>
      <c r="K2464">
        <v>1340944096</v>
      </c>
      <c r="L2464" s="8">
        <f t="shared" si="229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 s="11">
        <f t="shared" si="230"/>
        <v>1.1070833333333334</v>
      </c>
      <c r="R2464" s="12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8">
        <f t="shared" si="228"/>
        <v>41380.583333333328</v>
      </c>
      <c r="K2465">
        <v>1362710425</v>
      </c>
      <c r="L2465" s="8">
        <f t="shared" si="229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 s="11">
        <f t="shared" si="230"/>
        <v>1.1625000000000001</v>
      </c>
      <c r="R2465" s="12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8">
        <f t="shared" si="228"/>
        <v>42277.603472222218</v>
      </c>
      <c r="K2466">
        <v>1441143397</v>
      </c>
      <c r="L2466" s="8">
        <f t="shared" si="229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 s="11">
        <f t="shared" si="230"/>
        <v>1.111</v>
      </c>
      <c r="R2466" s="12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8">
        <f t="shared" si="228"/>
        <v>41175.510972222219</v>
      </c>
      <c r="K2467">
        <v>1345828548</v>
      </c>
      <c r="L2467" s="8">
        <f t="shared" si="229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 s="11">
        <f t="shared" si="230"/>
        <v>1.8014285714285714</v>
      </c>
      <c r="R2467" s="12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8">
        <f t="shared" si="228"/>
        <v>41402.894131944442</v>
      </c>
      <c r="K2468">
        <v>1365474453</v>
      </c>
      <c r="L2468" s="8">
        <f t="shared" si="229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 s="11">
        <f t="shared" si="230"/>
        <v>1</v>
      </c>
      <c r="R2468" s="12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8">
        <f t="shared" si="228"/>
        <v>41039.5</v>
      </c>
      <c r="K2469">
        <v>1335473931</v>
      </c>
      <c r="L2469" s="8">
        <f t="shared" si="229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 s="11">
        <f t="shared" si="230"/>
        <v>1.1850000000000001</v>
      </c>
      <c r="R2469" s="12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8">
        <f t="shared" si="228"/>
        <v>41210</v>
      </c>
      <c r="K2470">
        <v>1348285321</v>
      </c>
      <c r="L2470" s="8">
        <f t="shared" si="229"/>
        <v>41173.945844907401</v>
      </c>
      <c r="M2470" t="b">
        <v>0</v>
      </c>
      <c r="N2470">
        <v>58</v>
      </c>
      <c r="O2470" t="b">
        <v>1</v>
      </c>
      <c r="P2470" t="s">
        <v>8279</v>
      </c>
      <c r="Q2470" s="11">
        <f t="shared" si="230"/>
        <v>1.0721700000000001</v>
      </c>
      <c r="R2470" s="12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8">
        <f t="shared" si="228"/>
        <v>40582.221400462957</v>
      </c>
      <c r="K2471">
        <v>1295000329</v>
      </c>
      <c r="L2471" s="8">
        <f t="shared" si="229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 s="11">
        <f t="shared" si="230"/>
        <v>1.1366666666666667</v>
      </c>
      <c r="R2471" s="12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8">
        <f t="shared" si="228"/>
        <v>41052.866377314815</v>
      </c>
      <c r="K2472">
        <v>1335232055</v>
      </c>
      <c r="L2472" s="8">
        <f t="shared" si="229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 s="11">
        <f t="shared" si="230"/>
        <v>1.0316400000000001</v>
      </c>
      <c r="R2472" s="12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8">
        <f t="shared" si="228"/>
        <v>40933.784629629627</v>
      </c>
      <c r="K2473">
        <v>1324079392</v>
      </c>
      <c r="L2473" s="8">
        <f t="shared" si="229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 s="11">
        <f t="shared" si="230"/>
        <v>1.28</v>
      </c>
      <c r="R2473" s="12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8">
        <f t="shared" si="228"/>
        <v>40424.835416666661</v>
      </c>
      <c r="K2474">
        <v>1277433980</v>
      </c>
      <c r="L2474" s="8">
        <f t="shared" si="229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 s="11">
        <f t="shared" si="230"/>
        <v>1.3576026666666667</v>
      </c>
      <c r="R2474" s="12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8">
        <f t="shared" si="228"/>
        <v>41223.581817129627</v>
      </c>
      <c r="K2475">
        <v>1349978269</v>
      </c>
      <c r="L2475" s="8">
        <f t="shared" si="229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 s="11">
        <f t="shared" si="230"/>
        <v>1</v>
      </c>
      <c r="R2475" s="12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8">
        <f t="shared" si="228"/>
        <v>40461.80296296296</v>
      </c>
      <c r="K2476">
        <v>1282868176</v>
      </c>
      <c r="L2476" s="8">
        <f t="shared" si="229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 s="11">
        <f t="shared" si="230"/>
        <v>1.0000360000000001</v>
      </c>
      <c r="R2476" s="12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8">
        <f t="shared" si="228"/>
        <v>40369.708333333328</v>
      </c>
      <c r="K2477">
        <v>1273647255</v>
      </c>
      <c r="L2477" s="8">
        <f t="shared" si="229"/>
        <v>40310.079340277778</v>
      </c>
      <c r="M2477" t="b">
        <v>0</v>
      </c>
      <c r="N2477">
        <v>81</v>
      </c>
      <c r="O2477" t="b">
        <v>1</v>
      </c>
      <c r="P2477" t="s">
        <v>8279</v>
      </c>
      <c r="Q2477" s="11">
        <f t="shared" si="230"/>
        <v>1.0471999999999999</v>
      </c>
      <c r="R2477" s="12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8">
        <f t="shared" si="228"/>
        <v>41946.161689814813</v>
      </c>
      <c r="K2478">
        <v>1412149970</v>
      </c>
      <c r="L2478" s="8">
        <f t="shared" si="229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 s="11">
        <f t="shared" si="230"/>
        <v>1.050225</v>
      </c>
      <c r="R2478" s="12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8">
        <f t="shared" si="228"/>
        <v>41133.483159722222</v>
      </c>
      <c r="K2479">
        <v>1340901345</v>
      </c>
      <c r="L2479" s="8">
        <f t="shared" si="229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 s="11">
        <f t="shared" si="230"/>
        <v>1.7133333333333334</v>
      </c>
      <c r="R2479" s="12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8">
        <f t="shared" si="228"/>
        <v>41287.742048611108</v>
      </c>
      <c r="K2480">
        <v>1355525313</v>
      </c>
      <c r="L2480" s="8">
        <f t="shared" si="229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 s="11">
        <f t="shared" si="230"/>
        <v>1.2749999999999999</v>
      </c>
      <c r="R2480" s="12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8">
        <f t="shared" si="228"/>
        <v>41117.875</v>
      </c>
      <c r="K2481">
        <v>1342545994</v>
      </c>
      <c r="L2481" s="8">
        <f t="shared" si="229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 s="11">
        <f t="shared" si="230"/>
        <v>1.3344333333333334</v>
      </c>
      <c r="R2481" s="12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8">
        <f t="shared" si="228"/>
        <v>42287.727824074071</v>
      </c>
      <c r="K2482">
        <v>1439332084</v>
      </c>
      <c r="L2482" s="8">
        <f t="shared" si="229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 s="11">
        <f t="shared" si="230"/>
        <v>1</v>
      </c>
      <c r="R2482" s="12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8">
        <f t="shared" si="228"/>
        <v>41029.437592592592</v>
      </c>
      <c r="K2483">
        <v>1333207808</v>
      </c>
      <c r="L2483" s="8">
        <f t="shared" si="229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 s="11">
        <f t="shared" si="230"/>
        <v>1.1291099999999998</v>
      </c>
      <c r="R2483" s="12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8">
        <f t="shared" si="228"/>
        <v>40756.573877314811</v>
      </c>
      <c r="K2484">
        <v>1308336383</v>
      </c>
      <c r="L2484" s="8">
        <f t="shared" si="229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 s="11">
        <f t="shared" si="230"/>
        <v>1.0009999999999999</v>
      </c>
      <c r="R2484" s="12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8">
        <f t="shared" si="228"/>
        <v>41030.500034722223</v>
      </c>
      <c r="K2485">
        <v>1330711203</v>
      </c>
      <c r="L2485" s="8">
        <f t="shared" si="229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 s="11">
        <f t="shared" si="230"/>
        <v>1.1372727272727272</v>
      </c>
      <c r="R2485" s="12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8">
        <f t="shared" si="228"/>
        <v>40801.708368055552</v>
      </c>
      <c r="K2486">
        <v>1313532003</v>
      </c>
      <c r="L2486" s="8">
        <f t="shared" si="229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 s="11">
        <f t="shared" si="230"/>
        <v>1.1931742857142855</v>
      </c>
      <c r="R2486" s="12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8">
        <f t="shared" si="228"/>
        <v>40828.790266203701</v>
      </c>
      <c r="K2487">
        <v>1315439879</v>
      </c>
      <c r="L2487" s="8">
        <f t="shared" si="229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 s="11">
        <f t="shared" si="230"/>
        <v>1.0325</v>
      </c>
      <c r="R2487" s="12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8">
        <f t="shared" si="228"/>
        <v>41021.499722222223</v>
      </c>
      <c r="K2488">
        <v>1332521976</v>
      </c>
      <c r="L2488" s="8">
        <f t="shared" si="229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 s="11">
        <f t="shared" si="230"/>
        <v>2.6566666666666667</v>
      </c>
      <c r="R2488" s="12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8">
        <f t="shared" si="228"/>
        <v>41055.874965277777</v>
      </c>
      <c r="K2489">
        <v>1335491997</v>
      </c>
      <c r="L2489" s="8">
        <f t="shared" si="229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 s="11">
        <f t="shared" si="230"/>
        <v>1.0005066666666667</v>
      </c>
      <c r="R2489" s="12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8">
        <f t="shared" si="228"/>
        <v>40863.466527777775</v>
      </c>
      <c r="K2490">
        <v>1318864308</v>
      </c>
      <c r="L2490" s="8">
        <f t="shared" si="229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 s="11">
        <f t="shared" si="230"/>
        <v>1.0669999999999999</v>
      </c>
      <c r="R2490" s="12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8">
        <f t="shared" si="228"/>
        <v>41403.481932870367</v>
      </c>
      <c r="K2491">
        <v>1365525239</v>
      </c>
      <c r="L2491" s="8">
        <f t="shared" si="229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 s="11">
        <f t="shared" si="230"/>
        <v>1.3367142857142857</v>
      </c>
      <c r="R2491" s="12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8">
        <f t="shared" si="228"/>
        <v>41083.019398148142</v>
      </c>
      <c r="K2492">
        <v>1335245276</v>
      </c>
      <c r="L2492" s="8">
        <f t="shared" si="229"/>
        <v>41023.019398148142</v>
      </c>
      <c r="M2492" t="b">
        <v>0</v>
      </c>
      <c r="N2492">
        <v>16</v>
      </c>
      <c r="O2492" t="b">
        <v>1</v>
      </c>
      <c r="P2492" t="s">
        <v>8279</v>
      </c>
      <c r="Q2492" s="11">
        <f t="shared" si="230"/>
        <v>1.214</v>
      </c>
      <c r="R2492" s="12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8">
        <f t="shared" si="228"/>
        <v>40558.868749999994</v>
      </c>
      <c r="K2493">
        <v>1293739714</v>
      </c>
      <c r="L2493" s="8">
        <f t="shared" si="229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 s="11">
        <f t="shared" si="230"/>
        <v>1.032</v>
      </c>
      <c r="R2493" s="12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8">
        <f t="shared" si="228"/>
        <v>41076.207638888889</v>
      </c>
      <c r="K2494">
        <v>1335397188</v>
      </c>
      <c r="L2494" s="8">
        <f t="shared" si="229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 s="11">
        <f t="shared" si="230"/>
        <v>1.25</v>
      </c>
      <c r="R2494" s="12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8">
        <f t="shared" si="228"/>
        <v>41392.959953703699</v>
      </c>
      <c r="K2495">
        <v>1363320140</v>
      </c>
      <c r="L2495" s="8">
        <f t="shared" si="229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 s="11">
        <f t="shared" si="230"/>
        <v>1.2869999999999999</v>
      </c>
      <c r="R2495" s="12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8">
        <f t="shared" si="228"/>
        <v>41052.436851851846</v>
      </c>
      <c r="K2496">
        <v>1335194944</v>
      </c>
      <c r="L2496" s="8">
        <f t="shared" si="229"/>
        <v>41022.436851851846</v>
      </c>
      <c r="M2496" t="b">
        <v>0</v>
      </c>
      <c r="N2496">
        <v>39</v>
      </c>
      <c r="O2496" t="b">
        <v>1</v>
      </c>
      <c r="P2496" t="s">
        <v>8279</v>
      </c>
      <c r="Q2496" s="11">
        <f t="shared" si="230"/>
        <v>1.0100533333333332</v>
      </c>
      <c r="R2496" s="12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8">
        <f t="shared" si="228"/>
        <v>41066.738136574073</v>
      </c>
      <c r="K2497">
        <v>1336430575</v>
      </c>
      <c r="L2497" s="8">
        <f t="shared" si="229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 s="11">
        <f t="shared" si="230"/>
        <v>1.2753666666666665</v>
      </c>
      <c r="R2497" s="12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8">
        <f t="shared" si="228"/>
        <v>41362.746435185181</v>
      </c>
      <c r="K2498">
        <v>1361577292</v>
      </c>
      <c r="L2498" s="8">
        <f t="shared" si="229"/>
        <v>41327.788101851853</v>
      </c>
      <c r="M2498" t="b">
        <v>0</v>
      </c>
      <c r="N2498">
        <v>10</v>
      </c>
      <c r="O2498" t="b">
        <v>1</v>
      </c>
      <c r="P2498" t="s">
        <v>8279</v>
      </c>
      <c r="Q2498" s="11">
        <f t="shared" si="230"/>
        <v>1</v>
      </c>
      <c r="R2498" s="12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8">
        <f t="shared" ref="J2499:J2562" si="234">(((I2499/60)/60)/24)+DATE(1970,1,1)+(-5/24)</f>
        <v>40760.670578703699</v>
      </c>
      <c r="K2499">
        <v>1309986338</v>
      </c>
      <c r="L2499" s="8">
        <f t="shared" ref="L2499:L2562" si="235">(((K2499/60)/60)/24)+DATE(1970,1,1)+(-5/24)</f>
        <v>40730.670578703699</v>
      </c>
      <c r="M2499" t="b">
        <v>0</v>
      </c>
      <c r="N2499">
        <v>56</v>
      </c>
      <c r="O2499" t="b">
        <v>1</v>
      </c>
      <c r="P2499" t="s">
        <v>8279</v>
      </c>
      <c r="Q2499" s="11">
        <f t="shared" ref="Q2499:Q2562" si="236">E2499/D2499</f>
        <v>1.127715</v>
      </c>
      <c r="R2499" s="12">
        <f t="shared" ref="R2499:R2562" si="237">E2499/N2499</f>
        <v>80.551071428571419</v>
      </c>
      <c r="S2499" t="str">
        <f t="shared" ref="S2499:S2562" si="238">LEFT(P2499,FIND("/",P2499)-1)</f>
        <v>music</v>
      </c>
      <c r="T2499" t="str">
        <f t="shared" ref="T2499:T2562" si="239">RIGHT(P2499,LEN(P2499)-FIND("/",P2499))</f>
        <v>indie rock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8">
        <f t="shared" si="234"/>
        <v>42031.759108796294</v>
      </c>
      <c r="K2500">
        <v>1421190787</v>
      </c>
      <c r="L2500" s="8">
        <f t="shared" si="235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 s="11">
        <f t="shared" si="236"/>
        <v>1.056</v>
      </c>
      <c r="R2500" s="12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8">
        <f t="shared" si="234"/>
        <v>41274.541666666664</v>
      </c>
      <c r="K2501">
        <v>1352820837</v>
      </c>
      <c r="L2501" s="8">
        <f t="shared" si="235"/>
        <v>41226.440243055549</v>
      </c>
      <c r="M2501" t="b">
        <v>0</v>
      </c>
      <c r="N2501">
        <v>170</v>
      </c>
      <c r="O2501" t="b">
        <v>1</v>
      </c>
      <c r="P2501" t="s">
        <v>8279</v>
      </c>
      <c r="Q2501" s="11">
        <f t="shared" si="236"/>
        <v>2.0262500000000001</v>
      </c>
      <c r="R2501" s="12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8">
        <f t="shared" si="234"/>
        <v>41083.564525462964</v>
      </c>
      <c r="K2502">
        <v>1337884375</v>
      </c>
      <c r="L2502" s="8">
        <f t="shared" si="235"/>
        <v>41053.564525462964</v>
      </c>
      <c r="M2502" t="b">
        <v>0</v>
      </c>
      <c r="N2502">
        <v>29</v>
      </c>
      <c r="O2502" t="b">
        <v>1</v>
      </c>
      <c r="P2502" t="s">
        <v>8279</v>
      </c>
      <c r="Q2502" s="11">
        <f t="shared" si="236"/>
        <v>1.1333333333333333</v>
      </c>
      <c r="R2502" s="12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8">
        <f t="shared" si="234"/>
        <v>42274.568333333329</v>
      </c>
      <c r="K2503">
        <v>1440787104</v>
      </c>
      <c r="L2503" s="8">
        <f t="shared" si="235"/>
        <v>42244.568333333329</v>
      </c>
      <c r="M2503" t="b">
        <v>0</v>
      </c>
      <c r="N2503">
        <v>7</v>
      </c>
      <c r="O2503" t="b">
        <v>0</v>
      </c>
      <c r="P2503" t="s">
        <v>8299</v>
      </c>
      <c r="Q2503" s="11">
        <f t="shared" si="236"/>
        <v>2.5545454545454545E-2</v>
      </c>
      <c r="R2503" s="12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8">
        <f t="shared" si="234"/>
        <v>41903.617106481477</v>
      </c>
      <c r="K2504">
        <v>1407440918</v>
      </c>
      <c r="L2504" s="8">
        <f t="shared" si="235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 s="11">
        <f t="shared" si="236"/>
        <v>7.8181818181818181E-4</v>
      </c>
      <c r="R2504" s="12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8">
        <f t="shared" si="234"/>
        <v>42528.67083333333</v>
      </c>
      <c r="K2505">
        <v>1462743308</v>
      </c>
      <c r="L2505" s="8">
        <f t="shared" si="235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 s="11">
        <f t="shared" si="236"/>
        <v>0</v>
      </c>
      <c r="R2505" s="12" t="e">
        <f t="shared" si="237"/>
        <v>#DIV/0!</v>
      </c>
      <c r="S2505" t="str">
        <f t="shared" si="238"/>
        <v>food</v>
      </c>
      <c r="T2505" t="str">
        <f t="shared" si="239"/>
        <v>restaurants</v>
      </c>
    </row>
    <row r="2506" spans="1:20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8">
        <f t="shared" si="234"/>
        <v>41957.848773148151</v>
      </c>
      <c r="K2506">
        <v>1413418934</v>
      </c>
      <c r="L2506" s="8">
        <f t="shared" si="235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 s="11">
        <f t="shared" si="236"/>
        <v>0</v>
      </c>
      <c r="R2506" s="12" t="e">
        <f t="shared" si="237"/>
        <v>#DIV/0!</v>
      </c>
      <c r="S2506" t="str">
        <f t="shared" si="238"/>
        <v>food</v>
      </c>
      <c r="T2506" t="str">
        <f t="shared" si="239"/>
        <v>restaurants</v>
      </c>
    </row>
    <row r="2507" spans="1:20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8">
        <f t="shared" si="234"/>
        <v>42076.80574074074</v>
      </c>
      <c r="K2507">
        <v>1423704016</v>
      </c>
      <c r="L2507" s="8">
        <f t="shared" si="235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 s="11">
        <f t="shared" si="236"/>
        <v>0</v>
      </c>
      <c r="R2507" s="12" t="e">
        <f t="shared" si="237"/>
        <v>#DIV/0!</v>
      </c>
      <c r="S2507" t="str">
        <f t="shared" si="238"/>
        <v>food</v>
      </c>
      <c r="T2507" t="str">
        <f t="shared" si="239"/>
        <v>restaurants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8">
        <f t="shared" si="234"/>
        <v>42280.666666666664</v>
      </c>
      <c r="K2508">
        <v>1441955269</v>
      </c>
      <c r="L2508" s="8">
        <f t="shared" si="235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 s="11">
        <f t="shared" si="236"/>
        <v>6.0000000000000001E-3</v>
      </c>
      <c r="R2508" s="12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8">
        <f t="shared" si="234"/>
        <v>42134.864629629628</v>
      </c>
      <c r="K2509">
        <v>1428716704</v>
      </c>
      <c r="L2509" s="8">
        <f t="shared" si="235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 s="11">
        <f t="shared" si="236"/>
        <v>0</v>
      </c>
      <c r="R2509" s="12" t="e">
        <f t="shared" si="237"/>
        <v>#DIV/0!</v>
      </c>
      <c r="S2509" t="str">
        <f t="shared" si="238"/>
        <v>food</v>
      </c>
      <c r="T2509" t="str">
        <f t="shared" si="239"/>
        <v>restaurants</v>
      </c>
    </row>
    <row r="2510" spans="1:20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8">
        <f t="shared" si="234"/>
        <v>41865.743449074071</v>
      </c>
      <c r="K2510">
        <v>1405464634</v>
      </c>
      <c r="L2510" s="8">
        <f t="shared" si="235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 s="11">
        <f t="shared" si="236"/>
        <v>0</v>
      </c>
      <c r="R2510" s="12" t="e">
        <f t="shared" si="237"/>
        <v>#DIV/0!</v>
      </c>
      <c r="S2510" t="str">
        <f t="shared" si="238"/>
        <v>food</v>
      </c>
      <c r="T2510" t="str">
        <f t="shared" si="239"/>
        <v>restaurants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8">
        <f t="shared" si="234"/>
        <v>42114.559594907405</v>
      </c>
      <c r="K2511">
        <v>1424719549</v>
      </c>
      <c r="L2511" s="8">
        <f t="shared" si="235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 s="11">
        <f t="shared" si="236"/>
        <v>1.0526315789473684E-2</v>
      </c>
      <c r="R2511" s="12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8">
        <f t="shared" si="234"/>
        <v>42138.78902777777</v>
      </c>
      <c r="K2512">
        <v>1426463772</v>
      </c>
      <c r="L2512" s="8">
        <f t="shared" si="235"/>
        <v>42078.78902777777</v>
      </c>
      <c r="M2512" t="b">
        <v>0</v>
      </c>
      <c r="N2512">
        <v>2</v>
      </c>
      <c r="O2512" t="b">
        <v>0</v>
      </c>
      <c r="P2512" t="s">
        <v>8299</v>
      </c>
      <c r="Q2512" s="11">
        <f t="shared" si="236"/>
        <v>1.5E-3</v>
      </c>
      <c r="R2512" s="12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8">
        <f t="shared" si="234"/>
        <v>42401.238576388881</v>
      </c>
      <c r="K2513">
        <v>1451731413</v>
      </c>
      <c r="L2513" s="8">
        <f t="shared" si="235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 s="11">
        <f t="shared" si="236"/>
        <v>0</v>
      </c>
      <c r="R2513" s="12" t="e">
        <f t="shared" si="237"/>
        <v>#DIV/0!</v>
      </c>
      <c r="S2513" t="str">
        <f t="shared" si="238"/>
        <v>food</v>
      </c>
      <c r="T2513" t="str">
        <f t="shared" si="239"/>
        <v>restaurants</v>
      </c>
    </row>
    <row r="2514" spans="1:20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8">
        <f t="shared" si="234"/>
        <v>41986.668530092589</v>
      </c>
      <c r="K2514">
        <v>1417208561</v>
      </c>
      <c r="L2514" s="8">
        <f t="shared" si="235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 s="11">
        <f t="shared" si="236"/>
        <v>0</v>
      </c>
      <c r="R2514" s="12" t="e">
        <f t="shared" si="237"/>
        <v>#DIV/0!</v>
      </c>
      <c r="S2514" t="str">
        <f t="shared" si="238"/>
        <v>food</v>
      </c>
      <c r="T2514" t="str">
        <f t="shared" si="239"/>
        <v>restaurants</v>
      </c>
    </row>
    <row r="2515" spans="1:20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8">
        <f t="shared" si="234"/>
        <v>42791.798483796294</v>
      </c>
      <c r="K2515">
        <v>1482883789</v>
      </c>
      <c r="L2515" s="8">
        <f t="shared" si="235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 s="11">
        <f t="shared" si="236"/>
        <v>0</v>
      </c>
      <c r="R2515" s="12" t="e">
        <f t="shared" si="237"/>
        <v>#DIV/0!</v>
      </c>
      <c r="S2515" t="str">
        <f t="shared" si="238"/>
        <v>food</v>
      </c>
      <c r="T2515" t="str">
        <f t="shared" si="239"/>
        <v>restaurants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8">
        <f t="shared" si="234"/>
        <v>41871.181446759256</v>
      </c>
      <c r="K2516">
        <v>1407057677</v>
      </c>
      <c r="L2516" s="8">
        <f t="shared" si="235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 s="11">
        <f t="shared" si="236"/>
        <v>1.7500000000000002E-2</v>
      </c>
      <c r="R2516" s="12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8">
        <f t="shared" si="234"/>
        <v>42057.63140046296</v>
      </c>
      <c r="K2517">
        <v>1422043753</v>
      </c>
      <c r="L2517" s="8">
        <f t="shared" si="235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 s="11">
        <f t="shared" si="236"/>
        <v>0.186</v>
      </c>
      <c r="R2517" s="12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8">
        <f t="shared" si="234"/>
        <v>41972.486712962964</v>
      </c>
      <c r="K2518">
        <v>1414683652</v>
      </c>
      <c r="L2518" s="8">
        <f t="shared" si="235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 s="11">
        <f t="shared" si="236"/>
        <v>0</v>
      </c>
      <c r="R2518" s="12" t="e">
        <f t="shared" si="237"/>
        <v>#DIV/0!</v>
      </c>
      <c r="S2518" t="str">
        <f t="shared" si="238"/>
        <v>food</v>
      </c>
      <c r="T2518" t="str">
        <f t="shared" si="239"/>
        <v>restaurants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8">
        <f t="shared" si="234"/>
        <v>42082.552430555552</v>
      </c>
      <c r="K2519">
        <v>1424200530</v>
      </c>
      <c r="L2519" s="8">
        <f t="shared" si="235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 s="11">
        <f t="shared" si="236"/>
        <v>9.8166666666666666E-2</v>
      </c>
      <c r="R2519" s="12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8">
        <f t="shared" si="234"/>
        <v>41956.51421296296</v>
      </c>
      <c r="K2520">
        <v>1413303628</v>
      </c>
      <c r="L2520" s="8">
        <f t="shared" si="235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 s="11">
        <f t="shared" si="236"/>
        <v>0</v>
      </c>
      <c r="R2520" s="12" t="e">
        <f t="shared" si="237"/>
        <v>#DIV/0!</v>
      </c>
      <c r="S2520" t="str">
        <f t="shared" si="238"/>
        <v>food</v>
      </c>
      <c r="T2520" t="str">
        <f t="shared" si="239"/>
        <v>restaurants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8">
        <f t="shared" si="234"/>
        <v>41838.946805555555</v>
      </c>
      <c r="K2521">
        <v>1403149404</v>
      </c>
      <c r="L2521" s="8">
        <f t="shared" si="235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 s="11">
        <f t="shared" si="236"/>
        <v>4.3333333333333331E-4</v>
      </c>
      <c r="R2521" s="12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8">
        <f t="shared" si="234"/>
        <v>42658.597916666658</v>
      </c>
      <c r="K2522">
        <v>1472567085</v>
      </c>
      <c r="L2522" s="8">
        <f t="shared" si="235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 s="11">
        <f t="shared" si="236"/>
        <v>0</v>
      </c>
      <c r="R2522" s="12" t="e">
        <f t="shared" si="237"/>
        <v>#DIV/0!</v>
      </c>
      <c r="S2522" t="str">
        <f t="shared" si="238"/>
        <v>food</v>
      </c>
      <c r="T2522" t="str">
        <f t="shared" si="239"/>
        <v>restaurants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8">
        <f t="shared" si="234"/>
        <v>42290.75950231481</v>
      </c>
      <c r="K2523">
        <v>1442963621</v>
      </c>
      <c r="L2523" s="8">
        <f t="shared" si="235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 s="11">
        <f t="shared" si="236"/>
        <v>1.0948792000000001</v>
      </c>
      <c r="R2523" s="12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8">
        <f t="shared" si="234"/>
        <v>42482.411111111105</v>
      </c>
      <c r="K2524">
        <v>1459431960</v>
      </c>
      <c r="L2524" s="8">
        <f t="shared" si="235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 s="11">
        <f t="shared" si="236"/>
        <v>1</v>
      </c>
      <c r="R2524" s="12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8">
        <f t="shared" si="234"/>
        <v>41960.808935185189</v>
      </c>
      <c r="K2525">
        <v>1413674692</v>
      </c>
      <c r="L2525" s="8">
        <f t="shared" si="235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 s="11">
        <f t="shared" si="236"/>
        <v>1.5644444444444445</v>
      </c>
      <c r="R2525" s="12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8">
        <f t="shared" si="234"/>
        <v>41993.979166666664</v>
      </c>
      <c r="K2526">
        <v>1416338557</v>
      </c>
      <c r="L2526" s="8">
        <f t="shared" si="235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 s="11">
        <f t="shared" si="236"/>
        <v>1.016</v>
      </c>
      <c r="R2526" s="12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8">
        <f t="shared" si="234"/>
        <v>41088.636238425926</v>
      </c>
      <c r="K2527">
        <v>1338322571</v>
      </c>
      <c r="L2527" s="8">
        <f t="shared" si="235"/>
        <v>41058.636238425926</v>
      </c>
      <c r="M2527" t="b">
        <v>0</v>
      </c>
      <c r="N2527">
        <v>80</v>
      </c>
      <c r="O2527" t="b">
        <v>1</v>
      </c>
      <c r="P2527" t="s">
        <v>8300</v>
      </c>
      <c r="Q2527" s="11">
        <f t="shared" si="236"/>
        <v>1.00325</v>
      </c>
      <c r="R2527" s="12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8">
        <f t="shared" si="234"/>
        <v>41980.999305555553</v>
      </c>
      <c r="K2528">
        <v>1415585474</v>
      </c>
      <c r="L2528" s="8">
        <f t="shared" si="235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 s="11">
        <f t="shared" si="236"/>
        <v>1.1294999999999999</v>
      </c>
      <c r="R2528" s="12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8">
        <f t="shared" si="234"/>
        <v>41564.957638888889</v>
      </c>
      <c r="K2529">
        <v>1380477691</v>
      </c>
      <c r="L2529" s="8">
        <f t="shared" si="235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 s="11">
        <f t="shared" si="236"/>
        <v>1.02125</v>
      </c>
      <c r="R2529" s="12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8">
        <f t="shared" si="234"/>
        <v>42236.249999999993</v>
      </c>
      <c r="K2530">
        <v>1438459303</v>
      </c>
      <c r="L2530" s="8">
        <f t="shared" si="235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 s="11">
        <f t="shared" si="236"/>
        <v>1.0724974999999999</v>
      </c>
      <c r="R2530" s="12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8">
        <f t="shared" si="234"/>
        <v>40992.830729166664</v>
      </c>
      <c r="K2531">
        <v>1328752575</v>
      </c>
      <c r="L2531" s="8">
        <f t="shared" si="235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 s="11">
        <f t="shared" si="236"/>
        <v>1.0428333333333333</v>
      </c>
      <c r="R2531" s="12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8">
        <f t="shared" si="234"/>
        <v>42113.993055555555</v>
      </c>
      <c r="K2532">
        <v>1426711505</v>
      </c>
      <c r="L2532" s="8">
        <f t="shared" si="235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 s="11">
        <f t="shared" si="236"/>
        <v>1</v>
      </c>
      <c r="R2532" s="12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8">
        <f t="shared" si="234"/>
        <v>42230.957638888889</v>
      </c>
      <c r="K2533">
        <v>1437668354</v>
      </c>
      <c r="L2533" s="8">
        <f t="shared" si="235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 s="11">
        <f t="shared" si="236"/>
        <v>1.004</v>
      </c>
      <c r="R2533" s="12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8">
        <f t="shared" si="234"/>
        <v>41137.640810185185</v>
      </c>
      <c r="K2534">
        <v>1342556566</v>
      </c>
      <c r="L2534" s="8">
        <f t="shared" si="235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 s="11">
        <f t="shared" si="236"/>
        <v>1.26125</v>
      </c>
      <c r="R2534" s="12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8">
        <f t="shared" si="234"/>
        <v>41334.542453703703</v>
      </c>
      <c r="K2535">
        <v>1359568911</v>
      </c>
      <c r="L2535" s="8">
        <f t="shared" si="235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 s="11">
        <f t="shared" si="236"/>
        <v>1.1066666666666667</v>
      </c>
      <c r="R2535" s="12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8">
        <f t="shared" si="234"/>
        <v>40179.041666666664</v>
      </c>
      <c r="K2536">
        <v>1257871712</v>
      </c>
      <c r="L2536" s="8">
        <f t="shared" si="235"/>
        <v>40127.492037037038</v>
      </c>
      <c r="M2536" t="b">
        <v>0</v>
      </c>
      <c r="N2536">
        <v>14</v>
      </c>
      <c r="O2536" t="b">
        <v>1</v>
      </c>
      <c r="P2536" t="s">
        <v>8300</v>
      </c>
      <c r="Q2536" s="11">
        <f t="shared" si="236"/>
        <v>1.05</v>
      </c>
      <c r="R2536" s="12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8">
        <f t="shared" si="234"/>
        <v>41974.624363425923</v>
      </c>
      <c r="K2537">
        <v>1414781945</v>
      </c>
      <c r="L2537" s="8">
        <f t="shared" si="235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 s="11">
        <f t="shared" si="236"/>
        <v>1.03775</v>
      </c>
      <c r="R2537" s="12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8">
        <f t="shared" si="234"/>
        <v>41484.89775462963</v>
      </c>
      <c r="K2538">
        <v>1373337166</v>
      </c>
      <c r="L2538" s="8">
        <f t="shared" si="235"/>
        <v>41463.89775462963</v>
      </c>
      <c r="M2538" t="b">
        <v>0</v>
      </c>
      <c r="N2538">
        <v>4</v>
      </c>
      <c r="O2538" t="b">
        <v>1</v>
      </c>
      <c r="P2538" t="s">
        <v>8300</v>
      </c>
      <c r="Q2538" s="11">
        <f t="shared" si="236"/>
        <v>1.1599999999999999</v>
      </c>
      <c r="R2538" s="12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8">
        <f t="shared" si="234"/>
        <v>40756.440451388888</v>
      </c>
      <c r="K2539">
        <v>1307028855</v>
      </c>
      <c r="L2539" s="8">
        <f t="shared" si="235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 s="11">
        <f t="shared" si="236"/>
        <v>1.1000000000000001</v>
      </c>
      <c r="R2539" s="12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8">
        <f t="shared" si="234"/>
        <v>41328.999305555553</v>
      </c>
      <c r="K2540">
        <v>1359029661</v>
      </c>
      <c r="L2540" s="8">
        <f t="shared" si="235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 s="11">
        <f t="shared" si="236"/>
        <v>1.130176111111111</v>
      </c>
      <c r="R2540" s="12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8">
        <f t="shared" si="234"/>
        <v>42037.693888888891</v>
      </c>
      <c r="K2541">
        <v>1417729152</v>
      </c>
      <c r="L2541" s="8">
        <f t="shared" si="235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 s="11">
        <f t="shared" si="236"/>
        <v>1.0024999999999999</v>
      </c>
      <c r="R2541" s="12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8">
        <f t="shared" si="234"/>
        <v>40845.466678240737</v>
      </c>
      <c r="K2542">
        <v>1314720721</v>
      </c>
      <c r="L2542" s="8">
        <f t="shared" si="235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 s="11">
        <f t="shared" si="236"/>
        <v>1.034</v>
      </c>
      <c r="R2542" s="12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8">
        <f t="shared" si="234"/>
        <v>41543.240949074068</v>
      </c>
      <c r="K2543">
        <v>1375008418</v>
      </c>
      <c r="L2543" s="8">
        <f t="shared" si="235"/>
        <v>41483.240949074068</v>
      </c>
      <c r="M2543" t="b">
        <v>0</v>
      </c>
      <c r="N2543">
        <v>63</v>
      </c>
      <c r="O2543" t="b">
        <v>1</v>
      </c>
      <c r="P2543" t="s">
        <v>8300</v>
      </c>
      <c r="Q2543" s="11">
        <f t="shared" si="236"/>
        <v>1.0702857142857143</v>
      </c>
      <c r="R2543" s="12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8">
        <f t="shared" si="234"/>
        <v>41547.957638888889</v>
      </c>
      <c r="K2544">
        <v>1377252857</v>
      </c>
      <c r="L2544" s="8">
        <f t="shared" si="235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 s="11">
        <f t="shared" si="236"/>
        <v>1.0357142857142858</v>
      </c>
      <c r="R2544" s="12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8">
        <f t="shared" si="234"/>
        <v>40544.916666666664</v>
      </c>
      <c r="K2545">
        <v>1291257298</v>
      </c>
      <c r="L2545" s="8">
        <f t="shared" si="235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 s="11">
        <f t="shared" si="236"/>
        <v>1.5640000000000001</v>
      </c>
      <c r="R2545" s="12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8">
        <f t="shared" si="234"/>
        <v>41098.3121412037</v>
      </c>
      <c r="K2546">
        <v>1339158569</v>
      </c>
      <c r="L2546" s="8">
        <f t="shared" si="235"/>
        <v>41068.3121412037</v>
      </c>
      <c r="M2546" t="b">
        <v>0</v>
      </c>
      <c r="N2546">
        <v>57</v>
      </c>
      <c r="O2546" t="b">
        <v>1</v>
      </c>
      <c r="P2546" t="s">
        <v>8300</v>
      </c>
      <c r="Q2546" s="11">
        <f t="shared" si="236"/>
        <v>1.0082</v>
      </c>
      <c r="R2546" s="12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8">
        <f t="shared" si="234"/>
        <v>42061.812499999993</v>
      </c>
      <c r="K2547">
        <v>1421983138</v>
      </c>
      <c r="L2547" s="8">
        <f t="shared" si="235"/>
        <v>42026.929837962954</v>
      </c>
      <c r="M2547" t="b">
        <v>0</v>
      </c>
      <c r="N2547">
        <v>61</v>
      </c>
      <c r="O2547" t="b">
        <v>1</v>
      </c>
      <c r="P2547" t="s">
        <v>8300</v>
      </c>
      <c r="Q2547" s="11">
        <f t="shared" si="236"/>
        <v>1.9530000000000001</v>
      </c>
      <c r="R2547" s="12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8">
        <f t="shared" si="234"/>
        <v>41552</v>
      </c>
      <c r="K2548">
        <v>1378586179</v>
      </c>
      <c r="L2548" s="8">
        <f t="shared" si="235"/>
        <v>41524.650219907402</v>
      </c>
      <c r="M2548" t="b">
        <v>0</v>
      </c>
      <c r="N2548">
        <v>65</v>
      </c>
      <c r="O2548" t="b">
        <v>1</v>
      </c>
      <c r="P2548" t="s">
        <v>8300</v>
      </c>
      <c r="Q2548" s="11">
        <f t="shared" si="236"/>
        <v>1.1171428571428572</v>
      </c>
      <c r="R2548" s="12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8">
        <f t="shared" si="234"/>
        <v>41003.523182870369</v>
      </c>
      <c r="K2549">
        <v>1330972403</v>
      </c>
      <c r="L2549" s="8">
        <f t="shared" si="235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 s="11">
        <f t="shared" si="236"/>
        <v>1.1985454545454546</v>
      </c>
      <c r="R2549" s="12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8">
        <f t="shared" si="234"/>
        <v>42642.977083333331</v>
      </c>
      <c r="K2550">
        <v>1473087637</v>
      </c>
      <c r="L2550" s="8">
        <f t="shared" si="235"/>
        <v>42618.417094907411</v>
      </c>
      <c r="M2550" t="b">
        <v>0</v>
      </c>
      <c r="N2550">
        <v>37</v>
      </c>
      <c r="O2550" t="b">
        <v>1</v>
      </c>
      <c r="P2550" t="s">
        <v>8300</v>
      </c>
      <c r="Q2550" s="11">
        <f t="shared" si="236"/>
        <v>1.0185</v>
      </c>
      <c r="R2550" s="12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8">
        <f t="shared" si="234"/>
        <v>41425.5</v>
      </c>
      <c r="K2551">
        <v>1366999870</v>
      </c>
      <c r="L2551" s="8">
        <f t="shared" si="235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 s="11">
        <f t="shared" si="236"/>
        <v>1.0280254777070064</v>
      </c>
      <c r="R2551" s="12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8">
        <f t="shared" si="234"/>
        <v>42284.957638888889</v>
      </c>
      <c r="K2552">
        <v>1439392406</v>
      </c>
      <c r="L2552" s="8">
        <f t="shared" si="235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 s="11">
        <f t="shared" si="236"/>
        <v>1.0084615384615385</v>
      </c>
      <c r="R2552" s="12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8">
        <f t="shared" si="234"/>
        <v>40989.658333333333</v>
      </c>
      <c r="K2553">
        <v>1329890585</v>
      </c>
      <c r="L2553" s="8">
        <f t="shared" si="235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 s="11">
        <f t="shared" si="236"/>
        <v>1.0273469387755103</v>
      </c>
      <c r="R2553" s="12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8">
        <f t="shared" si="234"/>
        <v>42799.601631944439</v>
      </c>
      <c r="K2554">
        <v>1486149981</v>
      </c>
      <c r="L2554" s="8">
        <f t="shared" si="235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 s="11">
        <f t="shared" si="236"/>
        <v>1.0649999999999999</v>
      </c>
      <c r="R2554" s="12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8">
        <f t="shared" si="234"/>
        <v>41172.99082175926</v>
      </c>
      <c r="K2555">
        <v>1343018807</v>
      </c>
      <c r="L2555" s="8">
        <f t="shared" si="235"/>
        <v>41112.99082175926</v>
      </c>
      <c r="M2555" t="b">
        <v>0</v>
      </c>
      <c r="N2555">
        <v>60</v>
      </c>
      <c r="O2555" t="b">
        <v>1</v>
      </c>
      <c r="P2555" t="s">
        <v>8300</v>
      </c>
      <c r="Q2555" s="11">
        <f t="shared" si="236"/>
        <v>1.5553333333333332</v>
      </c>
      <c r="R2555" s="12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8">
        <f t="shared" si="234"/>
        <v>42155.957638888889</v>
      </c>
      <c r="K2556">
        <v>1430445163</v>
      </c>
      <c r="L2556" s="8">
        <f t="shared" si="235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 s="11">
        <f t="shared" si="236"/>
        <v>1.228</v>
      </c>
      <c r="R2556" s="12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8">
        <f t="shared" si="234"/>
        <v>41057.44667824074</v>
      </c>
      <c r="K2557">
        <v>1335541393</v>
      </c>
      <c r="L2557" s="8">
        <f t="shared" si="235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 s="11">
        <f t="shared" si="236"/>
        <v>1.0734999999999999</v>
      </c>
      <c r="R2557" s="12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8">
        <f t="shared" si="234"/>
        <v>41267.783067129625</v>
      </c>
      <c r="K2558">
        <v>1352504857</v>
      </c>
      <c r="L2558" s="8">
        <f t="shared" si="235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 s="11">
        <f t="shared" si="236"/>
        <v>1.0550335570469798</v>
      </c>
      <c r="R2558" s="12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8">
        <f t="shared" si="234"/>
        <v>41774.536874999998</v>
      </c>
      <c r="K2559">
        <v>1397584386</v>
      </c>
      <c r="L2559" s="8">
        <f t="shared" si="235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 s="11">
        <f t="shared" si="236"/>
        <v>1.1844444444444444</v>
      </c>
      <c r="R2559" s="12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8">
        <f t="shared" si="234"/>
        <v>42125.374305555553</v>
      </c>
      <c r="K2560">
        <v>1427747906</v>
      </c>
      <c r="L2560" s="8">
        <f t="shared" si="235"/>
        <v>42093.651689814818</v>
      </c>
      <c r="M2560" t="b">
        <v>0</v>
      </c>
      <c r="N2560">
        <v>18</v>
      </c>
      <c r="O2560" t="b">
        <v>1</v>
      </c>
      <c r="P2560" t="s">
        <v>8300</v>
      </c>
      <c r="Q2560" s="11">
        <f t="shared" si="236"/>
        <v>1.0888</v>
      </c>
      <c r="R2560" s="12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8">
        <f t="shared" si="234"/>
        <v>40862.609027777777</v>
      </c>
      <c r="K2561">
        <v>1318539484</v>
      </c>
      <c r="L2561" s="8">
        <f t="shared" si="235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 s="11">
        <f t="shared" si="236"/>
        <v>1.1125</v>
      </c>
      <c r="R2561" s="12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8">
        <f t="shared" si="234"/>
        <v>42069.742754629631</v>
      </c>
      <c r="K2562">
        <v>1423090174</v>
      </c>
      <c r="L2562" s="8">
        <f t="shared" si="235"/>
        <v>42039.742754629631</v>
      </c>
      <c r="M2562" t="b">
        <v>0</v>
      </c>
      <c r="N2562">
        <v>21</v>
      </c>
      <c r="O2562" t="b">
        <v>1</v>
      </c>
      <c r="P2562" t="s">
        <v>8300</v>
      </c>
      <c r="Q2562" s="11">
        <f t="shared" si="236"/>
        <v>1.0009999999999999</v>
      </c>
      <c r="R2562" s="12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8">
        <f t="shared" ref="J2563:J2626" si="240">(((I2563/60)/60)/24)+DATE(1970,1,1)+(-5/24)</f>
        <v>42290.320474537039</v>
      </c>
      <c r="K2563">
        <v>1442148089</v>
      </c>
      <c r="L2563" s="8">
        <f t="shared" ref="L2563:L2626" si="241">(((K2563/60)/60)/24)+DATE(1970,1,1)+(-5/24)</f>
        <v>42260.320474537039</v>
      </c>
      <c r="M2563" t="b">
        <v>0</v>
      </c>
      <c r="N2563">
        <v>0</v>
      </c>
      <c r="O2563" t="b">
        <v>0</v>
      </c>
      <c r="P2563" t="s">
        <v>8284</v>
      </c>
      <c r="Q2563" s="11">
        <f t="shared" ref="Q2563:Q2626" si="242">E2563/D2563</f>
        <v>0</v>
      </c>
      <c r="R2563" s="12" t="e">
        <f t="shared" ref="R2563:R2626" si="243">E2563/N2563</f>
        <v>#DIV/0!</v>
      </c>
      <c r="S2563" t="str">
        <f t="shared" ref="S2563:S2626" si="244">LEFT(P2563,FIND("/",P2563)-1)</f>
        <v>food</v>
      </c>
      <c r="T2563" t="str">
        <f t="shared" ref="T2563:T2626" si="245">RIGHT(P2563,LEN(P2563)-FIND("/",P2563))</f>
        <v>food trucks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8">
        <f t="shared" si="240"/>
        <v>42654.316423611112</v>
      </c>
      <c r="K2564">
        <v>1471005339</v>
      </c>
      <c r="L2564" s="8">
        <f t="shared" si="241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 s="11">
        <f t="shared" si="242"/>
        <v>7.4999999999999997E-3</v>
      </c>
      <c r="R2564" s="12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8">
        <f t="shared" si="240"/>
        <v>42214.931145833332</v>
      </c>
      <c r="K2565">
        <v>1433042451</v>
      </c>
      <c r="L2565" s="8">
        <f t="shared" si="241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 s="11">
        <f t="shared" si="242"/>
        <v>0</v>
      </c>
      <c r="R2565" s="12" t="e">
        <f t="shared" si="243"/>
        <v>#DIV/0!</v>
      </c>
      <c r="S2565" t="str">
        <f t="shared" si="244"/>
        <v>food</v>
      </c>
      <c r="T2565" t="str">
        <f t="shared" si="245"/>
        <v>food trucks</v>
      </c>
    </row>
    <row r="2566" spans="1:20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8">
        <f t="shared" si="240"/>
        <v>41851.83216435185</v>
      </c>
      <c r="K2566">
        <v>1404262699</v>
      </c>
      <c r="L2566" s="8">
        <f t="shared" si="241"/>
        <v>41821.83216435185</v>
      </c>
      <c r="M2566" t="b">
        <v>0</v>
      </c>
      <c r="N2566">
        <v>0</v>
      </c>
      <c r="O2566" t="b">
        <v>0</v>
      </c>
      <c r="P2566" t="s">
        <v>8284</v>
      </c>
      <c r="Q2566" s="11">
        <f t="shared" si="242"/>
        <v>0</v>
      </c>
      <c r="R2566" s="12" t="e">
        <f t="shared" si="243"/>
        <v>#DIV/0!</v>
      </c>
      <c r="S2566" t="str">
        <f t="shared" si="244"/>
        <v>food</v>
      </c>
      <c r="T2566" t="str">
        <f t="shared" si="245"/>
        <v>food trucks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8">
        <f t="shared" si="240"/>
        <v>42499.659722222219</v>
      </c>
      <c r="K2567">
        <v>1457710589</v>
      </c>
      <c r="L2567" s="8">
        <f t="shared" si="241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 s="11">
        <f t="shared" si="242"/>
        <v>0.01</v>
      </c>
      <c r="R2567" s="12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8">
        <f t="shared" si="240"/>
        <v>41872.772546296292</v>
      </c>
      <c r="K2568">
        <v>1406071948</v>
      </c>
      <c r="L2568" s="8">
        <f t="shared" si="241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 s="11">
        <f t="shared" si="242"/>
        <v>0</v>
      </c>
      <c r="R2568" s="12" t="e">
        <f t="shared" si="243"/>
        <v>#DIV/0!</v>
      </c>
      <c r="S2568" t="str">
        <f t="shared" si="244"/>
        <v>food</v>
      </c>
      <c r="T2568" t="str">
        <f t="shared" si="245"/>
        <v>food trucks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8">
        <f t="shared" si="240"/>
        <v>42117.670578703699</v>
      </c>
      <c r="K2569">
        <v>1427231138</v>
      </c>
      <c r="L2569" s="8">
        <f t="shared" si="241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 s="11">
        <f t="shared" si="242"/>
        <v>2.6666666666666666E-3</v>
      </c>
      <c r="R2569" s="12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8">
        <f t="shared" si="240"/>
        <v>42614.45826388889</v>
      </c>
      <c r="K2570">
        <v>1470153594</v>
      </c>
      <c r="L2570" s="8">
        <f t="shared" si="241"/>
        <v>42584.45826388889</v>
      </c>
      <c r="M2570" t="b">
        <v>0</v>
      </c>
      <c r="N2570">
        <v>1</v>
      </c>
      <c r="O2570" t="b">
        <v>0</v>
      </c>
      <c r="P2570" t="s">
        <v>8284</v>
      </c>
      <c r="Q2570" s="11">
        <f t="shared" si="242"/>
        <v>5.0000000000000001E-3</v>
      </c>
      <c r="R2570" s="12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8">
        <f t="shared" si="240"/>
        <v>42263.897129629629</v>
      </c>
      <c r="K2571">
        <v>1439865112</v>
      </c>
      <c r="L2571" s="8">
        <f t="shared" si="241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 s="11">
        <f t="shared" si="242"/>
        <v>2.2307692307692306E-2</v>
      </c>
      <c r="R2571" s="12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8">
        <f t="shared" si="240"/>
        <v>42774.694849537038</v>
      </c>
      <c r="K2572">
        <v>1483998035</v>
      </c>
      <c r="L2572" s="8">
        <f t="shared" si="241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 s="11">
        <f t="shared" si="242"/>
        <v>8.4285714285714294E-3</v>
      </c>
      <c r="R2572" s="12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8">
        <f t="shared" si="240"/>
        <v>42509.133344907408</v>
      </c>
      <c r="K2573">
        <v>1458461521</v>
      </c>
      <c r="L2573" s="8">
        <f t="shared" si="241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 s="11">
        <f t="shared" si="242"/>
        <v>2.5000000000000001E-3</v>
      </c>
      <c r="R2573" s="12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8">
        <f t="shared" si="240"/>
        <v>42106.911076388882</v>
      </c>
      <c r="K2574">
        <v>1426301517</v>
      </c>
      <c r="L2574" s="8">
        <f t="shared" si="241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 s="11">
        <f t="shared" si="242"/>
        <v>0</v>
      </c>
      <c r="R2574" s="12" t="e">
        <f t="shared" si="243"/>
        <v>#DIV/0!</v>
      </c>
      <c r="S2574" t="str">
        <f t="shared" si="244"/>
        <v>food</v>
      </c>
      <c r="T2574" t="str">
        <f t="shared" si="245"/>
        <v>food trucks</v>
      </c>
    </row>
    <row r="2575" spans="1:20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8">
        <f t="shared" si="240"/>
        <v>41874.383668981478</v>
      </c>
      <c r="K2575">
        <v>1404915149</v>
      </c>
      <c r="L2575" s="8">
        <f t="shared" si="241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 s="11">
        <f t="shared" si="242"/>
        <v>0</v>
      </c>
      <c r="R2575" s="12" t="e">
        <f t="shared" si="243"/>
        <v>#DIV/0!</v>
      </c>
      <c r="S2575" t="str">
        <f t="shared" si="244"/>
        <v>food</v>
      </c>
      <c r="T2575" t="str">
        <f t="shared" si="245"/>
        <v>food trucks</v>
      </c>
    </row>
    <row r="2576" spans="1:20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8">
        <f t="shared" si="240"/>
        <v>42508.617418981477</v>
      </c>
      <c r="K2576">
        <v>1461786545</v>
      </c>
      <c r="L2576" s="8">
        <f t="shared" si="241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 s="11">
        <f t="shared" si="242"/>
        <v>0</v>
      </c>
      <c r="R2576" s="12" t="e">
        <f t="shared" si="243"/>
        <v>#DIV/0!</v>
      </c>
      <c r="S2576" t="str">
        <f t="shared" si="244"/>
        <v>food</v>
      </c>
      <c r="T2576" t="str">
        <f t="shared" si="245"/>
        <v>food trucks</v>
      </c>
    </row>
    <row r="2577" spans="1:20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8">
        <f t="shared" si="240"/>
        <v>42015.90039351851</v>
      </c>
      <c r="K2577">
        <v>1418438194</v>
      </c>
      <c r="L2577" s="8">
        <f t="shared" si="241"/>
        <v>41985.90039351851</v>
      </c>
      <c r="M2577" t="b">
        <v>0</v>
      </c>
      <c r="N2577">
        <v>0</v>
      </c>
      <c r="O2577" t="b">
        <v>0</v>
      </c>
      <c r="P2577" t="s">
        <v>8284</v>
      </c>
      <c r="Q2577" s="11">
        <f t="shared" si="242"/>
        <v>0</v>
      </c>
      <c r="R2577" s="12" t="e">
        <f t="shared" si="243"/>
        <v>#DIV/0!</v>
      </c>
      <c r="S2577" t="str">
        <f t="shared" si="244"/>
        <v>food</v>
      </c>
      <c r="T2577" t="str">
        <f t="shared" si="245"/>
        <v>food trucks</v>
      </c>
    </row>
    <row r="2578" spans="1:20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8">
        <f t="shared" si="240"/>
        <v>42104.759803240733</v>
      </c>
      <c r="K2578">
        <v>1424823247</v>
      </c>
      <c r="L2578" s="8">
        <f t="shared" si="241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 s="11">
        <f t="shared" si="242"/>
        <v>0</v>
      </c>
      <c r="R2578" s="12" t="e">
        <f t="shared" si="243"/>
        <v>#DIV/0!</v>
      </c>
      <c r="S2578" t="str">
        <f t="shared" si="244"/>
        <v>food</v>
      </c>
      <c r="T2578" t="str">
        <f t="shared" si="245"/>
        <v>food trucks</v>
      </c>
    </row>
    <row r="2579" spans="1:20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8">
        <f t="shared" si="240"/>
        <v>41855.612233796295</v>
      </c>
      <c r="K2579">
        <v>1405021297</v>
      </c>
      <c r="L2579" s="8">
        <f t="shared" si="241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 s="11">
        <f t="shared" si="242"/>
        <v>0</v>
      </c>
      <c r="R2579" s="12" t="e">
        <f t="shared" si="243"/>
        <v>#DIV/0!</v>
      </c>
      <c r="S2579" t="str">
        <f t="shared" si="244"/>
        <v>food</v>
      </c>
      <c r="T2579" t="str">
        <f t="shared" si="245"/>
        <v>food trucks</v>
      </c>
    </row>
    <row r="2580" spans="1:20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8">
        <f t="shared" si="240"/>
        <v>42286.499999999993</v>
      </c>
      <c r="K2580">
        <v>1440203579</v>
      </c>
      <c r="L2580" s="8">
        <f t="shared" si="241"/>
        <v>42237.814571759263</v>
      </c>
      <c r="M2580" t="b">
        <v>0</v>
      </c>
      <c r="N2580">
        <v>0</v>
      </c>
      <c r="O2580" t="b">
        <v>0</v>
      </c>
      <c r="P2580" t="s">
        <v>8284</v>
      </c>
      <c r="Q2580" s="11">
        <f t="shared" si="242"/>
        <v>0</v>
      </c>
      <c r="R2580" s="12" t="e">
        <f t="shared" si="243"/>
        <v>#DIV/0!</v>
      </c>
      <c r="S2580" t="str">
        <f t="shared" si="244"/>
        <v>food</v>
      </c>
      <c r="T2580" t="str">
        <f t="shared" si="245"/>
        <v>food trucks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8">
        <f t="shared" si="240"/>
        <v>41897.621562499997</v>
      </c>
      <c r="K2581">
        <v>1405626903</v>
      </c>
      <c r="L2581" s="8">
        <f t="shared" si="241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 s="11">
        <f t="shared" si="242"/>
        <v>1.3849999999999999E-3</v>
      </c>
      <c r="R2581" s="12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8">
        <f t="shared" si="240"/>
        <v>42139.916666666664</v>
      </c>
      <c r="K2582">
        <v>1429170603</v>
      </c>
      <c r="L2582" s="8">
        <f t="shared" si="241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 s="11">
        <f t="shared" si="242"/>
        <v>6.0000000000000001E-3</v>
      </c>
      <c r="R2582" s="12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8">
        <f t="shared" si="240"/>
        <v>42324.461782407401</v>
      </c>
      <c r="K2583">
        <v>1445094298</v>
      </c>
      <c r="L2583" s="8">
        <f t="shared" si="241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 s="11">
        <f t="shared" si="242"/>
        <v>0.106</v>
      </c>
      <c r="R2583" s="12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8">
        <f t="shared" si="240"/>
        <v>42672.780486111107</v>
      </c>
      <c r="K2584">
        <v>1475192634</v>
      </c>
      <c r="L2584" s="8">
        <f t="shared" si="241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 s="11">
        <f t="shared" si="242"/>
        <v>1.1111111111111112E-5</v>
      </c>
      <c r="R2584" s="12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8">
        <f t="shared" si="240"/>
        <v>42079.519444444442</v>
      </c>
      <c r="K2585">
        <v>1421346480</v>
      </c>
      <c r="L2585" s="8">
        <f t="shared" si="241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 s="11">
        <f t="shared" si="242"/>
        <v>5.0000000000000001E-3</v>
      </c>
      <c r="R2585" s="12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8">
        <f t="shared" si="240"/>
        <v>42169.964918981481</v>
      </c>
      <c r="K2586">
        <v>1431749369</v>
      </c>
      <c r="L2586" s="8">
        <f t="shared" si="241"/>
        <v>42139.964918981481</v>
      </c>
      <c r="M2586" t="b">
        <v>0</v>
      </c>
      <c r="N2586">
        <v>0</v>
      </c>
      <c r="O2586" t="b">
        <v>0</v>
      </c>
      <c r="P2586" t="s">
        <v>8284</v>
      </c>
      <c r="Q2586" s="11">
        <f t="shared" si="242"/>
        <v>0</v>
      </c>
      <c r="R2586" s="12" t="e">
        <f t="shared" si="243"/>
        <v>#DIV/0!</v>
      </c>
      <c r="S2586" t="str">
        <f t="shared" si="244"/>
        <v>food</v>
      </c>
      <c r="T2586" t="str">
        <f t="shared" si="245"/>
        <v>food trucks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8">
        <f t="shared" si="240"/>
        <v>41825.754999999997</v>
      </c>
      <c r="K2587">
        <v>1402009632</v>
      </c>
      <c r="L2587" s="8">
        <f t="shared" si="241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 s="11">
        <f t="shared" si="242"/>
        <v>1.6666666666666668E-3</v>
      </c>
      <c r="R2587" s="12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8">
        <f t="shared" si="240"/>
        <v>42363.121944444443</v>
      </c>
      <c r="K2588">
        <v>1448438136</v>
      </c>
      <c r="L2588" s="8">
        <f t="shared" si="241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 s="11">
        <f t="shared" si="242"/>
        <v>1.6666666666666668E-3</v>
      </c>
      <c r="R2588" s="12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8">
        <f t="shared" si="240"/>
        <v>42368.467048611106</v>
      </c>
      <c r="K2589">
        <v>1448899953</v>
      </c>
      <c r="L2589" s="8">
        <f t="shared" si="241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 s="11">
        <f t="shared" si="242"/>
        <v>2.4340000000000001E-2</v>
      </c>
      <c r="R2589" s="12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8">
        <f t="shared" si="240"/>
        <v>42094.343055555553</v>
      </c>
      <c r="K2590">
        <v>1423325626</v>
      </c>
      <c r="L2590" s="8">
        <f t="shared" si="241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 s="11">
        <f t="shared" si="242"/>
        <v>3.8833333333333331E-2</v>
      </c>
      <c r="R2590" s="12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8">
        <f t="shared" si="240"/>
        <v>42452.286192129628</v>
      </c>
      <c r="K2591">
        <v>1456145527</v>
      </c>
      <c r="L2591" s="8">
        <f t="shared" si="241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 s="11">
        <f t="shared" si="242"/>
        <v>1E-4</v>
      </c>
      <c r="R2591" s="12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8">
        <f t="shared" si="240"/>
        <v>42395.380752314813</v>
      </c>
      <c r="K2592">
        <v>1453212497</v>
      </c>
      <c r="L2592" s="8">
        <f t="shared" si="241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 s="11">
        <f t="shared" si="242"/>
        <v>0</v>
      </c>
      <c r="R2592" s="12" t="e">
        <f t="shared" si="243"/>
        <v>#DIV/0!</v>
      </c>
      <c r="S2592" t="str">
        <f t="shared" si="244"/>
        <v>food</v>
      </c>
      <c r="T2592" t="str">
        <f t="shared" si="245"/>
        <v>food trucks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8">
        <f t="shared" si="240"/>
        <v>42442.656527777777</v>
      </c>
      <c r="K2593">
        <v>1452721524</v>
      </c>
      <c r="L2593" s="8">
        <f t="shared" si="241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 s="11">
        <f t="shared" si="242"/>
        <v>1.7333333333333333E-2</v>
      </c>
      <c r="R2593" s="12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8">
        <f t="shared" si="240"/>
        <v>41917.592835648145</v>
      </c>
      <c r="K2594">
        <v>1409944421</v>
      </c>
      <c r="L2594" s="8">
        <f t="shared" si="241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 s="11">
        <f t="shared" si="242"/>
        <v>1.6666666666666668E-3</v>
      </c>
      <c r="R2594" s="12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8">
        <f t="shared" si="240"/>
        <v>42119.636875000004</v>
      </c>
      <c r="K2595">
        <v>1427401026</v>
      </c>
      <c r="L2595" s="8">
        <f t="shared" si="241"/>
        <v>42089.636875000004</v>
      </c>
      <c r="M2595" t="b">
        <v>0</v>
      </c>
      <c r="N2595">
        <v>0</v>
      </c>
      <c r="O2595" t="b">
        <v>0</v>
      </c>
      <c r="P2595" t="s">
        <v>8284</v>
      </c>
      <c r="Q2595" s="11">
        <f t="shared" si="242"/>
        <v>0</v>
      </c>
      <c r="R2595" s="12" t="e">
        <f t="shared" si="243"/>
        <v>#DIV/0!</v>
      </c>
      <c r="S2595" t="str">
        <f t="shared" si="244"/>
        <v>food</v>
      </c>
      <c r="T2595" t="str">
        <f t="shared" si="245"/>
        <v>food trucks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8">
        <f t="shared" si="240"/>
        <v>41858.759583333333</v>
      </c>
      <c r="K2596">
        <v>1404861228</v>
      </c>
      <c r="L2596" s="8">
        <f t="shared" si="241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 s="11">
        <f t="shared" si="242"/>
        <v>1.2500000000000001E-5</v>
      </c>
      <c r="R2596" s="12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8">
        <f t="shared" si="240"/>
        <v>42790.035879629628</v>
      </c>
      <c r="K2597">
        <v>1485323500</v>
      </c>
      <c r="L2597" s="8">
        <f t="shared" si="241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 s="11">
        <f t="shared" si="242"/>
        <v>0.12166666666666667</v>
      </c>
      <c r="R2597" s="12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8">
        <f t="shared" si="240"/>
        <v>41858.45612268518</v>
      </c>
      <c r="K2598">
        <v>1404835009</v>
      </c>
      <c r="L2598" s="8">
        <f t="shared" si="241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 s="11">
        <f t="shared" si="242"/>
        <v>0.23588571428571428</v>
      </c>
      <c r="R2598" s="12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8">
        <f t="shared" si="240"/>
        <v>42540.133298611108</v>
      </c>
      <c r="K2599">
        <v>1463731917</v>
      </c>
      <c r="L2599" s="8">
        <f t="shared" si="241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 s="11">
        <f t="shared" si="242"/>
        <v>5.6666666666666664E-2</v>
      </c>
      <c r="R2599" s="12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8">
        <f t="shared" si="240"/>
        <v>42270.631956018515</v>
      </c>
      <c r="K2600">
        <v>1440447001</v>
      </c>
      <c r="L2600" s="8">
        <f t="shared" si="241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 s="11">
        <f t="shared" si="242"/>
        <v>0.39</v>
      </c>
      <c r="R2600" s="12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8">
        <f t="shared" si="240"/>
        <v>41854.545682870368</v>
      </c>
      <c r="K2601">
        <v>1403201147</v>
      </c>
      <c r="L2601" s="8">
        <f t="shared" si="241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 s="11">
        <f t="shared" si="242"/>
        <v>9.9546510341776348E-3</v>
      </c>
      <c r="R2601" s="12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8">
        <f t="shared" si="240"/>
        <v>42454.650462962956</v>
      </c>
      <c r="K2602">
        <v>1453757800</v>
      </c>
      <c r="L2602" s="8">
        <f t="shared" si="241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 s="11">
        <f t="shared" si="242"/>
        <v>6.9320000000000007E-2</v>
      </c>
      <c r="R2602" s="12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8">
        <f t="shared" si="240"/>
        <v>41164.957638888889</v>
      </c>
      <c r="K2603">
        <v>1346276349</v>
      </c>
      <c r="L2603" s="8">
        <f t="shared" si="241"/>
        <v>41150.69385416666</v>
      </c>
      <c r="M2603" t="b">
        <v>1</v>
      </c>
      <c r="N2603">
        <v>151</v>
      </c>
      <c r="O2603" t="b">
        <v>1</v>
      </c>
      <c r="P2603" t="s">
        <v>8301</v>
      </c>
      <c r="Q2603" s="11">
        <f t="shared" si="242"/>
        <v>6.6139999999999999</v>
      </c>
      <c r="R2603" s="12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8">
        <f t="shared" si="240"/>
        <v>41955.680555555555</v>
      </c>
      <c r="K2604">
        <v>1412358968</v>
      </c>
      <c r="L2604" s="8">
        <f t="shared" si="241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 s="11">
        <f t="shared" si="242"/>
        <v>3.2609166666666667</v>
      </c>
      <c r="R2604" s="12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8">
        <f t="shared" si="240"/>
        <v>41631.704328703701</v>
      </c>
      <c r="K2605">
        <v>1386626054</v>
      </c>
      <c r="L2605" s="8">
        <f t="shared" si="241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 s="11">
        <f t="shared" si="242"/>
        <v>1.0148571428571429</v>
      </c>
      <c r="R2605" s="12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8">
        <f t="shared" si="240"/>
        <v>41027.842858796292</v>
      </c>
      <c r="K2606">
        <v>1333070023</v>
      </c>
      <c r="L2606" s="8">
        <f t="shared" si="241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 s="11">
        <f t="shared" si="242"/>
        <v>1.0421799999999999</v>
      </c>
      <c r="R2606" s="12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8">
        <f t="shared" si="240"/>
        <v>42538.33321759259</v>
      </c>
      <c r="K2607">
        <v>1463576390</v>
      </c>
      <c r="L2607" s="8">
        <f t="shared" si="241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 s="11">
        <f t="shared" si="242"/>
        <v>1.0742157000000001</v>
      </c>
      <c r="R2607" s="12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8">
        <f t="shared" si="240"/>
        <v>41758.504421296297</v>
      </c>
      <c r="K2608">
        <v>1396026382</v>
      </c>
      <c r="L2608" s="8">
        <f t="shared" si="241"/>
        <v>41726.504421296297</v>
      </c>
      <c r="M2608" t="b">
        <v>1</v>
      </c>
      <c r="N2608">
        <v>385</v>
      </c>
      <c r="O2608" t="b">
        <v>1</v>
      </c>
      <c r="P2608" t="s">
        <v>8301</v>
      </c>
      <c r="Q2608" s="11">
        <f t="shared" si="242"/>
        <v>1.1005454545454545</v>
      </c>
      <c r="R2608" s="12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8">
        <f t="shared" si="240"/>
        <v>42227.874999999993</v>
      </c>
      <c r="K2609">
        <v>1435611572</v>
      </c>
      <c r="L2609" s="8">
        <f t="shared" si="241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 s="11">
        <f t="shared" si="242"/>
        <v>4.077</v>
      </c>
      <c r="R2609" s="12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8">
        <f t="shared" si="240"/>
        <v>42808.791666666664</v>
      </c>
      <c r="K2610">
        <v>1485976468</v>
      </c>
      <c r="L2610" s="8">
        <f t="shared" si="241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 s="11">
        <f t="shared" si="242"/>
        <v>2.2392500000000002</v>
      </c>
      <c r="R2610" s="12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8">
        <f t="shared" si="240"/>
        <v>41105.02952546296</v>
      </c>
      <c r="K2611">
        <v>1339738951</v>
      </c>
      <c r="L2611" s="8">
        <f t="shared" si="241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 s="11">
        <f t="shared" si="242"/>
        <v>3.038011142857143</v>
      </c>
      <c r="R2611" s="12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8">
        <f t="shared" si="240"/>
        <v>42604.082638888889</v>
      </c>
      <c r="K2612">
        <v>1468444125</v>
      </c>
      <c r="L2612" s="8">
        <f t="shared" si="241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 s="11">
        <f t="shared" si="242"/>
        <v>1.4132510432681749</v>
      </c>
      <c r="R2612" s="12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8">
        <f t="shared" si="240"/>
        <v>42737.749305555553</v>
      </c>
      <c r="K2613">
        <v>1480493014</v>
      </c>
      <c r="L2613" s="8">
        <f t="shared" si="241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 s="11">
        <f t="shared" si="242"/>
        <v>27.906363636363636</v>
      </c>
      <c r="R2613" s="12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8">
        <f t="shared" si="240"/>
        <v>42012.934837962959</v>
      </c>
      <c r="K2614">
        <v>1418095570</v>
      </c>
      <c r="L2614" s="8">
        <f t="shared" si="241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 s="11">
        <f t="shared" si="242"/>
        <v>1.7176130000000001</v>
      </c>
      <c r="R2614" s="12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8">
        <f t="shared" si="240"/>
        <v>41173.609884259255</v>
      </c>
      <c r="K2615">
        <v>1345664294</v>
      </c>
      <c r="L2615" s="8">
        <f t="shared" si="241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 s="11">
        <f t="shared" si="242"/>
        <v>1.0101333333333333</v>
      </c>
      <c r="R2615" s="12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8">
        <f t="shared" si="240"/>
        <v>41759</v>
      </c>
      <c r="K2616">
        <v>1396371612</v>
      </c>
      <c r="L2616" s="8">
        <f t="shared" si="241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 s="11">
        <f t="shared" si="242"/>
        <v>1.02</v>
      </c>
      <c r="R2616" s="12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8">
        <f t="shared" si="240"/>
        <v>42490.291666666664</v>
      </c>
      <c r="K2617">
        <v>1458820564</v>
      </c>
      <c r="L2617" s="8">
        <f t="shared" si="241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 s="11">
        <f t="shared" si="242"/>
        <v>1.6976511744127936</v>
      </c>
      <c r="R2617" s="12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8">
        <f t="shared" si="240"/>
        <v>42241.786215277774</v>
      </c>
      <c r="K2618">
        <v>1437954729</v>
      </c>
      <c r="L2618" s="8">
        <f t="shared" si="241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 s="11">
        <f t="shared" si="242"/>
        <v>1.14534</v>
      </c>
      <c r="R2618" s="12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8">
        <f t="shared" si="240"/>
        <v>41932.666099537033</v>
      </c>
      <c r="K2619">
        <v>1411246751</v>
      </c>
      <c r="L2619" s="8">
        <f t="shared" si="241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 s="11">
        <f t="shared" si="242"/>
        <v>8.7759999999999998</v>
      </c>
      <c r="R2619" s="12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8">
        <f t="shared" si="240"/>
        <v>42339.625706018516</v>
      </c>
      <c r="K2620">
        <v>1443812461</v>
      </c>
      <c r="L2620" s="8">
        <f t="shared" si="241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 s="11">
        <f t="shared" si="242"/>
        <v>1.0538666666666667</v>
      </c>
      <c r="R2620" s="12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8">
        <f t="shared" si="240"/>
        <v>42300.249999999993</v>
      </c>
      <c r="K2621">
        <v>1443302004</v>
      </c>
      <c r="L2621" s="8">
        <f t="shared" si="241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 s="11">
        <f t="shared" si="242"/>
        <v>1.8839999999999999</v>
      </c>
      <c r="R2621" s="12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8">
        <f t="shared" si="240"/>
        <v>42287.833333333336</v>
      </c>
      <c r="K2622">
        <v>1441339242</v>
      </c>
      <c r="L2622" s="8">
        <f t="shared" si="241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 s="11">
        <f t="shared" si="242"/>
        <v>1.436523076923077</v>
      </c>
      <c r="R2622" s="12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8">
        <f t="shared" si="240"/>
        <v>42145.539212962954</v>
      </c>
      <c r="K2623">
        <v>1429638988</v>
      </c>
      <c r="L2623" s="8">
        <f t="shared" si="241"/>
        <v>42115.539212962954</v>
      </c>
      <c r="M2623" t="b">
        <v>1</v>
      </c>
      <c r="N2623">
        <v>465</v>
      </c>
      <c r="O2623" t="b">
        <v>1</v>
      </c>
      <c r="P2623" t="s">
        <v>8301</v>
      </c>
      <c r="Q2623" s="11">
        <f t="shared" si="242"/>
        <v>1.4588000000000001</v>
      </c>
      <c r="R2623" s="12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8">
        <f t="shared" si="240"/>
        <v>42734.534907407404</v>
      </c>
      <c r="K2624">
        <v>1479232216</v>
      </c>
      <c r="L2624" s="8">
        <f t="shared" si="241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 s="11">
        <f t="shared" si="242"/>
        <v>1.3118399999999999</v>
      </c>
      <c r="R2624" s="12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8">
        <f t="shared" si="240"/>
        <v>42706.048217592594</v>
      </c>
      <c r="K2625">
        <v>1479449366</v>
      </c>
      <c r="L2625" s="8">
        <f t="shared" si="241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 s="11">
        <f t="shared" si="242"/>
        <v>1.1399999999999999</v>
      </c>
      <c r="R2625" s="12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8">
        <f t="shared" si="240"/>
        <v>41165.213217592594</v>
      </c>
      <c r="K2626">
        <v>1345716422</v>
      </c>
      <c r="L2626" s="8">
        <f t="shared" si="241"/>
        <v>41144.213217592594</v>
      </c>
      <c r="M2626" t="b">
        <v>0</v>
      </c>
      <c r="N2626">
        <v>3468</v>
      </c>
      <c r="O2626" t="b">
        <v>1</v>
      </c>
      <c r="P2626" t="s">
        <v>8301</v>
      </c>
      <c r="Q2626" s="11">
        <f t="shared" si="242"/>
        <v>13.794206249999998</v>
      </c>
      <c r="R2626" s="12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8">
        <f t="shared" ref="J2627:J2690" si="246">(((I2627/60)/60)/24)+DATE(1970,1,1)+(-5/24)</f>
        <v>42683.643611111103</v>
      </c>
      <c r="K2627">
        <v>1476559608</v>
      </c>
      <c r="L2627" s="8">
        <f t="shared" ref="L2627:L2690" si="247">(((K2627/60)/60)/24)+DATE(1970,1,1)+(-5/24)</f>
        <v>42658.601944444446</v>
      </c>
      <c r="M2627" t="b">
        <v>0</v>
      </c>
      <c r="N2627">
        <v>52</v>
      </c>
      <c r="O2627" t="b">
        <v>1</v>
      </c>
      <c r="P2627" t="s">
        <v>8301</v>
      </c>
      <c r="Q2627" s="11">
        <f t="shared" ref="Q2627:Q2690" si="248">E2627/D2627</f>
        <v>9.56</v>
      </c>
      <c r="R2627" s="12">
        <f t="shared" ref="R2627:R2690" si="249">E2627/N2627</f>
        <v>27.576923076923077</v>
      </c>
      <c r="S2627" t="str">
        <f t="shared" ref="S2627:S2690" si="250">LEFT(P2627,FIND("/",P2627)-1)</f>
        <v>technology</v>
      </c>
      <c r="T2627" t="str">
        <f t="shared" ref="T2627:T2690" si="251">RIGHT(P2627,LEN(P2627)-FIND("/",P2627))</f>
        <v>space exploration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8">
        <f t="shared" si="246"/>
        <v>42158.41978009259</v>
      </c>
      <c r="K2628">
        <v>1430751869</v>
      </c>
      <c r="L2628" s="8">
        <f t="shared" si="247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 s="11">
        <f t="shared" si="248"/>
        <v>1.1200000000000001</v>
      </c>
      <c r="R2628" s="12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8">
        <f t="shared" si="246"/>
        <v>42334.66274305556</v>
      </c>
      <c r="K2629">
        <v>1445975661</v>
      </c>
      <c r="L2629" s="8">
        <f t="shared" si="247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 s="11">
        <f t="shared" si="248"/>
        <v>6.4666666666666668</v>
      </c>
      <c r="R2629" s="12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8">
        <f t="shared" si="246"/>
        <v>41973.757719907408</v>
      </c>
      <c r="K2630">
        <v>1415661067</v>
      </c>
      <c r="L2630" s="8">
        <f t="shared" si="247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 s="11">
        <f t="shared" si="248"/>
        <v>1.1036948748510131</v>
      </c>
      <c r="R2630" s="12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8">
        <f t="shared" si="246"/>
        <v>42138.330115740733</v>
      </c>
      <c r="K2631">
        <v>1429016122</v>
      </c>
      <c r="L2631" s="8">
        <f t="shared" si="247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 s="11">
        <f t="shared" si="248"/>
        <v>1.2774000000000001</v>
      </c>
      <c r="R2631" s="12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8">
        <f t="shared" si="246"/>
        <v>42551.208333333336</v>
      </c>
      <c r="K2632">
        <v>1464921112</v>
      </c>
      <c r="L2632" s="8">
        <f t="shared" si="247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 s="11">
        <f t="shared" si="248"/>
        <v>1.579</v>
      </c>
      <c r="R2632" s="12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8">
        <f t="shared" si="246"/>
        <v>42245.960960648146</v>
      </c>
      <c r="K2633">
        <v>1438488227</v>
      </c>
      <c r="L2633" s="8">
        <f t="shared" si="247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 s="11">
        <f t="shared" si="248"/>
        <v>1.1466525000000001</v>
      </c>
      <c r="R2633" s="12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8">
        <f t="shared" si="246"/>
        <v>42518.853460648148</v>
      </c>
      <c r="K2634">
        <v>1462325339</v>
      </c>
      <c r="L2634" s="8">
        <f t="shared" si="247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 s="11">
        <f t="shared" si="248"/>
        <v>1.3700934579439252</v>
      </c>
      <c r="R2634" s="12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8">
        <f t="shared" si="246"/>
        <v>41697.75</v>
      </c>
      <c r="K2635">
        <v>1390938332</v>
      </c>
      <c r="L2635" s="8">
        <f t="shared" si="247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 s="11">
        <f t="shared" si="248"/>
        <v>3.5461999999999998</v>
      </c>
      <c r="R2635" s="12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8">
        <f t="shared" si="246"/>
        <v>42642.448159722226</v>
      </c>
      <c r="K2636">
        <v>1472571921</v>
      </c>
      <c r="L2636" s="8">
        <f t="shared" si="247"/>
        <v>42612.448159722226</v>
      </c>
      <c r="M2636" t="b">
        <v>0</v>
      </c>
      <c r="N2636">
        <v>25</v>
      </c>
      <c r="O2636" t="b">
        <v>1</v>
      </c>
      <c r="P2636" t="s">
        <v>8301</v>
      </c>
      <c r="Q2636" s="11">
        <f t="shared" si="248"/>
        <v>1.0602150537634409</v>
      </c>
      <c r="R2636" s="12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8">
        <f t="shared" si="246"/>
        <v>42072.700937499998</v>
      </c>
      <c r="K2637">
        <v>1422917361</v>
      </c>
      <c r="L2637" s="8">
        <f t="shared" si="247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 s="11">
        <f t="shared" si="248"/>
        <v>1</v>
      </c>
      <c r="R2637" s="12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8">
        <f t="shared" si="246"/>
        <v>42658.833333333336</v>
      </c>
      <c r="K2638">
        <v>1474641914</v>
      </c>
      <c r="L2638" s="8">
        <f t="shared" si="247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 s="11">
        <f t="shared" si="248"/>
        <v>1.873</v>
      </c>
      <c r="R2638" s="12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8">
        <f t="shared" si="246"/>
        <v>42655.341145833336</v>
      </c>
      <c r="K2639">
        <v>1474895475</v>
      </c>
      <c r="L2639" s="8">
        <f t="shared" si="247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 s="11">
        <f t="shared" si="248"/>
        <v>1.6619999999999999</v>
      </c>
      <c r="R2639" s="12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8">
        <f t="shared" si="246"/>
        <v>42019.70480324074</v>
      </c>
      <c r="K2640">
        <v>1418766895</v>
      </c>
      <c r="L2640" s="8">
        <f t="shared" si="247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 s="11">
        <f t="shared" si="248"/>
        <v>1.0172910662824208</v>
      </c>
      <c r="R2640" s="12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8">
        <f t="shared" si="246"/>
        <v>42054.656805555554</v>
      </c>
      <c r="K2641">
        <v>1421786748</v>
      </c>
      <c r="L2641" s="8">
        <f t="shared" si="247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 s="11">
        <f t="shared" si="248"/>
        <v>1.64</v>
      </c>
      <c r="R2641" s="12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8">
        <f t="shared" si="246"/>
        <v>42162.952245370368</v>
      </c>
      <c r="K2642">
        <v>1428551474</v>
      </c>
      <c r="L2642" s="8">
        <f t="shared" si="247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 s="11">
        <f t="shared" si="248"/>
        <v>1.0566666666666666</v>
      </c>
      <c r="R2642" s="12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8">
        <f t="shared" si="246"/>
        <v>41897.631249999999</v>
      </c>
      <c r="K2643">
        <v>1409341863</v>
      </c>
      <c r="L2643" s="8">
        <f t="shared" si="247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 s="11">
        <f t="shared" si="248"/>
        <v>0.01</v>
      </c>
      <c r="R2643" s="12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8">
        <f t="shared" si="246"/>
        <v>42566.081249999996</v>
      </c>
      <c r="K2644">
        <v>1465970108</v>
      </c>
      <c r="L2644" s="8">
        <f t="shared" si="247"/>
        <v>42536.03828703703</v>
      </c>
      <c r="M2644" t="b">
        <v>0</v>
      </c>
      <c r="N2644">
        <v>0</v>
      </c>
      <c r="O2644" t="b">
        <v>0</v>
      </c>
      <c r="P2644" t="s">
        <v>8301</v>
      </c>
      <c r="Q2644" s="11">
        <f t="shared" si="248"/>
        <v>0</v>
      </c>
      <c r="R2644" s="12" t="e">
        <f t="shared" si="249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8">
        <f t="shared" si="246"/>
        <v>42725.124305555553</v>
      </c>
      <c r="K2645">
        <v>1479218315</v>
      </c>
      <c r="L2645" s="8">
        <f t="shared" si="247"/>
        <v>42689.374016203699</v>
      </c>
      <c r="M2645" t="b">
        <v>1</v>
      </c>
      <c r="N2645">
        <v>1501</v>
      </c>
      <c r="O2645" t="b">
        <v>0</v>
      </c>
      <c r="P2645" t="s">
        <v>8301</v>
      </c>
      <c r="Q2645" s="11">
        <f t="shared" si="248"/>
        <v>0.33559730999999998</v>
      </c>
      <c r="R2645" s="12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8">
        <f t="shared" si="246"/>
        <v>42804.583738425928</v>
      </c>
      <c r="K2646">
        <v>1486580435</v>
      </c>
      <c r="L2646" s="8">
        <f t="shared" si="247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 s="11">
        <f t="shared" si="248"/>
        <v>2.053E-2</v>
      </c>
      <c r="R2646" s="12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8">
        <f t="shared" si="246"/>
        <v>41951.675960648143</v>
      </c>
      <c r="K2647">
        <v>1412885603</v>
      </c>
      <c r="L2647" s="8">
        <f t="shared" si="247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 s="11">
        <f t="shared" si="248"/>
        <v>0.105</v>
      </c>
      <c r="R2647" s="12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8">
        <f t="shared" si="246"/>
        <v>42256.10496527778</v>
      </c>
      <c r="K2648">
        <v>1439191869</v>
      </c>
      <c r="L2648" s="8">
        <f t="shared" si="247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 s="11">
        <f t="shared" si="248"/>
        <v>8.4172839999999999E-2</v>
      </c>
      <c r="R2648" s="12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8">
        <f t="shared" si="246"/>
        <v>42230.053460648145</v>
      </c>
      <c r="K2649">
        <v>1436941019</v>
      </c>
      <c r="L2649" s="8">
        <f t="shared" si="247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 s="11">
        <f t="shared" si="248"/>
        <v>1.44E-2</v>
      </c>
      <c r="R2649" s="12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8">
        <f t="shared" si="246"/>
        <v>42438.506481481476</v>
      </c>
      <c r="K2650">
        <v>1454951360</v>
      </c>
      <c r="L2650" s="8">
        <f t="shared" si="247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 s="11">
        <f t="shared" si="248"/>
        <v>8.8333333333333337E-3</v>
      </c>
      <c r="R2650" s="12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8">
        <f t="shared" si="246"/>
        <v>42401.788668981484</v>
      </c>
      <c r="K2651">
        <v>1449186941</v>
      </c>
      <c r="L2651" s="8">
        <f t="shared" si="247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 s="11">
        <f t="shared" si="248"/>
        <v>9.9200000000000004E-4</v>
      </c>
      <c r="R2651" s="12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8">
        <f t="shared" si="246"/>
        <v>42725.416006944441</v>
      </c>
      <c r="K2652">
        <v>1479740343</v>
      </c>
      <c r="L2652" s="8">
        <f t="shared" si="247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 s="11">
        <f t="shared" si="248"/>
        <v>5.966666666666667E-3</v>
      </c>
      <c r="R2652" s="12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8">
        <f t="shared" si="246"/>
        <v>42355.597326388881</v>
      </c>
      <c r="K2653">
        <v>1447960809</v>
      </c>
      <c r="L2653" s="8">
        <f t="shared" si="247"/>
        <v>42327.597326388881</v>
      </c>
      <c r="M2653" t="b">
        <v>0</v>
      </c>
      <c r="N2653">
        <v>17</v>
      </c>
      <c r="O2653" t="b">
        <v>0</v>
      </c>
      <c r="P2653" t="s">
        <v>8301</v>
      </c>
      <c r="Q2653" s="11">
        <f t="shared" si="248"/>
        <v>1.8689285714285714E-2</v>
      </c>
      <c r="R2653" s="12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8">
        <f t="shared" si="246"/>
        <v>41982.950520833336</v>
      </c>
      <c r="K2654">
        <v>1415591325</v>
      </c>
      <c r="L2654" s="8">
        <f t="shared" si="247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 s="11">
        <f t="shared" si="248"/>
        <v>8.8500000000000002E-3</v>
      </c>
      <c r="R2654" s="12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8">
        <f t="shared" si="246"/>
        <v>41802.958333333328</v>
      </c>
      <c r="K2655">
        <v>1399909127</v>
      </c>
      <c r="L2655" s="8">
        <f t="shared" si="247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 s="11">
        <f t="shared" si="248"/>
        <v>0.1152156862745098</v>
      </c>
      <c r="R2655" s="12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8">
        <f t="shared" si="246"/>
        <v>42115.350995370369</v>
      </c>
      <c r="K2656">
        <v>1424442326</v>
      </c>
      <c r="L2656" s="8">
        <f t="shared" si="247"/>
        <v>42055.39266203704</v>
      </c>
      <c r="M2656" t="b">
        <v>0</v>
      </c>
      <c r="N2656">
        <v>6</v>
      </c>
      <c r="O2656" t="b">
        <v>0</v>
      </c>
      <c r="P2656" t="s">
        <v>8301</v>
      </c>
      <c r="Q2656" s="11">
        <f t="shared" si="248"/>
        <v>5.1000000000000004E-4</v>
      </c>
      <c r="R2656" s="12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8">
        <f t="shared" si="246"/>
        <v>42409.624999999993</v>
      </c>
      <c r="K2657">
        <v>1452631647</v>
      </c>
      <c r="L2657" s="8">
        <f t="shared" si="247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 s="11">
        <f t="shared" si="248"/>
        <v>0.21033333333333334</v>
      </c>
      <c r="R2657" s="12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8">
        <f t="shared" si="246"/>
        <v>42806.583333333336</v>
      </c>
      <c r="K2658">
        <v>1485966688</v>
      </c>
      <c r="L2658" s="8">
        <f t="shared" si="247"/>
        <v>42767.480185185181</v>
      </c>
      <c r="M2658" t="b">
        <v>0</v>
      </c>
      <c r="N2658">
        <v>152</v>
      </c>
      <c r="O2658" t="b">
        <v>0</v>
      </c>
      <c r="P2658" t="s">
        <v>8301</v>
      </c>
      <c r="Q2658" s="11">
        <f t="shared" si="248"/>
        <v>0.11436666666666667</v>
      </c>
      <c r="R2658" s="12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8">
        <f t="shared" si="246"/>
        <v>42584.854166666664</v>
      </c>
      <c r="K2659">
        <v>1467325053</v>
      </c>
      <c r="L2659" s="8">
        <f t="shared" si="247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 s="11">
        <f t="shared" si="248"/>
        <v>0.18737933333333334</v>
      </c>
      <c r="R2659" s="12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8">
        <f t="shared" si="246"/>
        <v>42581.675856481481</v>
      </c>
      <c r="K2660">
        <v>1467321194</v>
      </c>
      <c r="L2660" s="8">
        <f t="shared" si="247"/>
        <v>42551.675856481481</v>
      </c>
      <c r="M2660" t="b">
        <v>0</v>
      </c>
      <c r="N2660">
        <v>4</v>
      </c>
      <c r="O2660" t="b">
        <v>0</v>
      </c>
      <c r="P2660" t="s">
        <v>8301</v>
      </c>
      <c r="Q2660" s="11">
        <f t="shared" si="248"/>
        <v>9.2857142857142856E-4</v>
      </c>
      <c r="R2660" s="12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8">
        <f t="shared" si="246"/>
        <v>42111.861226851855</v>
      </c>
      <c r="K2661">
        <v>1426729210</v>
      </c>
      <c r="L2661" s="8">
        <f t="shared" si="247"/>
        <v>42081.861226851855</v>
      </c>
      <c r="M2661" t="b">
        <v>0</v>
      </c>
      <c r="N2661">
        <v>10</v>
      </c>
      <c r="O2661" t="b">
        <v>0</v>
      </c>
      <c r="P2661" t="s">
        <v>8301</v>
      </c>
      <c r="Q2661" s="11">
        <f t="shared" si="248"/>
        <v>2.720408163265306E-2</v>
      </c>
      <c r="R2661" s="12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8">
        <f t="shared" si="246"/>
        <v>42332.546504629623</v>
      </c>
      <c r="K2662">
        <v>1443200818</v>
      </c>
      <c r="L2662" s="8">
        <f t="shared" si="247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 s="11">
        <f t="shared" si="248"/>
        <v>9.5E-4</v>
      </c>
      <c r="R2662" s="12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8">
        <f t="shared" si="246"/>
        <v>41572.750115740739</v>
      </c>
      <c r="K2663">
        <v>1380150010</v>
      </c>
      <c r="L2663" s="8">
        <f t="shared" si="247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 s="11">
        <f t="shared" si="248"/>
        <v>1.0289999999999999</v>
      </c>
      <c r="R2663" s="12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8">
        <f t="shared" si="246"/>
        <v>42237.538344907407</v>
      </c>
      <c r="K2664">
        <v>1437587713</v>
      </c>
      <c r="L2664" s="8">
        <f t="shared" si="247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 s="11">
        <f t="shared" si="248"/>
        <v>1.0680000000000001</v>
      </c>
      <c r="R2664" s="12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8">
        <f t="shared" si="246"/>
        <v>42251.416666666664</v>
      </c>
      <c r="K2665">
        <v>1438873007</v>
      </c>
      <c r="L2665" s="8">
        <f t="shared" si="247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 s="11">
        <f t="shared" si="248"/>
        <v>1.0459624999999999</v>
      </c>
      <c r="R2665" s="12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8">
        <f t="shared" si="246"/>
        <v>42347.082638888889</v>
      </c>
      <c r="K2666">
        <v>1446683797</v>
      </c>
      <c r="L2666" s="8">
        <f t="shared" si="247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 s="11">
        <f t="shared" si="248"/>
        <v>1.0342857142857143</v>
      </c>
      <c r="R2666" s="12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8">
        <f t="shared" si="246"/>
        <v>42128.687199074069</v>
      </c>
      <c r="K2667">
        <v>1426886974</v>
      </c>
      <c r="L2667" s="8">
        <f t="shared" si="247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 s="11">
        <f t="shared" si="248"/>
        <v>1.2314285714285715</v>
      </c>
      <c r="R2667" s="12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8">
        <f t="shared" si="246"/>
        <v>42272.666666666664</v>
      </c>
      <c r="K2668">
        <v>1440008439</v>
      </c>
      <c r="L2668" s="8">
        <f t="shared" si="247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 s="11">
        <f t="shared" si="248"/>
        <v>1.592951</v>
      </c>
      <c r="R2668" s="12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8">
        <f t="shared" si="246"/>
        <v>42410.717777777776</v>
      </c>
      <c r="K2669">
        <v>1452550416</v>
      </c>
      <c r="L2669" s="8">
        <f t="shared" si="247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 s="11">
        <f t="shared" si="248"/>
        <v>1.1066666666666667</v>
      </c>
      <c r="R2669" s="12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8">
        <f t="shared" si="246"/>
        <v>42317.397222222215</v>
      </c>
      <c r="K2670">
        <v>1443449265</v>
      </c>
      <c r="L2670" s="8">
        <f t="shared" si="247"/>
        <v>42275.380381944437</v>
      </c>
      <c r="M2670" t="b">
        <v>0</v>
      </c>
      <c r="N2670">
        <v>28</v>
      </c>
      <c r="O2670" t="b">
        <v>1</v>
      </c>
      <c r="P2670" t="s">
        <v>8302</v>
      </c>
      <c r="Q2670" s="11">
        <f t="shared" si="248"/>
        <v>1.7070000000000001</v>
      </c>
      <c r="R2670" s="12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8">
        <f t="shared" si="246"/>
        <v>42378.827499999999</v>
      </c>
      <c r="K2671">
        <v>1447203096</v>
      </c>
      <c r="L2671" s="8">
        <f t="shared" si="247"/>
        <v>42318.827499999999</v>
      </c>
      <c r="M2671" t="b">
        <v>0</v>
      </c>
      <c r="N2671">
        <v>11</v>
      </c>
      <c r="O2671" t="b">
        <v>1</v>
      </c>
      <c r="P2671" t="s">
        <v>8302</v>
      </c>
      <c r="Q2671" s="11">
        <f t="shared" si="248"/>
        <v>1.25125</v>
      </c>
      <c r="R2671" s="12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8">
        <f t="shared" si="246"/>
        <v>41848.812268518515</v>
      </c>
      <c r="K2672">
        <v>1404174580</v>
      </c>
      <c r="L2672" s="8">
        <f t="shared" si="247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 s="11">
        <f t="shared" si="248"/>
        <v>6.4158609339642042E-2</v>
      </c>
      <c r="R2672" s="12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8">
        <f t="shared" si="246"/>
        <v>41992.609722222223</v>
      </c>
      <c r="K2673">
        <v>1416419916</v>
      </c>
      <c r="L2673" s="8">
        <f t="shared" si="247"/>
        <v>41962.540694444448</v>
      </c>
      <c r="M2673" t="b">
        <v>1</v>
      </c>
      <c r="N2673">
        <v>84</v>
      </c>
      <c r="O2673" t="b">
        <v>0</v>
      </c>
      <c r="P2673" t="s">
        <v>8302</v>
      </c>
      <c r="Q2673" s="11">
        <f t="shared" si="248"/>
        <v>0.11344</v>
      </c>
      <c r="R2673" s="12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8">
        <f t="shared" si="246"/>
        <v>42366.041666666664</v>
      </c>
      <c r="K2674">
        <v>1449436390</v>
      </c>
      <c r="L2674" s="8">
        <f t="shared" si="247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 s="11">
        <f t="shared" si="248"/>
        <v>0.33189999999999997</v>
      </c>
      <c r="R2674" s="12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8">
        <f t="shared" si="246"/>
        <v>41941.739583333328</v>
      </c>
      <c r="K2675">
        <v>1412081999</v>
      </c>
      <c r="L2675" s="8">
        <f t="shared" si="247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 s="11">
        <f t="shared" si="248"/>
        <v>0.27579999999999999</v>
      </c>
      <c r="R2675" s="12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8">
        <f t="shared" si="246"/>
        <v>42555.999305555553</v>
      </c>
      <c r="K2676">
        <v>1465398670</v>
      </c>
      <c r="L2676" s="8">
        <f t="shared" si="247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 s="11">
        <f t="shared" si="248"/>
        <v>0.62839999999999996</v>
      </c>
      <c r="R2676" s="12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8">
        <f t="shared" si="246"/>
        <v>41953.690844907404</v>
      </c>
      <c r="K2677">
        <v>1413059689</v>
      </c>
      <c r="L2677" s="8">
        <f t="shared" si="247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 s="11">
        <f t="shared" si="248"/>
        <v>7.5880000000000003E-2</v>
      </c>
      <c r="R2677" s="12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8">
        <f t="shared" si="246"/>
        <v>42512.416365740741</v>
      </c>
      <c r="K2678">
        <v>1461337174</v>
      </c>
      <c r="L2678" s="8">
        <f t="shared" si="247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 s="11">
        <f t="shared" si="248"/>
        <v>0.50380952380952382</v>
      </c>
      <c r="R2678" s="12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8">
        <f t="shared" si="246"/>
        <v>41822.821099537032</v>
      </c>
      <c r="K2679">
        <v>1401756143</v>
      </c>
      <c r="L2679" s="8">
        <f t="shared" si="247"/>
        <v>41792.821099537032</v>
      </c>
      <c r="M2679" t="b">
        <v>0</v>
      </c>
      <c r="N2679">
        <v>27</v>
      </c>
      <c r="O2679" t="b">
        <v>0</v>
      </c>
      <c r="P2679" t="s">
        <v>8302</v>
      </c>
      <c r="Q2679" s="11">
        <f t="shared" si="248"/>
        <v>0.17512820512820512</v>
      </c>
      <c r="R2679" s="12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8">
        <f t="shared" si="246"/>
        <v>42271.589872685181</v>
      </c>
      <c r="K2680">
        <v>1440529765</v>
      </c>
      <c r="L2680" s="8">
        <f t="shared" si="247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 s="11">
        <f t="shared" si="248"/>
        <v>1.3750000000000001E-4</v>
      </c>
      <c r="R2680" s="12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8">
        <f t="shared" si="246"/>
        <v>42062.792754629627</v>
      </c>
      <c r="K2681">
        <v>1422489694</v>
      </c>
      <c r="L2681" s="8">
        <f t="shared" si="247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 s="11">
        <f t="shared" si="248"/>
        <v>3.3E-3</v>
      </c>
      <c r="R2681" s="12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8">
        <f t="shared" si="246"/>
        <v>42465.961701388886</v>
      </c>
      <c r="K2682">
        <v>1457327091</v>
      </c>
      <c r="L2682" s="8">
        <f t="shared" si="247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 s="11">
        <f t="shared" si="248"/>
        <v>8.6250000000000007E-3</v>
      </c>
      <c r="R2682" s="12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8">
        <f t="shared" si="246"/>
        <v>41830.686921296292</v>
      </c>
      <c r="K2683">
        <v>1402867750</v>
      </c>
      <c r="L2683" s="8">
        <f t="shared" si="247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 s="11">
        <f t="shared" si="248"/>
        <v>6.875E-3</v>
      </c>
      <c r="R2683" s="12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8">
        <f t="shared" si="246"/>
        <v>41965.040972222218</v>
      </c>
      <c r="K2684">
        <v>1413838540</v>
      </c>
      <c r="L2684" s="8">
        <f t="shared" si="247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 s="11">
        <f t="shared" si="248"/>
        <v>0.28299999999999997</v>
      </c>
      <c r="R2684" s="12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8">
        <f t="shared" si="246"/>
        <v>42064.546759259254</v>
      </c>
      <c r="K2685">
        <v>1422641240</v>
      </c>
      <c r="L2685" s="8">
        <f t="shared" si="247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 s="11">
        <f t="shared" si="248"/>
        <v>2.3999999999999998E-3</v>
      </c>
      <c r="R2685" s="12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8">
        <f t="shared" si="246"/>
        <v>41860.706307870365</v>
      </c>
      <c r="K2686">
        <v>1404165425</v>
      </c>
      <c r="L2686" s="8">
        <f t="shared" si="247"/>
        <v>41820.706307870365</v>
      </c>
      <c r="M2686" t="b">
        <v>0</v>
      </c>
      <c r="N2686">
        <v>4</v>
      </c>
      <c r="O2686" t="b">
        <v>0</v>
      </c>
      <c r="P2686" t="s">
        <v>8284</v>
      </c>
      <c r="Q2686" s="11">
        <f t="shared" si="248"/>
        <v>1.1428571428571429E-2</v>
      </c>
      <c r="R2686" s="12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8">
        <f t="shared" si="246"/>
        <v>42121.445949074077</v>
      </c>
      <c r="K2687">
        <v>1424968930</v>
      </c>
      <c r="L2687" s="8">
        <f t="shared" si="247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 s="11">
        <f t="shared" si="248"/>
        <v>2.0000000000000001E-4</v>
      </c>
      <c r="R2687" s="12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8">
        <f t="shared" si="246"/>
        <v>41912.766469907401</v>
      </c>
      <c r="K2688">
        <v>1410391423</v>
      </c>
      <c r="L2688" s="8">
        <f t="shared" si="247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 s="11">
        <f t="shared" si="248"/>
        <v>0</v>
      </c>
      <c r="R2688" s="12" t="e">
        <f t="shared" si="249"/>
        <v>#DIV/0!</v>
      </c>
      <c r="S2688" t="str">
        <f t="shared" si="250"/>
        <v>food</v>
      </c>
      <c r="T2688" t="str">
        <f t="shared" si="251"/>
        <v>food trucks</v>
      </c>
    </row>
    <row r="2689" spans="1:20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8">
        <f t="shared" si="246"/>
        <v>42184.431921296295</v>
      </c>
      <c r="K2689">
        <v>1432999318</v>
      </c>
      <c r="L2689" s="8">
        <f t="shared" si="247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 s="11">
        <f t="shared" si="248"/>
        <v>0</v>
      </c>
      <c r="R2689" s="12" t="e">
        <f t="shared" si="249"/>
        <v>#DIV/0!</v>
      </c>
      <c r="S2689" t="str">
        <f t="shared" si="250"/>
        <v>food</v>
      </c>
      <c r="T2689" t="str">
        <f t="shared" si="251"/>
        <v>food trucks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8">
        <f t="shared" si="246"/>
        <v>42058.916666666664</v>
      </c>
      <c r="K2690">
        <v>1422067870</v>
      </c>
      <c r="L2690" s="8">
        <f t="shared" si="247"/>
        <v>42027.910532407412</v>
      </c>
      <c r="M2690" t="b">
        <v>0</v>
      </c>
      <c r="N2690">
        <v>14</v>
      </c>
      <c r="O2690" t="b">
        <v>0</v>
      </c>
      <c r="P2690" t="s">
        <v>8284</v>
      </c>
      <c r="Q2690" s="11">
        <f t="shared" si="248"/>
        <v>1.48E-3</v>
      </c>
      <c r="R2690" s="12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8">
        <f t="shared" ref="J2691:J2754" si="252">(((I2691/60)/60)/24)+DATE(1970,1,1)+(-5/24)</f>
        <v>42581.753356481473</v>
      </c>
      <c r="K2691">
        <v>1467327890</v>
      </c>
      <c r="L2691" s="8">
        <f t="shared" ref="L2691:L2754" si="253">(((K2691/60)/60)/24)+DATE(1970,1,1)+(-5/24)</f>
        <v>42551.753356481473</v>
      </c>
      <c r="M2691" t="b">
        <v>0</v>
      </c>
      <c r="N2691">
        <v>1</v>
      </c>
      <c r="O2691" t="b">
        <v>0</v>
      </c>
      <c r="P2691" t="s">
        <v>8284</v>
      </c>
      <c r="Q2691" s="11">
        <f t="shared" ref="Q2691:Q2754" si="254">E2691/D2691</f>
        <v>2.8571428571428571E-5</v>
      </c>
      <c r="R2691" s="12">
        <f t="shared" ref="R2691:R2754" si="255">E2691/N2691</f>
        <v>1</v>
      </c>
      <c r="S2691" t="str">
        <f t="shared" ref="S2691:S2754" si="256">LEFT(P2691,FIND("/",P2691)-1)</f>
        <v>food</v>
      </c>
      <c r="T2691" t="str">
        <f t="shared" ref="T2691:T2754" si="257">RIGHT(P2691,LEN(P2691)-FIND("/",P2691))</f>
        <v>food trucks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8">
        <f t="shared" si="252"/>
        <v>42157.89671296296</v>
      </c>
      <c r="K2692">
        <v>1429410676</v>
      </c>
      <c r="L2692" s="8">
        <f t="shared" si="253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 s="11">
        <f t="shared" si="254"/>
        <v>0.107325</v>
      </c>
      <c r="R2692" s="12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8">
        <f t="shared" si="252"/>
        <v>42134.515706018516</v>
      </c>
      <c r="K2693">
        <v>1427390557</v>
      </c>
      <c r="L2693" s="8">
        <f t="shared" si="253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 s="11">
        <f t="shared" si="254"/>
        <v>5.3846153846153844E-4</v>
      </c>
      <c r="R2693" s="12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8">
        <f t="shared" si="252"/>
        <v>42088.084027777775</v>
      </c>
      <c r="K2694">
        <v>1424678460</v>
      </c>
      <c r="L2694" s="8">
        <f t="shared" si="253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 s="11">
        <f t="shared" si="254"/>
        <v>7.1428571428571426E-3</v>
      </c>
      <c r="R2694" s="12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8">
        <f t="shared" si="252"/>
        <v>41863.930162037032</v>
      </c>
      <c r="K2695">
        <v>1405307966</v>
      </c>
      <c r="L2695" s="8">
        <f t="shared" si="253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 s="11">
        <f t="shared" si="254"/>
        <v>8.0000000000000002E-3</v>
      </c>
      <c r="R2695" s="12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8">
        <f t="shared" si="252"/>
        <v>41907.932164351849</v>
      </c>
      <c r="K2696">
        <v>1409109739</v>
      </c>
      <c r="L2696" s="8">
        <f t="shared" si="253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 s="11">
        <f t="shared" si="254"/>
        <v>3.3333333333333335E-5</v>
      </c>
      <c r="R2696" s="12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8">
        <f t="shared" si="252"/>
        <v>42107.931921296295</v>
      </c>
      <c r="K2697">
        <v>1423801318</v>
      </c>
      <c r="L2697" s="8">
        <f t="shared" si="253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 s="11">
        <f t="shared" si="254"/>
        <v>4.7333333333333333E-3</v>
      </c>
      <c r="R2697" s="12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8">
        <f t="shared" si="252"/>
        <v>41998.636111111111</v>
      </c>
      <c r="K2698">
        <v>1416600960</v>
      </c>
      <c r="L2698" s="8">
        <f t="shared" si="253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 s="11">
        <f t="shared" si="254"/>
        <v>5.6500000000000002E-2</v>
      </c>
      <c r="R2698" s="12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8">
        <f t="shared" si="252"/>
        <v>42218.708333333336</v>
      </c>
      <c r="K2699">
        <v>1435876423</v>
      </c>
      <c r="L2699" s="8">
        <f t="shared" si="253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 s="11">
        <f t="shared" si="254"/>
        <v>0.26352173913043481</v>
      </c>
      <c r="R2699" s="12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8">
        <f t="shared" si="252"/>
        <v>41817.689907407403</v>
      </c>
      <c r="K2700">
        <v>1401312808</v>
      </c>
      <c r="L2700" s="8">
        <f t="shared" si="253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 s="11">
        <f t="shared" si="254"/>
        <v>3.2512500000000002E-3</v>
      </c>
      <c r="R2700" s="12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8">
        <f t="shared" si="252"/>
        <v>41859.688229166662</v>
      </c>
      <c r="K2701">
        <v>1404941463</v>
      </c>
      <c r="L2701" s="8">
        <f t="shared" si="253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 s="11">
        <f t="shared" si="254"/>
        <v>0</v>
      </c>
      <c r="R2701" s="12" t="e">
        <f t="shared" si="255"/>
        <v>#DIV/0!</v>
      </c>
      <c r="S2701" t="str">
        <f t="shared" si="256"/>
        <v>food</v>
      </c>
      <c r="T2701" t="str">
        <f t="shared" si="257"/>
        <v>food trucks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8">
        <f t="shared" si="252"/>
        <v>41900.666342592594</v>
      </c>
      <c r="K2702">
        <v>1408481972</v>
      </c>
      <c r="L2702" s="8">
        <f t="shared" si="253"/>
        <v>41870.666342592594</v>
      </c>
      <c r="M2702" t="b">
        <v>0</v>
      </c>
      <c r="N2702">
        <v>4</v>
      </c>
      <c r="O2702" t="b">
        <v>0</v>
      </c>
      <c r="P2702" t="s">
        <v>8284</v>
      </c>
      <c r="Q2702" s="11">
        <f t="shared" si="254"/>
        <v>7.0007000700070005E-3</v>
      </c>
      <c r="R2702" s="12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8">
        <f t="shared" si="252"/>
        <v>42832.524699074071</v>
      </c>
      <c r="K2703">
        <v>1488911734</v>
      </c>
      <c r="L2703" s="8">
        <f t="shared" si="253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 s="11">
        <f t="shared" si="254"/>
        <v>0.46176470588235297</v>
      </c>
      <c r="R2703" s="12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8">
        <f t="shared" si="252"/>
        <v>42830.551817129628</v>
      </c>
      <c r="K2704">
        <v>1488827677</v>
      </c>
      <c r="L2704" s="8">
        <f t="shared" si="253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 s="11">
        <f t="shared" si="254"/>
        <v>0.34410000000000002</v>
      </c>
      <c r="R2704" s="12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8">
        <f t="shared" si="252"/>
        <v>42816.440162037034</v>
      </c>
      <c r="K2705">
        <v>1485016430</v>
      </c>
      <c r="L2705" s="8">
        <f t="shared" si="253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 s="11">
        <f t="shared" si="254"/>
        <v>1.0375000000000001</v>
      </c>
      <c r="R2705" s="12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8">
        <f t="shared" si="252"/>
        <v>42830.61243055555</v>
      </c>
      <c r="K2706">
        <v>1487709714</v>
      </c>
      <c r="L2706" s="8">
        <f t="shared" si="253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 s="11">
        <f t="shared" si="254"/>
        <v>6.0263157894736845E-2</v>
      </c>
      <c r="R2706" s="12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8">
        <f t="shared" si="252"/>
        <v>42818.666180555556</v>
      </c>
      <c r="K2707">
        <v>1486504758</v>
      </c>
      <c r="L2707" s="8">
        <f t="shared" si="253"/>
        <v>42773.70784722222</v>
      </c>
      <c r="M2707" t="b">
        <v>0</v>
      </c>
      <c r="N2707">
        <v>8</v>
      </c>
      <c r="O2707" t="b">
        <v>0</v>
      </c>
      <c r="P2707" t="s">
        <v>8303</v>
      </c>
      <c r="Q2707" s="11">
        <f t="shared" si="254"/>
        <v>0.10539393939393939</v>
      </c>
      <c r="R2707" s="12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8">
        <f t="shared" si="252"/>
        <v>41928.082638888889</v>
      </c>
      <c r="K2708">
        <v>1410937483</v>
      </c>
      <c r="L2708" s="8">
        <f t="shared" si="253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 s="11">
        <f t="shared" si="254"/>
        <v>1.1229714285714285</v>
      </c>
      <c r="R2708" s="12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8">
        <f t="shared" si="252"/>
        <v>41421.082638888889</v>
      </c>
      <c r="K2709">
        <v>1367088443</v>
      </c>
      <c r="L2709" s="8">
        <f t="shared" si="253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 s="11">
        <f t="shared" si="254"/>
        <v>3.50844625</v>
      </c>
      <c r="R2709" s="12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8">
        <f t="shared" si="252"/>
        <v>42572.489884259259</v>
      </c>
      <c r="K2710">
        <v>1463935526</v>
      </c>
      <c r="L2710" s="8">
        <f t="shared" si="253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 s="11">
        <f t="shared" si="254"/>
        <v>2.3321535</v>
      </c>
      <c r="R2710" s="12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8">
        <f t="shared" si="252"/>
        <v>42646.957638888889</v>
      </c>
      <c r="K2711">
        <v>1472528141</v>
      </c>
      <c r="L2711" s="8">
        <f t="shared" si="253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 s="11">
        <f t="shared" si="254"/>
        <v>1.01606</v>
      </c>
      <c r="R2711" s="12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8">
        <f t="shared" si="252"/>
        <v>41859.875</v>
      </c>
      <c r="K2712">
        <v>1404797428</v>
      </c>
      <c r="L2712" s="8">
        <f t="shared" si="253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 s="11">
        <f t="shared" si="254"/>
        <v>1.5390035000000002</v>
      </c>
      <c r="R2712" s="12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8">
        <f t="shared" si="252"/>
        <v>41810.709027777775</v>
      </c>
      <c r="K2713">
        <v>1400694790</v>
      </c>
      <c r="L2713" s="8">
        <f t="shared" si="253"/>
        <v>41780.536921296298</v>
      </c>
      <c r="M2713" t="b">
        <v>1</v>
      </c>
      <c r="N2713">
        <v>73</v>
      </c>
      <c r="O2713" t="b">
        <v>1</v>
      </c>
      <c r="P2713" t="s">
        <v>8303</v>
      </c>
      <c r="Q2713" s="11">
        <f t="shared" si="254"/>
        <v>1.007161125319693</v>
      </c>
      <c r="R2713" s="12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8">
        <f t="shared" si="252"/>
        <v>41468.541666666664</v>
      </c>
      <c r="K2714">
        <v>1370568560</v>
      </c>
      <c r="L2714" s="8">
        <f t="shared" si="253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 s="11">
        <f t="shared" si="254"/>
        <v>1.3138181818181818</v>
      </c>
      <c r="R2714" s="12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8">
        <f t="shared" si="252"/>
        <v>42362.445416666662</v>
      </c>
      <c r="K2715">
        <v>1447515684</v>
      </c>
      <c r="L2715" s="8">
        <f t="shared" si="253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 s="11">
        <f t="shared" si="254"/>
        <v>1.0224133333333334</v>
      </c>
      <c r="R2715" s="12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8">
        <f t="shared" si="252"/>
        <v>42657.749999999993</v>
      </c>
      <c r="K2716">
        <v>1474040596</v>
      </c>
      <c r="L2716" s="8">
        <f t="shared" si="253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 s="11">
        <f t="shared" si="254"/>
        <v>1.1635599999999999</v>
      </c>
      <c r="R2716" s="12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8">
        <f t="shared" si="252"/>
        <v>42421.190138888887</v>
      </c>
      <c r="K2717">
        <v>1453109628</v>
      </c>
      <c r="L2717" s="8">
        <f t="shared" si="253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 s="11">
        <f t="shared" si="254"/>
        <v>2.6462241666666664</v>
      </c>
      <c r="R2717" s="12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8">
        <f t="shared" si="252"/>
        <v>42285.124918981477</v>
      </c>
      <c r="K2718">
        <v>1441699193</v>
      </c>
      <c r="L2718" s="8">
        <f t="shared" si="253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 s="11">
        <f t="shared" si="254"/>
        <v>1.1998010000000001</v>
      </c>
      <c r="R2718" s="12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8">
        <f t="shared" si="252"/>
        <v>41979.748252314814</v>
      </c>
      <c r="K2719">
        <v>1414015049</v>
      </c>
      <c r="L2719" s="8">
        <f t="shared" si="253"/>
        <v>41934.706585648149</v>
      </c>
      <c r="M2719" t="b">
        <v>1</v>
      </c>
      <c r="N2719">
        <v>325</v>
      </c>
      <c r="O2719" t="b">
        <v>1</v>
      </c>
      <c r="P2719" t="s">
        <v>8303</v>
      </c>
      <c r="Q2719" s="11">
        <f t="shared" si="254"/>
        <v>1.2010400000000001</v>
      </c>
      <c r="R2719" s="12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8">
        <f t="shared" si="252"/>
        <v>42493.749999999993</v>
      </c>
      <c r="K2720">
        <v>1459865945</v>
      </c>
      <c r="L2720" s="8">
        <f t="shared" si="253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 s="11">
        <f t="shared" si="254"/>
        <v>1.0358333333333334</v>
      </c>
      <c r="R2720" s="12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8">
        <f t="shared" si="252"/>
        <v>42477.781180555547</v>
      </c>
      <c r="K2721">
        <v>1455756294</v>
      </c>
      <c r="L2721" s="8">
        <f t="shared" si="253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 s="11">
        <f t="shared" si="254"/>
        <v>1.0883333333333334</v>
      </c>
      <c r="R2721" s="12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8">
        <f t="shared" si="252"/>
        <v>42685.299224537033</v>
      </c>
      <c r="K2722">
        <v>1476270653</v>
      </c>
      <c r="L2722" s="8">
        <f t="shared" si="253"/>
        <v>42655.257557870362</v>
      </c>
      <c r="M2722" t="b">
        <v>0</v>
      </c>
      <c r="N2722">
        <v>173</v>
      </c>
      <c r="O2722" t="b">
        <v>1</v>
      </c>
      <c r="P2722" t="s">
        <v>8303</v>
      </c>
      <c r="Q2722" s="11">
        <f t="shared" si="254"/>
        <v>1.1812400000000001</v>
      </c>
      <c r="R2722" s="12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8">
        <f t="shared" si="252"/>
        <v>41523.583333333328</v>
      </c>
      <c r="K2723">
        <v>1375880598</v>
      </c>
      <c r="L2723" s="8">
        <f t="shared" si="253"/>
        <v>41493.335625</v>
      </c>
      <c r="M2723" t="b">
        <v>0</v>
      </c>
      <c r="N2723">
        <v>269</v>
      </c>
      <c r="O2723" t="b">
        <v>1</v>
      </c>
      <c r="P2723" t="s">
        <v>8295</v>
      </c>
      <c r="Q2723" s="11">
        <f t="shared" si="254"/>
        <v>14.62</v>
      </c>
      <c r="R2723" s="12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8">
        <f t="shared" si="252"/>
        <v>42764.64876157407</v>
      </c>
      <c r="K2724">
        <v>1480538053</v>
      </c>
      <c r="L2724" s="8">
        <f t="shared" si="253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 s="11">
        <f t="shared" si="254"/>
        <v>2.5253999999999999</v>
      </c>
      <c r="R2724" s="12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8">
        <f t="shared" si="252"/>
        <v>42004.672314814808</v>
      </c>
      <c r="K2725">
        <v>1414872488</v>
      </c>
      <c r="L2725" s="8">
        <f t="shared" si="253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 s="11">
        <f t="shared" si="254"/>
        <v>1.4005000000000001</v>
      </c>
      <c r="R2725" s="12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8">
        <f t="shared" si="252"/>
        <v>42231.118738425925</v>
      </c>
      <c r="K2726">
        <v>1436860259</v>
      </c>
      <c r="L2726" s="8">
        <f t="shared" si="253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 s="11">
        <f t="shared" si="254"/>
        <v>2.9687520259319289</v>
      </c>
      <c r="R2726" s="12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8">
        <f t="shared" si="252"/>
        <v>42795.53628472222</v>
      </c>
      <c r="K2727">
        <v>1484070735</v>
      </c>
      <c r="L2727" s="8">
        <f t="shared" si="253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 s="11">
        <f t="shared" si="254"/>
        <v>1.445425</v>
      </c>
      <c r="R2727" s="12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8">
        <f t="shared" si="252"/>
        <v>42482.371655092589</v>
      </c>
      <c r="K2728">
        <v>1458741311</v>
      </c>
      <c r="L2728" s="8">
        <f t="shared" si="253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 s="11">
        <f t="shared" si="254"/>
        <v>1.05745</v>
      </c>
      <c r="R2728" s="12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8">
        <f t="shared" si="252"/>
        <v>42223.468321759261</v>
      </c>
      <c r="K2729">
        <v>1436804063</v>
      </c>
      <c r="L2729" s="8">
        <f t="shared" si="253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 s="11">
        <f t="shared" si="254"/>
        <v>4.9321000000000002</v>
      </c>
      <c r="R2729" s="12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8">
        <f t="shared" si="252"/>
        <v>42368.391597222224</v>
      </c>
      <c r="K2730">
        <v>1448461434</v>
      </c>
      <c r="L2730" s="8">
        <f t="shared" si="253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 s="11">
        <f t="shared" si="254"/>
        <v>2.0182666666666669</v>
      </c>
      <c r="R2730" s="12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8">
        <f t="shared" si="252"/>
        <v>42125.032372685186</v>
      </c>
      <c r="K2731">
        <v>1427867197</v>
      </c>
      <c r="L2731" s="8">
        <f t="shared" si="253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 s="11">
        <f t="shared" si="254"/>
        <v>1.0444</v>
      </c>
      <c r="R2731" s="12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8">
        <f t="shared" si="252"/>
        <v>41386.333043981482</v>
      </c>
      <c r="K2732">
        <v>1363611575</v>
      </c>
      <c r="L2732" s="8">
        <f t="shared" si="253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 s="11">
        <f t="shared" si="254"/>
        <v>1.7029262962962963</v>
      </c>
      <c r="R2732" s="12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8">
        <f t="shared" si="252"/>
        <v>41929.958333333328</v>
      </c>
      <c r="K2733">
        <v>1408624622</v>
      </c>
      <c r="L2733" s="8">
        <f t="shared" si="253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 s="11">
        <f t="shared" si="254"/>
        <v>1.0430333333333333</v>
      </c>
      <c r="R2733" s="12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8">
        <f t="shared" si="252"/>
        <v>41421.791666666664</v>
      </c>
      <c r="K2734">
        <v>1366917828</v>
      </c>
      <c r="L2734" s="8">
        <f t="shared" si="253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 s="11">
        <f t="shared" si="254"/>
        <v>1.1825000000000001</v>
      </c>
      <c r="R2734" s="12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8">
        <f t="shared" si="252"/>
        <v>42104.022847222215</v>
      </c>
      <c r="K2735">
        <v>1423463574</v>
      </c>
      <c r="L2735" s="8">
        <f t="shared" si="253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 s="11">
        <f t="shared" si="254"/>
        <v>1.07538</v>
      </c>
      <c r="R2735" s="12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8">
        <f t="shared" si="252"/>
        <v>42656.707638888889</v>
      </c>
      <c r="K2736">
        <v>1473782592</v>
      </c>
      <c r="L2736" s="8">
        <f t="shared" si="253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 s="11">
        <f t="shared" si="254"/>
        <v>22603</v>
      </c>
      <c r="R2736" s="12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8">
        <f t="shared" si="252"/>
        <v>41346.625</v>
      </c>
      <c r="K2737">
        <v>1360551250</v>
      </c>
      <c r="L2737" s="8">
        <f t="shared" si="253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 s="11">
        <f t="shared" si="254"/>
        <v>9.7813466666666677</v>
      </c>
      <c r="R2737" s="12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8">
        <f t="shared" si="252"/>
        <v>41752.458020833328</v>
      </c>
      <c r="K2738">
        <v>1395676773</v>
      </c>
      <c r="L2738" s="8">
        <f t="shared" si="253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 s="11">
        <f t="shared" si="254"/>
        <v>1.2290000000000001</v>
      </c>
      <c r="R2738" s="12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8">
        <f t="shared" si="252"/>
        <v>41654.583333333328</v>
      </c>
      <c r="K2739">
        <v>1386108087</v>
      </c>
      <c r="L2739" s="8">
        <f t="shared" si="253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 s="11">
        <f t="shared" si="254"/>
        <v>2.4606080000000001</v>
      </c>
      <c r="R2739" s="12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8">
        <f t="shared" si="252"/>
        <v>42679.935231481482</v>
      </c>
      <c r="K2740">
        <v>1473218804</v>
      </c>
      <c r="L2740" s="8">
        <f t="shared" si="253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 s="11">
        <f t="shared" si="254"/>
        <v>1.4794</v>
      </c>
      <c r="R2740" s="12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8">
        <f t="shared" si="252"/>
        <v>41764.679594907408</v>
      </c>
      <c r="K2741">
        <v>1395436717</v>
      </c>
      <c r="L2741" s="8">
        <f t="shared" si="253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 s="11">
        <f t="shared" si="254"/>
        <v>3.8409090909090908</v>
      </c>
      <c r="R2741" s="12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8">
        <f t="shared" si="252"/>
        <v>42074.781851851854</v>
      </c>
      <c r="K2742">
        <v>1423529152</v>
      </c>
      <c r="L2742" s="8">
        <f t="shared" si="253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 s="11">
        <f t="shared" si="254"/>
        <v>1.0333333333333334</v>
      </c>
      <c r="R2742" s="12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8">
        <f t="shared" si="252"/>
        <v>41931.879861111105</v>
      </c>
      <c r="K2743">
        <v>1412005602</v>
      </c>
      <c r="L2743" s="8">
        <f t="shared" si="253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 s="11">
        <f t="shared" si="254"/>
        <v>4.3750000000000004E-3</v>
      </c>
      <c r="R2743" s="12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8">
        <f t="shared" si="252"/>
        <v>41044.511423611111</v>
      </c>
      <c r="K2744">
        <v>1335892587</v>
      </c>
      <c r="L2744" s="8">
        <f t="shared" si="253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 s="11">
        <f t="shared" si="254"/>
        <v>0.29239999999999999</v>
      </c>
      <c r="R2744" s="12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8">
        <f t="shared" si="252"/>
        <v>42662.120451388888</v>
      </c>
      <c r="K2745">
        <v>1474271607</v>
      </c>
      <c r="L2745" s="8">
        <f t="shared" si="253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 s="11">
        <f t="shared" si="254"/>
        <v>0</v>
      </c>
      <c r="R2745" s="12" t="e">
        <f t="shared" si="255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8">
        <f t="shared" si="252"/>
        <v>40967.854143518518</v>
      </c>
      <c r="K2746">
        <v>1327886998</v>
      </c>
      <c r="L2746" s="8">
        <f t="shared" si="253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 s="11">
        <f t="shared" si="254"/>
        <v>5.2187499999999998E-2</v>
      </c>
      <c r="R2746" s="12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8">
        <f t="shared" si="252"/>
        <v>41104.779722222222</v>
      </c>
      <c r="K2747">
        <v>1337125368</v>
      </c>
      <c r="L2747" s="8">
        <f t="shared" si="253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 s="11">
        <f t="shared" si="254"/>
        <v>0.21887499999999999</v>
      </c>
      <c r="R2747" s="12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8">
        <f t="shared" si="252"/>
        <v>41880.57304398148</v>
      </c>
      <c r="K2748">
        <v>1406745911</v>
      </c>
      <c r="L2748" s="8">
        <f t="shared" si="253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 s="11">
        <f t="shared" si="254"/>
        <v>0.26700000000000002</v>
      </c>
      <c r="R2748" s="12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8">
        <f t="shared" si="252"/>
        <v>41075.923611111109</v>
      </c>
      <c r="K2749">
        <v>1337095997</v>
      </c>
      <c r="L2749" s="8">
        <f t="shared" si="253"/>
        <v>41044.439780092594</v>
      </c>
      <c r="M2749" t="b">
        <v>0</v>
      </c>
      <c r="N2749">
        <v>4</v>
      </c>
      <c r="O2749" t="b">
        <v>0</v>
      </c>
      <c r="P2749" t="s">
        <v>8304</v>
      </c>
      <c r="Q2749" s="11">
        <f t="shared" si="254"/>
        <v>0.28000000000000003</v>
      </c>
      <c r="R2749" s="12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8">
        <f t="shared" si="252"/>
        <v>42615.502337962964</v>
      </c>
      <c r="K2750">
        <v>1470243802</v>
      </c>
      <c r="L2750" s="8">
        <f t="shared" si="253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 s="11">
        <f t="shared" si="254"/>
        <v>1.06E-2</v>
      </c>
      <c r="R2750" s="12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8">
        <f t="shared" si="252"/>
        <v>42098.549039351848</v>
      </c>
      <c r="K2751">
        <v>1425582637</v>
      </c>
      <c r="L2751" s="8">
        <f t="shared" si="253"/>
        <v>42068.59070601852</v>
      </c>
      <c r="M2751" t="b">
        <v>0</v>
      </c>
      <c r="N2751">
        <v>2</v>
      </c>
      <c r="O2751" t="b">
        <v>0</v>
      </c>
      <c r="P2751" t="s">
        <v>8304</v>
      </c>
      <c r="Q2751" s="11">
        <f t="shared" si="254"/>
        <v>1.0999999999999999E-2</v>
      </c>
      <c r="R2751" s="12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8">
        <f t="shared" si="252"/>
        <v>41090.625</v>
      </c>
      <c r="K2752">
        <v>1340055345</v>
      </c>
      <c r="L2752" s="8">
        <f t="shared" si="253"/>
        <v>41078.69149305555</v>
      </c>
      <c r="M2752" t="b">
        <v>0</v>
      </c>
      <c r="N2752">
        <v>0</v>
      </c>
      <c r="O2752" t="b">
        <v>0</v>
      </c>
      <c r="P2752" t="s">
        <v>8304</v>
      </c>
      <c r="Q2752" s="11">
        <f t="shared" si="254"/>
        <v>0</v>
      </c>
      <c r="R2752" s="12" t="e">
        <f t="shared" si="255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8">
        <f t="shared" si="252"/>
        <v>41807.678726851853</v>
      </c>
      <c r="K2753">
        <v>1397855842</v>
      </c>
      <c r="L2753" s="8">
        <f t="shared" si="253"/>
        <v>41747.678726851853</v>
      </c>
      <c r="M2753" t="b">
        <v>0</v>
      </c>
      <c r="N2753">
        <v>0</v>
      </c>
      <c r="O2753" t="b">
        <v>0</v>
      </c>
      <c r="P2753" t="s">
        <v>8304</v>
      </c>
      <c r="Q2753" s="11">
        <f t="shared" si="254"/>
        <v>0</v>
      </c>
      <c r="R2753" s="12" t="e">
        <f t="shared" si="255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8">
        <f t="shared" si="252"/>
        <v>40895.556759259256</v>
      </c>
      <c r="K2754">
        <v>1320776504</v>
      </c>
      <c r="L2754" s="8">
        <f t="shared" si="253"/>
        <v>40855.556759259256</v>
      </c>
      <c r="M2754" t="b">
        <v>0</v>
      </c>
      <c r="N2754">
        <v>14</v>
      </c>
      <c r="O2754" t="b">
        <v>0</v>
      </c>
      <c r="P2754" t="s">
        <v>8304</v>
      </c>
      <c r="Q2754" s="11">
        <f t="shared" si="254"/>
        <v>0.11458333333333333</v>
      </c>
      <c r="R2754" s="12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8">
        <f t="shared" ref="J2755:J2818" si="258">(((I2755/60)/60)/24)+DATE(1970,1,1)+(-5/24)</f>
        <v>41147.692395833328</v>
      </c>
      <c r="K2755">
        <v>1343425023</v>
      </c>
      <c r="L2755" s="8">
        <f t="shared" ref="L2755:L2818" si="259">(((K2755/60)/60)/24)+DATE(1970,1,1)+(-5/24)</f>
        <v>41117.692395833328</v>
      </c>
      <c r="M2755" t="b">
        <v>0</v>
      </c>
      <c r="N2755">
        <v>8</v>
      </c>
      <c r="O2755" t="b">
        <v>0</v>
      </c>
      <c r="P2755" t="s">
        <v>8304</v>
      </c>
      <c r="Q2755" s="11">
        <f t="shared" ref="Q2755:Q2818" si="260">E2755/D2755</f>
        <v>0.19</v>
      </c>
      <c r="R2755" s="12">
        <f t="shared" ref="R2755:R2818" si="261">E2755/N2755</f>
        <v>47.5</v>
      </c>
      <c r="S2755" t="str">
        <f t="shared" ref="S2755:S2818" si="262">LEFT(P2755,FIND("/",P2755)-1)</f>
        <v>publishing</v>
      </c>
      <c r="T2755" t="str">
        <f t="shared" ref="T2755:T2818" si="263">RIGHT(P2755,LEN(P2755)-FIND("/",P2755))</f>
        <v>children's books</v>
      </c>
    </row>
    <row r="2756" spans="1:20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8">
        <f t="shared" si="258"/>
        <v>41893.427673611113</v>
      </c>
      <c r="K2756">
        <v>1407856551</v>
      </c>
      <c r="L2756" s="8">
        <f t="shared" si="259"/>
        <v>41863.427673611113</v>
      </c>
      <c r="M2756" t="b">
        <v>0</v>
      </c>
      <c r="N2756">
        <v>0</v>
      </c>
      <c r="O2756" t="b">
        <v>0</v>
      </c>
      <c r="P2756" t="s">
        <v>8304</v>
      </c>
      <c r="Q2756" s="11">
        <f t="shared" si="260"/>
        <v>0</v>
      </c>
      <c r="R2756" s="12" t="e">
        <f t="shared" si="261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8">
        <f t="shared" si="258"/>
        <v>42102.582488425927</v>
      </c>
      <c r="K2757">
        <v>1425927527</v>
      </c>
      <c r="L2757" s="8">
        <f t="shared" si="259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 s="11">
        <f t="shared" si="260"/>
        <v>0.52</v>
      </c>
      <c r="R2757" s="12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8">
        <f t="shared" si="258"/>
        <v>41650.692141203705</v>
      </c>
      <c r="K2758">
        <v>1386884201</v>
      </c>
      <c r="L2758" s="8">
        <f t="shared" si="259"/>
        <v>41620.692141203705</v>
      </c>
      <c r="M2758" t="b">
        <v>0</v>
      </c>
      <c r="N2758">
        <v>33</v>
      </c>
      <c r="O2758" t="b">
        <v>0</v>
      </c>
      <c r="P2758" t="s">
        <v>8304</v>
      </c>
      <c r="Q2758" s="11">
        <f t="shared" si="260"/>
        <v>0.1048</v>
      </c>
      <c r="R2758" s="12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8">
        <f t="shared" si="258"/>
        <v>42588.448287037034</v>
      </c>
      <c r="K2759">
        <v>1469202332</v>
      </c>
      <c r="L2759" s="8">
        <f t="shared" si="259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 s="11">
        <f t="shared" si="260"/>
        <v>6.6666666666666671E-3</v>
      </c>
      <c r="R2759" s="12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8">
        <f t="shared" si="258"/>
        <v>42653.23359953703</v>
      </c>
      <c r="K2760">
        <v>1474886183</v>
      </c>
      <c r="L2760" s="8">
        <f t="shared" si="259"/>
        <v>42639.23359953703</v>
      </c>
      <c r="M2760" t="b">
        <v>0</v>
      </c>
      <c r="N2760">
        <v>6</v>
      </c>
      <c r="O2760" t="b">
        <v>0</v>
      </c>
      <c r="P2760" t="s">
        <v>8304</v>
      </c>
      <c r="Q2760" s="11">
        <f t="shared" si="260"/>
        <v>0.11700000000000001</v>
      </c>
      <c r="R2760" s="12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8">
        <f t="shared" si="258"/>
        <v>42567.158171296294</v>
      </c>
      <c r="K2761">
        <v>1464943666</v>
      </c>
      <c r="L2761" s="8">
        <f t="shared" si="259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 s="11">
        <f t="shared" si="260"/>
        <v>0.105</v>
      </c>
      <c r="R2761" s="12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8">
        <f t="shared" si="258"/>
        <v>41445.252986111111</v>
      </c>
      <c r="K2762">
        <v>1369134258</v>
      </c>
      <c r="L2762" s="8">
        <f t="shared" si="259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 s="11">
        <f t="shared" si="260"/>
        <v>0</v>
      </c>
      <c r="R2762" s="12" t="e">
        <f t="shared" si="261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8">
        <f t="shared" si="258"/>
        <v>41276.85524305555</v>
      </c>
      <c r="K2763">
        <v>1354584693</v>
      </c>
      <c r="L2763" s="8">
        <f t="shared" si="259"/>
        <v>41246.85524305555</v>
      </c>
      <c r="M2763" t="b">
        <v>0</v>
      </c>
      <c r="N2763">
        <v>4</v>
      </c>
      <c r="O2763" t="b">
        <v>0</v>
      </c>
      <c r="P2763" t="s">
        <v>8304</v>
      </c>
      <c r="Q2763" s="11">
        <f t="shared" si="260"/>
        <v>7.1999999999999998E-3</v>
      </c>
      <c r="R2763" s="12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8">
        <f t="shared" si="258"/>
        <v>40986.786979166667</v>
      </c>
      <c r="K2764">
        <v>1326934395</v>
      </c>
      <c r="L2764" s="8">
        <f t="shared" si="259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 s="11">
        <f t="shared" si="260"/>
        <v>7.6923076923076927E-3</v>
      </c>
      <c r="R2764" s="12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8">
        <f t="shared" si="258"/>
        <v>41418.371342592589</v>
      </c>
      <c r="K2765">
        <v>1365515684</v>
      </c>
      <c r="L2765" s="8">
        <f t="shared" si="259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 s="11">
        <f t="shared" si="260"/>
        <v>2.2842639593908631E-3</v>
      </c>
      <c r="R2765" s="12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8">
        <f t="shared" si="258"/>
        <v>41059.583333333328</v>
      </c>
      <c r="K2766">
        <v>1335855631</v>
      </c>
      <c r="L2766" s="8">
        <f t="shared" si="259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 s="11">
        <f t="shared" si="260"/>
        <v>1.125E-2</v>
      </c>
      <c r="R2766" s="12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8">
        <f t="shared" si="258"/>
        <v>41210.370694444442</v>
      </c>
      <c r="K2767">
        <v>1350050028</v>
      </c>
      <c r="L2767" s="8">
        <f t="shared" si="259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 s="11">
        <f t="shared" si="260"/>
        <v>0</v>
      </c>
      <c r="R2767" s="12" t="e">
        <f t="shared" si="261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8">
        <f t="shared" si="258"/>
        <v>40766.459699074068</v>
      </c>
      <c r="K2768">
        <v>1310486518</v>
      </c>
      <c r="L2768" s="8">
        <f t="shared" si="259"/>
        <v>40736.459699074068</v>
      </c>
      <c r="M2768" t="b">
        <v>0</v>
      </c>
      <c r="N2768">
        <v>4</v>
      </c>
      <c r="O2768" t="b">
        <v>0</v>
      </c>
      <c r="P2768" t="s">
        <v>8304</v>
      </c>
      <c r="Q2768" s="11">
        <f t="shared" si="260"/>
        <v>0.02</v>
      </c>
      <c r="R2768" s="12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8">
        <f t="shared" si="258"/>
        <v>42232.750578703701</v>
      </c>
      <c r="K2769">
        <v>1434582050</v>
      </c>
      <c r="L2769" s="8">
        <f t="shared" si="259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 s="11">
        <f t="shared" si="260"/>
        <v>8.5000000000000006E-3</v>
      </c>
      <c r="R2769" s="12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8">
        <f t="shared" si="258"/>
        <v>40997.364849537036</v>
      </c>
      <c r="K2770">
        <v>1330440323</v>
      </c>
      <c r="L2770" s="8">
        <f t="shared" si="259"/>
        <v>40967.4065162037</v>
      </c>
      <c r="M2770" t="b">
        <v>0</v>
      </c>
      <c r="N2770">
        <v>34</v>
      </c>
      <c r="O2770" t="b">
        <v>0</v>
      </c>
      <c r="P2770" t="s">
        <v>8304</v>
      </c>
      <c r="Q2770" s="11">
        <f t="shared" si="260"/>
        <v>0.14314285714285716</v>
      </c>
      <c r="R2770" s="12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8">
        <f t="shared" si="258"/>
        <v>41795.617939814809</v>
      </c>
      <c r="K2771">
        <v>1397677790</v>
      </c>
      <c r="L2771" s="8">
        <f t="shared" si="259"/>
        <v>41745.617939814809</v>
      </c>
      <c r="M2771" t="b">
        <v>0</v>
      </c>
      <c r="N2771">
        <v>2</v>
      </c>
      <c r="O2771" t="b">
        <v>0</v>
      </c>
      <c r="P2771" t="s">
        <v>8304</v>
      </c>
      <c r="Q2771" s="11">
        <f t="shared" si="260"/>
        <v>2.5000000000000001E-3</v>
      </c>
      <c r="R2771" s="12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8">
        <f t="shared" si="258"/>
        <v>41716.455208333333</v>
      </c>
      <c r="K2772">
        <v>1392569730</v>
      </c>
      <c r="L2772" s="8">
        <f t="shared" si="259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 s="11">
        <f t="shared" si="260"/>
        <v>0.1041125</v>
      </c>
      <c r="R2772" s="12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8">
        <f t="shared" si="258"/>
        <v>41306.5</v>
      </c>
      <c r="K2773">
        <v>1355489140</v>
      </c>
      <c r="L2773" s="8">
        <f t="shared" si="259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 s="11">
        <f t="shared" si="260"/>
        <v>0</v>
      </c>
      <c r="R2773" s="12" t="e">
        <f t="shared" si="261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8">
        <f t="shared" si="258"/>
        <v>41552.660810185182</v>
      </c>
      <c r="K2774">
        <v>1379710294</v>
      </c>
      <c r="L2774" s="8">
        <f t="shared" si="259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 s="11">
        <f t="shared" si="260"/>
        <v>0</v>
      </c>
      <c r="R2774" s="12" t="e">
        <f t="shared" si="261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8">
        <f t="shared" si="258"/>
        <v>42484.656493055554</v>
      </c>
      <c r="K2775">
        <v>1460666721</v>
      </c>
      <c r="L2775" s="8">
        <f t="shared" si="259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 s="11">
        <f t="shared" si="260"/>
        <v>1.8867924528301887E-3</v>
      </c>
      <c r="R2775" s="12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8">
        <f t="shared" si="258"/>
        <v>41340.918148148143</v>
      </c>
      <c r="K2776">
        <v>1360119728</v>
      </c>
      <c r="L2776" s="8">
        <f t="shared" si="259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 s="11">
        <f t="shared" si="260"/>
        <v>0.14249999999999999</v>
      </c>
      <c r="R2776" s="12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8">
        <f t="shared" si="258"/>
        <v>40892.805023148147</v>
      </c>
      <c r="K2777">
        <v>1321402754</v>
      </c>
      <c r="L2777" s="8">
        <f t="shared" si="259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 s="11">
        <f t="shared" si="260"/>
        <v>0.03</v>
      </c>
      <c r="R2777" s="12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8">
        <f t="shared" si="258"/>
        <v>42167.088842592588</v>
      </c>
      <c r="K2778">
        <v>1431414476</v>
      </c>
      <c r="L2778" s="8">
        <f t="shared" si="259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 s="11">
        <f t="shared" si="260"/>
        <v>7.8809523809523815E-2</v>
      </c>
      <c r="R2778" s="12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8">
        <f t="shared" si="258"/>
        <v>42202.460694444446</v>
      </c>
      <c r="K2779">
        <v>1434557004</v>
      </c>
      <c r="L2779" s="8">
        <f t="shared" si="259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 s="11">
        <f t="shared" si="260"/>
        <v>3.3333333333333335E-3</v>
      </c>
      <c r="R2779" s="12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8">
        <f t="shared" si="258"/>
        <v>41876.769745370366</v>
      </c>
      <c r="K2780">
        <v>1406417306</v>
      </c>
      <c r="L2780" s="8">
        <f t="shared" si="259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 s="11">
        <f t="shared" si="260"/>
        <v>0.25545454545454543</v>
      </c>
      <c r="R2780" s="12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8">
        <f t="shared" si="258"/>
        <v>42330.419224537036</v>
      </c>
      <c r="K2781">
        <v>1445609021</v>
      </c>
      <c r="L2781" s="8">
        <f t="shared" si="259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 s="11">
        <f t="shared" si="260"/>
        <v>2.12E-2</v>
      </c>
      <c r="R2781" s="12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8">
        <f t="shared" si="258"/>
        <v>42804.239444444444</v>
      </c>
      <c r="K2782">
        <v>1486550688</v>
      </c>
      <c r="L2782" s="8">
        <f t="shared" si="259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 s="11">
        <f t="shared" si="260"/>
        <v>0</v>
      </c>
      <c r="R2782" s="12" t="e">
        <f t="shared" si="261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8">
        <f t="shared" si="258"/>
        <v>42047.083333333336</v>
      </c>
      <c r="K2783">
        <v>1421274954</v>
      </c>
      <c r="L2783" s="8">
        <f t="shared" si="259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 s="11">
        <f t="shared" si="260"/>
        <v>1.0528</v>
      </c>
      <c r="R2783" s="12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8">
        <f t="shared" si="258"/>
        <v>42051.999305555553</v>
      </c>
      <c r="K2784">
        <v>1421964718</v>
      </c>
      <c r="L2784" s="8">
        <f t="shared" si="259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 s="11">
        <f t="shared" si="260"/>
        <v>1.2</v>
      </c>
      <c r="R2784" s="12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8">
        <f t="shared" si="258"/>
        <v>42117.326921296299</v>
      </c>
      <c r="K2785">
        <v>1428583846</v>
      </c>
      <c r="L2785" s="8">
        <f t="shared" si="259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 s="11">
        <f t="shared" si="260"/>
        <v>1.145</v>
      </c>
      <c r="R2785" s="12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8">
        <f t="shared" si="258"/>
        <v>41941.579201388886</v>
      </c>
      <c r="K2786">
        <v>1412794443</v>
      </c>
      <c r="L2786" s="8">
        <f t="shared" si="259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 s="11">
        <f t="shared" si="260"/>
        <v>1.19</v>
      </c>
      <c r="R2786" s="12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8">
        <f t="shared" si="258"/>
        <v>42587.666666666664</v>
      </c>
      <c r="K2787">
        <v>1467865967</v>
      </c>
      <c r="L2787" s="8">
        <f t="shared" si="259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 s="11">
        <f t="shared" si="260"/>
        <v>1.0468</v>
      </c>
      <c r="R2787" s="12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8">
        <f t="shared" si="258"/>
        <v>41829.360879629625</v>
      </c>
      <c r="K2788">
        <v>1403703580</v>
      </c>
      <c r="L2788" s="8">
        <f t="shared" si="259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 s="11">
        <f t="shared" si="260"/>
        <v>1.1783999999999999</v>
      </c>
      <c r="R2788" s="12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8">
        <f t="shared" si="258"/>
        <v>41837.990185185183</v>
      </c>
      <c r="K2789">
        <v>1403066752</v>
      </c>
      <c r="L2789" s="8">
        <f t="shared" si="259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 s="11">
        <f t="shared" si="260"/>
        <v>1.1970000000000001</v>
      </c>
      <c r="R2789" s="12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8">
        <f t="shared" si="258"/>
        <v>42580.493553240733</v>
      </c>
      <c r="K2790">
        <v>1467219043</v>
      </c>
      <c r="L2790" s="8">
        <f t="shared" si="259"/>
        <v>42550.493553240733</v>
      </c>
      <c r="M2790" t="b">
        <v>0</v>
      </c>
      <c r="N2790">
        <v>20</v>
      </c>
      <c r="O2790" t="b">
        <v>1</v>
      </c>
      <c r="P2790" t="s">
        <v>8271</v>
      </c>
      <c r="Q2790" s="11">
        <f t="shared" si="260"/>
        <v>1.0249999999999999</v>
      </c>
      <c r="R2790" s="12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8">
        <f t="shared" si="258"/>
        <v>42074.958333333336</v>
      </c>
      <c r="K2791">
        <v>1424477934</v>
      </c>
      <c r="L2791" s="8">
        <f t="shared" si="259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 s="11">
        <f t="shared" si="260"/>
        <v>1.0116666666666667</v>
      </c>
      <c r="R2791" s="12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8">
        <f t="shared" si="258"/>
        <v>42046.730358796289</v>
      </c>
      <c r="K2792">
        <v>1421101903</v>
      </c>
      <c r="L2792" s="8">
        <f t="shared" si="259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 s="11">
        <f t="shared" si="260"/>
        <v>1.0533333333333332</v>
      </c>
      <c r="R2792" s="12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8">
        <f t="shared" si="258"/>
        <v>42621.958333333336</v>
      </c>
      <c r="K2793">
        <v>1470778559</v>
      </c>
      <c r="L2793" s="8">
        <f t="shared" si="259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 s="11">
        <f t="shared" si="260"/>
        <v>1.0249999999999999</v>
      </c>
      <c r="R2793" s="12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8">
        <f t="shared" si="258"/>
        <v>42228.022673611107</v>
      </c>
      <c r="K2794">
        <v>1435469559</v>
      </c>
      <c r="L2794" s="8">
        <f t="shared" si="259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 s="11">
        <f t="shared" si="260"/>
        <v>1.0760000000000001</v>
      </c>
      <c r="R2794" s="12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8">
        <f t="shared" si="258"/>
        <v>42206.210706018515</v>
      </c>
      <c r="K2795">
        <v>1434881005</v>
      </c>
      <c r="L2795" s="8">
        <f t="shared" si="259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 s="11">
        <f t="shared" si="260"/>
        <v>1.105675</v>
      </c>
      <c r="R2795" s="12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8">
        <f t="shared" si="258"/>
        <v>42432.583333333336</v>
      </c>
      <c r="K2796">
        <v>1455640559</v>
      </c>
      <c r="L2796" s="8">
        <f t="shared" si="259"/>
        <v>42416.48332175926</v>
      </c>
      <c r="M2796" t="b">
        <v>0</v>
      </c>
      <c r="N2796">
        <v>3</v>
      </c>
      <c r="O2796" t="b">
        <v>1</v>
      </c>
      <c r="P2796" t="s">
        <v>8271</v>
      </c>
      <c r="Q2796" s="11">
        <f t="shared" si="260"/>
        <v>1.5</v>
      </c>
      <c r="R2796" s="12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8">
        <f t="shared" si="258"/>
        <v>41796.75</v>
      </c>
      <c r="K2797">
        <v>1400675841</v>
      </c>
      <c r="L2797" s="8">
        <f t="shared" si="259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 s="11">
        <f t="shared" si="260"/>
        <v>1.0428571428571429</v>
      </c>
      <c r="R2797" s="12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8">
        <f t="shared" si="258"/>
        <v>41825.319768518515</v>
      </c>
      <c r="K2798">
        <v>1401972028</v>
      </c>
      <c r="L2798" s="8">
        <f t="shared" si="259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 s="11">
        <f t="shared" si="260"/>
        <v>1.155</v>
      </c>
      <c r="R2798" s="12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8">
        <f t="shared" si="258"/>
        <v>41828.731944444444</v>
      </c>
      <c r="K2799">
        <v>1402266840</v>
      </c>
      <c r="L2799" s="8">
        <f t="shared" si="259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 s="11">
        <f t="shared" si="260"/>
        <v>1.02645125</v>
      </c>
      <c r="R2799" s="12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8">
        <f t="shared" si="258"/>
        <v>42216.458333333336</v>
      </c>
      <c r="K2800">
        <v>1437063121</v>
      </c>
      <c r="L2800" s="8">
        <f t="shared" si="259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 s="11">
        <f t="shared" si="260"/>
        <v>1.014</v>
      </c>
      <c r="R2800" s="12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8">
        <f t="shared" si="258"/>
        <v>42538.458333333336</v>
      </c>
      <c r="K2801">
        <v>1463466070</v>
      </c>
      <c r="L2801" s="8">
        <f t="shared" si="259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 s="11">
        <f t="shared" si="260"/>
        <v>1.1663479999999999</v>
      </c>
      <c r="R2801" s="12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8">
        <f t="shared" si="258"/>
        <v>42008.344513888886</v>
      </c>
      <c r="K2802">
        <v>1415193366</v>
      </c>
      <c r="L2802" s="8">
        <f t="shared" si="259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 s="11">
        <f t="shared" si="260"/>
        <v>1.33</v>
      </c>
      <c r="R2802" s="12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8">
        <f t="shared" si="258"/>
        <v>41922.25</v>
      </c>
      <c r="K2803">
        <v>1411019409</v>
      </c>
      <c r="L2803" s="8">
        <f t="shared" si="259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 s="11">
        <f t="shared" si="260"/>
        <v>1.3320000000000001</v>
      </c>
      <c r="R2803" s="12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8">
        <f t="shared" si="258"/>
        <v>42222.438738425924</v>
      </c>
      <c r="K2804">
        <v>1436283107</v>
      </c>
      <c r="L2804" s="8">
        <f t="shared" si="259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 s="11">
        <f t="shared" si="260"/>
        <v>1.0183333333333333</v>
      </c>
      <c r="R2804" s="12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8">
        <f t="shared" si="258"/>
        <v>42200.791666666664</v>
      </c>
      <c r="K2805">
        <v>1433295276</v>
      </c>
      <c r="L2805" s="8">
        <f t="shared" si="259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 s="11">
        <f t="shared" si="260"/>
        <v>1.2795000000000001</v>
      </c>
      <c r="R2805" s="12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8">
        <f t="shared" si="258"/>
        <v>41911.245254629626</v>
      </c>
      <c r="K2806">
        <v>1409395990</v>
      </c>
      <c r="L2806" s="8">
        <f t="shared" si="259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 s="11">
        <f t="shared" si="260"/>
        <v>1.1499999999999999</v>
      </c>
      <c r="R2806" s="12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8">
        <f t="shared" si="258"/>
        <v>42238.2971412037</v>
      </c>
      <c r="K2807">
        <v>1438085273</v>
      </c>
      <c r="L2807" s="8">
        <f t="shared" si="259"/>
        <v>42213.2971412037</v>
      </c>
      <c r="M2807" t="b">
        <v>0</v>
      </c>
      <c r="N2807">
        <v>18</v>
      </c>
      <c r="O2807" t="b">
        <v>1</v>
      </c>
      <c r="P2807" t="s">
        <v>8271</v>
      </c>
      <c r="Q2807" s="11">
        <f t="shared" si="260"/>
        <v>1.1000000000000001</v>
      </c>
      <c r="R2807" s="12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8">
        <f t="shared" si="258"/>
        <v>42221.249999999993</v>
      </c>
      <c r="K2808">
        <v>1435645490</v>
      </c>
      <c r="L2808" s="8">
        <f t="shared" si="259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 s="11">
        <f t="shared" si="260"/>
        <v>1.121</v>
      </c>
      <c r="R2808" s="12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8">
        <f t="shared" si="258"/>
        <v>42184.664791666662</v>
      </c>
      <c r="K2809">
        <v>1433019438</v>
      </c>
      <c r="L2809" s="8">
        <f t="shared" si="259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 s="11">
        <f t="shared" si="260"/>
        <v>1.26</v>
      </c>
      <c r="R2809" s="12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8">
        <f t="shared" si="258"/>
        <v>42238.638136574074</v>
      </c>
      <c r="K2810">
        <v>1437682735</v>
      </c>
      <c r="L2810" s="8">
        <f t="shared" si="259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 s="11">
        <f t="shared" si="260"/>
        <v>1.0024444444444445</v>
      </c>
      <c r="R2810" s="12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8">
        <f t="shared" si="258"/>
        <v>42459.402083333327</v>
      </c>
      <c r="K2811">
        <v>1458647725</v>
      </c>
      <c r="L2811" s="8">
        <f t="shared" si="259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 s="11">
        <f t="shared" si="260"/>
        <v>1.024</v>
      </c>
      <c r="R2811" s="12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8">
        <f t="shared" si="258"/>
        <v>41790.957638888889</v>
      </c>
      <c r="K2812">
        <v>1398828064</v>
      </c>
      <c r="L2812" s="8">
        <f t="shared" si="259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 s="11">
        <f t="shared" si="260"/>
        <v>1.0820000000000001</v>
      </c>
      <c r="R2812" s="12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8">
        <f t="shared" si="258"/>
        <v>42058.288229166668</v>
      </c>
      <c r="K2813">
        <v>1422100503</v>
      </c>
      <c r="L2813" s="8">
        <f t="shared" si="259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 s="11">
        <f t="shared" si="260"/>
        <v>1.0026999999999999</v>
      </c>
      <c r="R2813" s="12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8">
        <f t="shared" si="258"/>
        <v>42099.958333333336</v>
      </c>
      <c r="K2814">
        <v>1424368298</v>
      </c>
      <c r="L2814" s="8">
        <f t="shared" si="259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 s="11">
        <f t="shared" si="260"/>
        <v>1.133</v>
      </c>
      <c r="R2814" s="12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8">
        <f t="shared" si="258"/>
        <v>42718.534270833326</v>
      </c>
      <c r="K2815">
        <v>1479577761</v>
      </c>
      <c r="L2815" s="8">
        <f t="shared" si="259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 s="11">
        <f t="shared" si="260"/>
        <v>1.2757571428571428</v>
      </c>
      <c r="R2815" s="12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8">
        <f t="shared" si="258"/>
        <v>42133.191145833327</v>
      </c>
      <c r="K2816">
        <v>1428572115</v>
      </c>
      <c r="L2816" s="8">
        <f t="shared" si="259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 s="11">
        <f t="shared" si="260"/>
        <v>1.0773333333333333</v>
      </c>
      <c r="R2816" s="12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8">
        <f t="shared" si="258"/>
        <v>42589.568391203698</v>
      </c>
      <c r="K2817">
        <v>1468003109</v>
      </c>
      <c r="L2817" s="8">
        <f t="shared" si="259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 s="11">
        <f t="shared" si="260"/>
        <v>2.42</v>
      </c>
      <c r="R2817" s="12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8">
        <f t="shared" si="258"/>
        <v>42218.458333333336</v>
      </c>
      <c r="K2818">
        <v>1435921992</v>
      </c>
      <c r="L2818" s="8">
        <f t="shared" si="259"/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 s="11">
        <f t="shared" si="260"/>
        <v>1.4156666666666666</v>
      </c>
      <c r="R2818" s="12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8">
        <f t="shared" ref="J2819:J2882" si="264">(((I2819/60)/60)/24)+DATE(1970,1,1)+(-5/24)</f>
        <v>42063.42664351852</v>
      </c>
      <c r="K2819">
        <v>1421680462</v>
      </c>
      <c r="L2819" s="8">
        <f t="shared" ref="L2819:L2882" si="265">(((K2819/60)/60)/24)+DATE(1970,1,1)+(-5/24)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8271</v>
      </c>
      <c r="Q2819" s="11">
        <f t="shared" ref="Q2819:Q2882" si="266">E2819/D2819</f>
        <v>1.3</v>
      </c>
      <c r="R2819" s="12">
        <f t="shared" ref="R2819:R2882" si="267">E2819/N2819</f>
        <v>23.636363636363637</v>
      </c>
      <c r="S2819" t="str">
        <f t="shared" ref="S2819:S2882" si="268">LEFT(P2819,FIND("/",P2819)-1)</f>
        <v>theater</v>
      </c>
      <c r="T2819" t="str">
        <f t="shared" ref="T2819:T2882" si="269">RIGHT(P2819,LEN(P2819)-FIND("/",P2819))</f>
        <v>plays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8">
        <f t="shared" si="264"/>
        <v>42270.389884259253</v>
      </c>
      <c r="K2820">
        <v>1441290086</v>
      </c>
      <c r="L2820" s="8">
        <f t="shared" si="265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 s="11">
        <f t="shared" si="266"/>
        <v>1.0603</v>
      </c>
      <c r="R2820" s="12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8">
        <f t="shared" si="264"/>
        <v>42169.317233796297</v>
      </c>
      <c r="K2821">
        <v>1431693409</v>
      </c>
      <c r="L2821" s="8">
        <f t="shared" si="265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 s="11">
        <f t="shared" si="266"/>
        <v>1.048</v>
      </c>
      <c r="R2821" s="12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8">
        <f t="shared" si="264"/>
        <v>42425.791666666664</v>
      </c>
      <c r="K2822">
        <v>1454337589</v>
      </c>
      <c r="L2822" s="8">
        <f t="shared" si="265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 s="11">
        <f t="shared" si="266"/>
        <v>1.36</v>
      </c>
      <c r="R2822" s="12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8">
        <f t="shared" si="264"/>
        <v>41905.714525462965</v>
      </c>
      <c r="K2823">
        <v>1408918135</v>
      </c>
      <c r="L2823" s="8">
        <f t="shared" si="265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 s="11">
        <f t="shared" si="266"/>
        <v>1</v>
      </c>
      <c r="R2823" s="12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8">
        <f t="shared" si="264"/>
        <v>42090.433935185189</v>
      </c>
      <c r="K2824">
        <v>1424881492</v>
      </c>
      <c r="L2824" s="8">
        <f t="shared" si="265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 s="11">
        <f t="shared" si="266"/>
        <v>1</v>
      </c>
      <c r="R2824" s="12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8">
        <f t="shared" si="264"/>
        <v>42094.749305555553</v>
      </c>
      <c r="K2825">
        <v>1425428206</v>
      </c>
      <c r="L2825" s="8">
        <f t="shared" si="265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 s="11">
        <f t="shared" si="266"/>
        <v>1.24</v>
      </c>
      <c r="R2825" s="12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8">
        <f t="shared" si="264"/>
        <v>42167.863194444442</v>
      </c>
      <c r="K2826">
        <v>1431412196</v>
      </c>
      <c r="L2826" s="8">
        <f t="shared" si="265"/>
        <v>42136.0624537037</v>
      </c>
      <c r="M2826" t="b">
        <v>0</v>
      </c>
      <c r="N2826">
        <v>15</v>
      </c>
      <c r="O2826" t="b">
        <v>1</v>
      </c>
      <c r="P2826" t="s">
        <v>8271</v>
      </c>
      <c r="Q2826" s="11">
        <f t="shared" si="266"/>
        <v>1.1692307692307693</v>
      </c>
      <c r="R2826" s="12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8">
        <f t="shared" si="264"/>
        <v>42342.584328703706</v>
      </c>
      <c r="K2827">
        <v>1446663686</v>
      </c>
      <c r="L2827" s="8">
        <f t="shared" si="265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 s="11">
        <f t="shared" si="266"/>
        <v>1.0333333333333334</v>
      </c>
      <c r="R2827" s="12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8">
        <f t="shared" si="264"/>
        <v>42195.083333333336</v>
      </c>
      <c r="K2828">
        <v>1434415812</v>
      </c>
      <c r="L2828" s="8">
        <f t="shared" si="265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 s="11">
        <f t="shared" si="266"/>
        <v>1.0774999999999999</v>
      </c>
      <c r="R2828" s="12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8">
        <f t="shared" si="264"/>
        <v>42524.479166666664</v>
      </c>
      <c r="K2829">
        <v>1462379066</v>
      </c>
      <c r="L2829" s="8">
        <f t="shared" si="265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 s="11">
        <f t="shared" si="266"/>
        <v>1.2024999999999999</v>
      </c>
      <c r="R2829" s="12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8">
        <f t="shared" si="264"/>
        <v>42279.749999999993</v>
      </c>
      <c r="K2830">
        <v>1441606869</v>
      </c>
      <c r="L2830" s="8">
        <f t="shared" si="265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 s="11">
        <f t="shared" si="266"/>
        <v>1.0037894736842106</v>
      </c>
      <c r="R2830" s="12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8">
        <f t="shared" si="264"/>
        <v>42523.225902777776</v>
      </c>
      <c r="K2831">
        <v>1462443918</v>
      </c>
      <c r="L2831" s="8">
        <f t="shared" si="265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 s="11">
        <f t="shared" si="266"/>
        <v>1.0651999999999999</v>
      </c>
      <c r="R2831" s="12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8">
        <f t="shared" si="264"/>
        <v>41770.957638888889</v>
      </c>
      <c r="K2832">
        <v>1398802148</v>
      </c>
      <c r="L2832" s="8">
        <f t="shared" si="265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 s="11">
        <f t="shared" si="266"/>
        <v>1</v>
      </c>
      <c r="R2832" s="12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8">
        <f t="shared" si="264"/>
        <v>42201.616550925923</v>
      </c>
      <c r="K2833">
        <v>1434484070</v>
      </c>
      <c r="L2833" s="8">
        <f t="shared" si="265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 s="11">
        <f t="shared" si="266"/>
        <v>1.1066666666666667</v>
      </c>
      <c r="R2833" s="12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8">
        <f t="shared" si="264"/>
        <v>41966.708333333336</v>
      </c>
      <c r="K2834">
        <v>1414342894</v>
      </c>
      <c r="L2834" s="8">
        <f t="shared" si="265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 s="11">
        <f t="shared" si="266"/>
        <v>1.1471959999999999</v>
      </c>
      <c r="R2834" s="12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8">
        <f t="shared" si="264"/>
        <v>42287.874999999993</v>
      </c>
      <c r="K2835">
        <v>1442804633</v>
      </c>
      <c r="L2835" s="8">
        <f t="shared" si="265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 s="11">
        <f t="shared" si="266"/>
        <v>1.0825925925925926</v>
      </c>
      <c r="R2835" s="12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8">
        <f t="shared" si="264"/>
        <v>42034.751504629625</v>
      </c>
      <c r="K2836">
        <v>1421362930</v>
      </c>
      <c r="L2836" s="8">
        <f t="shared" si="265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 s="11">
        <f t="shared" si="266"/>
        <v>1.7</v>
      </c>
      <c r="R2836" s="12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8">
        <f t="shared" si="264"/>
        <v>42342.791666666664</v>
      </c>
      <c r="K2837">
        <v>1446742417</v>
      </c>
      <c r="L2837" s="8">
        <f t="shared" si="265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 s="11">
        <f t="shared" si="266"/>
        <v>1.8709899999999999</v>
      </c>
      <c r="R2837" s="12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8">
        <f t="shared" si="264"/>
        <v>42783.999305555553</v>
      </c>
      <c r="K2838">
        <v>1484115418</v>
      </c>
      <c r="L2838" s="8">
        <f t="shared" si="265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 s="11">
        <f t="shared" si="266"/>
        <v>1.0777777777777777</v>
      </c>
      <c r="R2838" s="12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8">
        <f t="shared" si="264"/>
        <v>42347.741712962961</v>
      </c>
      <c r="K2839">
        <v>1446241684</v>
      </c>
      <c r="L2839" s="8">
        <f t="shared" si="265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 s="11">
        <f t="shared" si="266"/>
        <v>1</v>
      </c>
      <c r="R2839" s="12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8">
        <f t="shared" si="264"/>
        <v>41864.708333333328</v>
      </c>
      <c r="K2840">
        <v>1406039696</v>
      </c>
      <c r="L2840" s="8">
        <f t="shared" si="265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 s="11">
        <f t="shared" si="266"/>
        <v>1.2024999999999999</v>
      </c>
      <c r="R2840" s="12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8">
        <f t="shared" si="264"/>
        <v>41875.999305555553</v>
      </c>
      <c r="K2841">
        <v>1406958354</v>
      </c>
      <c r="L2841" s="8">
        <f t="shared" si="265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 s="11">
        <f t="shared" si="266"/>
        <v>1.1142857142857143</v>
      </c>
      <c r="R2841" s="12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8">
        <f t="shared" si="264"/>
        <v>42081.499999999993</v>
      </c>
      <c r="K2842">
        <v>1424825479</v>
      </c>
      <c r="L2842" s="8">
        <f t="shared" si="265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 s="11">
        <f t="shared" si="266"/>
        <v>1.04</v>
      </c>
      <c r="R2842" s="12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8">
        <f t="shared" si="264"/>
        <v>42351.572881944441</v>
      </c>
      <c r="K2843">
        <v>1444844697</v>
      </c>
      <c r="L2843" s="8">
        <f t="shared" si="265"/>
        <v>42291.53121527777</v>
      </c>
      <c r="M2843" t="b">
        <v>0</v>
      </c>
      <c r="N2843">
        <v>1</v>
      </c>
      <c r="O2843" t="b">
        <v>0</v>
      </c>
      <c r="P2843" t="s">
        <v>8271</v>
      </c>
      <c r="Q2843" s="11">
        <f t="shared" si="266"/>
        <v>0.01</v>
      </c>
      <c r="R2843" s="12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8">
        <f t="shared" si="264"/>
        <v>41811.25</v>
      </c>
      <c r="K2844">
        <v>1401058295</v>
      </c>
      <c r="L2844" s="8">
        <f t="shared" si="265"/>
        <v>41784.744155092587</v>
      </c>
      <c r="M2844" t="b">
        <v>0</v>
      </c>
      <c r="N2844">
        <v>0</v>
      </c>
      <c r="O2844" t="b">
        <v>0</v>
      </c>
      <c r="P2844" t="s">
        <v>8271</v>
      </c>
      <c r="Q2844" s="11">
        <f t="shared" si="266"/>
        <v>0</v>
      </c>
      <c r="R2844" s="12" t="e">
        <f t="shared" si="267"/>
        <v>#DIV/0!</v>
      </c>
      <c r="S2844" t="str">
        <f t="shared" si="268"/>
        <v>theater</v>
      </c>
      <c r="T2844" t="str">
        <f t="shared" si="269"/>
        <v>plays</v>
      </c>
    </row>
    <row r="2845" spans="1:20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8">
        <f t="shared" si="264"/>
        <v>42533.958333333336</v>
      </c>
      <c r="K2845">
        <v>1462210950</v>
      </c>
      <c r="L2845" s="8">
        <f t="shared" si="265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 s="11">
        <f t="shared" si="266"/>
        <v>0</v>
      </c>
      <c r="R2845" s="12" t="e">
        <f t="shared" si="267"/>
        <v>#DIV/0!</v>
      </c>
      <c r="S2845" t="str">
        <f t="shared" si="268"/>
        <v>theater</v>
      </c>
      <c r="T2845" t="str">
        <f t="shared" si="269"/>
        <v>plays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8">
        <f t="shared" si="264"/>
        <v>42739.337731481479</v>
      </c>
      <c r="K2846">
        <v>1480943180</v>
      </c>
      <c r="L2846" s="8">
        <f t="shared" si="265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 s="11">
        <f t="shared" si="266"/>
        <v>5.4545454545454543E-2</v>
      </c>
      <c r="R2846" s="12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8">
        <f t="shared" si="264"/>
        <v>42162.808252314811</v>
      </c>
      <c r="K2847">
        <v>1428539033</v>
      </c>
      <c r="L2847" s="8">
        <f t="shared" si="265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 s="11">
        <f t="shared" si="266"/>
        <v>0.31546666666666667</v>
      </c>
      <c r="R2847" s="12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8">
        <f t="shared" si="264"/>
        <v>42153.483726851853</v>
      </c>
      <c r="K2848">
        <v>1429029394</v>
      </c>
      <c r="L2848" s="8">
        <f t="shared" si="265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 s="11">
        <f t="shared" si="266"/>
        <v>0</v>
      </c>
      <c r="R2848" s="12" t="e">
        <f t="shared" si="267"/>
        <v>#DIV/0!</v>
      </c>
      <c r="S2848" t="str">
        <f t="shared" si="268"/>
        <v>theater</v>
      </c>
      <c r="T2848" t="str">
        <f t="shared" si="269"/>
        <v>plays</v>
      </c>
    </row>
    <row r="2849" spans="1:20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8">
        <f t="shared" si="264"/>
        <v>42513.597974537035</v>
      </c>
      <c r="K2849">
        <v>1458847265</v>
      </c>
      <c r="L2849" s="8">
        <f t="shared" si="265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 s="11">
        <f t="shared" si="266"/>
        <v>0</v>
      </c>
      <c r="R2849" s="12" t="e">
        <f t="shared" si="267"/>
        <v>#DIV/0!</v>
      </c>
      <c r="S2849" t="str">
        <f t="shared" si="268"/>
        <v>theater</v>
      </c>
      <c r="T2849" t="str">
        <f t="shared" si="269"/>
        <v>plays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8">
        <f t="shared" si="264"/>
        <v>42153.440497685187</v>
      </c>
      <c r="K2850">
        <v>1430321659</v>
      </c>
      <c r="L2850" s="8">
        <f t="shared" si="265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 s="11">
        <f t="shared" si="266"/>
        <v>2E-3</v>
      </c>
      <c r="R2850" s="12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8">
        <f t="shared" si="264"/>
        <v>42483.219907407409</v>
      </c>
      <c r="K2851">
        <v>1458814600</v>
      </c>
      <c r="L2851" s="8">
        <f t="shared" si="265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 s="11">
        <f t="shared" si="266"/>
        <v>0.01</v>
      </c>
      <c r="R2851" s="12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8">
        <f t="shared" si="264"/>
        <v>41887.798738425925</v>
      </c>
      <c r="K2852">
        <v>1407370211</v>
      </c>
      <c r="L2852" s="8">
        <f t="shared" si="265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 s="11">
        <f t="shared" si="266"/>
        <v>3.8875E-2</v>
      </c>
      <c r="R2852" s="12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8">
        <f t="shared" si="264"/>
        <v>42398.761805555558</v>
      </c>
      <c r="K2853">
        <v>1453334629</v>
      </c>
      <c r="L2853" s="8">
        <f t="shared" si="265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 s="11">
        <f t="shared" si="266"/>
        <v>0</v>
      </c>
      <c r="R2853" s="12" t="e">
        <f t="shared" si="267"/>
        <v>#DIV/0!</v>
      </c>
      <c r="S2853" t="str">
        <f t="shared" si="268"/>
        <v>theater</v>
      </c>
      <c r="T2853" t="str">
        <f t="shared" si="269"/>
        <v>plays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8">
        <f t="shared" si="264"/>
        <v>41810.836840277778</v>
      </c>
      <c r="K2854">
        <v>1400720703</v>
      </c>
      <c r="L2854" s="8">
        <f t="shared" si="265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 s="11">
        <f t="shared" si="266"/>
        <v>1.9E-2</v>
      </c>
      <c r="R2854" s="12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8">
        <f t="shared" si="264"/>
        <v>41895.98260416666</v>
      </c>
      <c r="K2855">
        <v>1405485297</v>
      </c>
      <c r="L2855" s="8">
        <f t="shared" si="265"/>
        <v>41835.98260416666</v>
      </c>
      <c r="M2855" t="b">
        <v>0</v>
      </c>
      <c r="N2855">
        <v>0</v>
      </c>
      <c r="O2855" t="b">
        <v>0</v>
      </c>
      <c r="P2855" t="s">
        <v>8271</v>
      </c>
      <c r="Q2855" s="11">
        <f t="shared" si="266"/>
        <v>0</v>
      </c>
      <c r="R2855" s="12" t="e">
        <f t="shared" si="267"/>
        <v>#DIV/0!</v>
      </c>
      <c r="S2855" t="str">
        <f t="shared" si="268"/>
        <v>theater</v>
      </c>
      <c r="T2855" t="str">
        <f t="shared" si="269"/>
        <v>plays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8">
        <f t="shared" si="264"/>
        <v>42131.508321759255</v>
      </c>
      <c r="K2856">
        <v>1429290719</v>
      </c>
      <c r="L2856" s="8">
        <f t="shared" si="265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 s="11">
        <f t="shared" si="266"/>
        <v>0.41699999999999998</v>
      </c>
      <c r="R2856" s="12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8">
        <f t="shared" si="264"/>
        <v>42398.773611111108</v>
      </c>
      <c r="K2857">
        <v>1451607071</v>
      </c>
      <c r="L2857" s="8">
        <f t="shared" si="265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 s="11">
        <f t="shared" si="266"/>
        <v>0.5</v>
      </c>
      <c r="R2857" s="12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8">
        <f t="shared" si="264"/>
        <v>42224.69027777778</v>
      </c>
      <c r="K2858">
        <v>1433897647</v>
      </c>
      <c r="L2858" s="8">
        <f t="shared" si="265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 s="11">
        <f t="shared" si="266"/>
        <v>4.8666666666666664E-2</v>
      </c>
      <c r="R2858" s="12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8">
        <f t="shared" si="264"/>
        <v>42786.541666666664</v>
      </c>
      <c r="K2859">
        <v>1482444295</v>
      </c>
      <c r="L2859" s="8">
        <f t="shared" si="265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 s="11">
        <f t="shared" si="266"/>
        <v>0.19736842105263158</v>
      </c>
      <c r="R2859" s="12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8">
        <f t="shared" si="264"/>
        <v>41978.269444444442</v>
      </c>
      <c r="K2860">
        <v>1415711095</v>
      </c>
      <c r="L2860" s="8">
        <f t="shared" si="265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 s="11">
        <f t="shared" si="266"/>
        <v>0</v>
      </c>
      <c r="R2860" s="12" t="e">
        <f t="shared" si="267"/>
        <v>#DIV/0!</v>
      </c>
      <c r="S2860" t="str">
        <f t="shared" si="268"/>
        <v>theater</v>
      </c>
      <c r="T2860" t="str">
        <f t="shared" si="269"/>
        <v>plays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8">
        <f t="shared" si="264"/>
        <v>42293.153981481482</v>
      </c>
      <c r="K2861">
        <v>1439800904</v>
      </c>
      <c r="L2861" s="8">
        <f t="shared" si="265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 s="11">
        <f t="shared" si="266"/>
        <v>1.7500000000000002E-2</v>
      </c>
      <c r="R2861" s="12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8">
        <f t="shared" si="264"/>
        <v>42540.592314814807</v>
      </c>
      <c r="K2862">
        <v>1461179576</v>
      </c>
      <c r="L2862" s="8">
        <f t="shared" si="265"/>
        <v>42480.592314814807</v>
      </c>
      <c r="M2862" t="b">
        <v>0</v>
      </c>
      <c r="N2862">
        <v>9</v>
      </c>
      <c r="O2862" t="b">
        <v>0</v>
      </c>
      <c r="P2862" t="s">
        <v>8271</v>
      </c>
      <c r="Q2862" s="11">
        <f t="shared" si="266"/>
        <v>6.6500000000000004E-2</v>
      </c>
      <c r="R2862" s="12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8">
        <f t="shared" si="264"/>
        <v>42271.3825</v>
      </c>
      <c r="K2863">
        <v>1441894248</v>
      </c>
      <c r="L2863" s="8">
        <f t="shared" si="265"/>
        <v>42257.3825</v>
      </c>
      <c r="M2863" t="b">
        <v>0</v>
      </c>
      <c r="N2863">
        <v>3</v>
      </c>
      <c r="O2863" t="b">
        <v>0</v>
      </c>
      <c r="P2863" t="s">
        <v>8271</v>
      </c>
      <c r="Q2863" s="11">
        <f t="shared" si="266"/>
        <v>0.32</v>
      </c>
      <c r="R2863" s="12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8">
        <f t="shared" si="264"/>
        <v>41814.581354166665</v>
      </c>
      <c r="K2864">
        <v>1401044229</v>
      </c>
      <c r="L2864" s="8">
        <f t="shared" si="265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 s="11">
        <f t="shared" si="266"/>
        <v>4.3307086614173228E-3</v>
      </c>
      <c r="R2864" s="12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8">
        <f t="shared" si="264"/>
        <v>41891.46670138889</v>
      </c>
      <c r="K2865">
        <v>1405095123</v>
      </c>
      <c r="L2865" s="8">
        <f t="shared" si="265"/>
        <v>41831.46670138889</v>
      </c>
      <c r="M2865" t="b">
        <v>0</v>
      </c>
      <c r="N2865">
        <v>1</v>
      </c>
      <c r="O2865" t="b">
        <v>0</v>
      </c>
      <c r="P2865" t="s">
        <v>8271</v>
      </c>
      <c r="Q2865" s="11">
        <f t="shared" si="266"/>
        <v>4.0000000000000002E-4</v>
      </c>
      <c r="R2865" s="12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8">
        <f t="shared" si="264"/>
        <v>42202.345833333333</v>
      </c>
      <c r="K2866">
        <v>1434552207</v>
      </c>
      <c r="L2866" s="8">
        <f t="shared" si="265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 s="11">
        <f t="shared" si="266"/>
        <v>1.6E-2</v>
      </c>
      <c r="R2866" s="12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8">
        <f t="shared" si="264"/>
        <v>42009.905775462961</v>
      </c>
      <c r="K2867">
        <v>1415328259</v>
      </c>
      <c r="L2867" s="8">
        <f t="shared" si="265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 s="11">
        <f t="shared" si="266"/>
        <v>0</v>
      </c>
      <c r="R2867" s="12" t="e">
        <f t="shared" si="267"/>
        <v>#DIV/0!</v>
      </c>
      <c r="S2867" t="str">
        <f t="shared" si="268"/>
        <v>theater</v>
      </c>
      <c r="T2867" t="str">
        <f t="shared" si="269"/>
        <v>plays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8">
        <f t="shared" si="264"/>
        <v>42657.708333333336</v>
      </c>
      <c r="K2868">
        <v>1473893721</v>
      </c>
      <c r="L2868" s="8">
        <f t="shared" si="265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 s="11">
        <f t="shared" si="266"/>
        <v>8.9999999999999993E-3</v>
      </c>
      <c r="R2868" s="12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8">
        <f t="shared" si="264"/>
        <v>42554.958333333336</v>
      </c>
      <c r="K2869">
        <v>1465533672</v>
      </c>
      <c r="L2869" s="8">
        <f t="shared" si="265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 s="11">
        <f t="shared" si="266"/>
        <v>0.2016</v>
      </c>
      <c r="R2869" s="12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8">
        <f t="shared" si="264"/>
        <v>42648.618680555555</v>
      </c>
      <c r="K2870">
        <v>1473105054</v>
      </c>
      <c r="L2870" s="8">
        <f t="shared" si="265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 s="11">
        <f t="shared" si="266"/>
        <v>0.42011733333333334</v>
      </c>
      <c r="R2870" s="12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8">
        <f t="shared" si="264"/>
        <v>42570.385196759256</v>
      </c>
      <c r="K2871">
        <v>1466345681</v>
      </c>
      <c r="L2871" s="8">
        <f t="shared" si="265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 s="11">
        <f t="shared" si="266"/>
        <v>8.8500000000000002E-3</v>
      </c>
      <c r="R2871" s="12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8">
        <f t="shared" si="264"/>
        <v>41775.981076388889</v>
      </c>
      <c r="K2872">
        <v>1397709165</v>
      </c>
      <c r="L2872" s="8">
        <f t="shared" si="265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 s="11">
        <f t="shared" si="266"/>
        <v>0.15</v>
      </c>
      <c r="R2872" s="12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8">
        <f t="shared" si="264"/>
        <v>41994.530243055553</v>
      </c>
      <c r="K2873">
        <v>1417455813</v>
      </c>
      <c r="L2873" s="8">
        <f t="shared" si="265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 s="11">
        <f t="shared" si="266"/>
        <v>4.6699999999999998E-2</v>
      </c>
      <c r="R2873" s="12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8">
        <f t="shared" si="264"/>
        <v>42174.907847222225</v>
      </c>
      <c r="K2874">
        <v>1429584438</v>
      </c>
      <c r="L2874" s="8">
        <f t="shared" si="265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 s="11">
        <f t="shared" si="266"/>
        <v>0</v>
      </c>
      <c r="R2874" s="12" t="e">
        <f t="shared" si="267"/>
        <v>#DIV/0!</v>
      </c>
      <c r="S2874" t="str">
        <f t="shared" si="268"/>
        <v>theater</v>
      </c>
      <c r="T2874" t="str">
        <f t="shared" si="269"/>
        <v>plays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8">
        <f t="shared" si="264"/>
        <v>42032.609155092585</v>
      </c>
      <c r="K2875">
        <v>1419881831</v>
      </c>
      <c r="L2875" s="8">
        <f t="shared" si="265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 s="11">
        <f t="shared" si="266"/>
        <v>0.38119999999999998</v>
      </c>
      <c r="R2875" s="12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8">
        <f t="shared" si="264"/>
        <v>42752.636412037034</v>
      </c>
      <c r="K2876">
        <v>1482092186</v>
      </c>
      <c r="L2876" s="8">
        <f t="shared" si="265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 s="11">
        <f t="shared" si="266"/>
        <v>5.4199999999999998E-2</v>
      </c>
      <c r="R2876" s="12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8">
        <f t="shared" si="264"/>
        <v>42494.920057870368</v>
      </c>
      <c r="K2877">
        <v>1459825493</v>
      </c>
      <c r="L2877" s="8">
        <f t="shared" si="265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 s="11">
        <f t="shared" si="266"/>
        <v>3.5E-4</v>
      </c>
      <c r="R2877" s="12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8">
        <f t="shared" si="264"/>
        <v>42201.535636574066</v>
      </c>
      <c r="K2878">
        <v>1434477079</v>
      </c>
      <c r="L2878" s="8">
        <f t="shared" si="265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 s="11">
        <f t="shared" si="266"/>
        <v>0</v>
      </c>
      <c r="R2878" s="12" t="e">
        <f t="shared" si="267"/>
        <v>#DIV/0!</v>
      </c>
      <c r="S2878" t="str">
        <f t="shared" si="268"/>
        <v>theater</v>
      </c>
      <c r="T2878" t="str">
        <f t="shared" si="269"/>
        <v>plays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8">
        <f t="shared" si="264"/>
        <v>42704.499999999993</v>
      </c>
      <c r="K2879">
        <v>1477781724</v>
      </c>
      <c r="L2879" s="8">
        <f t="shared" si="265"/>
        <v>42672.746805555551</v>
      </c>
      <c r="M2879" t="b">
        <v>0</v>
      </c>
      <c r="N2879">
        <v>6</v>
      </c>
      <c r="O2879" t="b">
        <v>0</v>
      </c>
      <c r="P2879" t="s">
        <v>8271</v>
      </c>
      <c r="Q2879" s="11">
        <f t="shared" si="266"/>
        <v>0.10833333333333334</v>
      </c>
      <c r="R2879" s="12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8">
        <f t="shared" si="264"/>
        <v>42188.407349537032</v>
      </c>
      <c r="K2880">
        <v>1430750795</v>
      </c>
      <c r="L2880" s="8">
        <f t="shared" si="265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 s="11">
        <f t="shared" si="266"/>
        <v>2.1000000000000001E-2</v>
      </c>
      <c r="R2880" s="12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8">
        <f t="shared" si="264"/>
        <v>42389.516909722217</v>
      </c>
      <c r="K2881">
        <v>1450718661</v>
      </c>
      <c r="L2881" s="8">
        <f t="shared" si="265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 s="11">
        <f t="shared" si="266"/>
        <v>2.5892857142857141E-3</v>
      </c>
      <c r="R2881" s="12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8">
        <f t="shared" si="264"/>
        <v>42236.503472222219</v>
      </c>
      <c r="K2882">
        <v>1436305452</v>
      </c>
      <c r="L2882" s="8">
        <f t="shared" si="265"/>
        <v>42192.69736111111</v>
      </c>
      <c r="M2882" t="b">
        <v>0</v>
      </c>
      <c r="N2882">
        <v>29</v>
      </c>
      <c r="O2882" t="b">
        <v>0</v>
      </c>
      <c r="P2882" t="s">
        <v>8271</v>
      </c>
      <c r="Q2882" s="11">
        <f t="shared" si="266"/>
        <v>0.23333333333333334</v>
      </c>
      <c r="R2882" s="12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8">
        <f t="shared" ref="J2883:J2946" si="270">(((I2883/60)/60)/24)+DATE(1970,1,1)+(-5/24)</f>
        <v>41976.430972222217</v>
      </c>
      <c r="K2883">
        <v>1412432436</v>
      </c>
      <c r="L2883" s="8">
        <f t="shared" ref="L2883:L2946" si="271">(((K2883/60)/60)/24)+DATE(1970,1,1)+(-5/24)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8271</v>
      </c>
      <c r="Q2883" s="11">
        <f t="shared" ref="Q2883:Q2946" si="272">E2883/D2883</f>
        <v>0</v>
      </c>
      <c r="R2883" s="12" t="e">
        <f t="shared" ref="R2883:R2946" si="273">E2883/N2883</f>
        <v>#DIV/0!</v>
      </c>
      <c r="S2883" t="str">
        <f t="shared" ref="S2883:S2946" si="274">LEFT(P2883,FIND("/",P2883)-1)</f>
        <v>theater</v>
      </c>
      <c r="T2883" t="str">
        <f t="shared" ref="T2883:T2946" si="275">RIGHT(P2883,LEN(P2883)-FIND("/",P2883))</f>
        <v>plays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8">
        <f t="shared" si="270"/>
        <v>42491.387939814813</v>
      </c>
      <c r="K2884">
        <v>1459520318</v>
      </c>
      <c r="L2884" s="8">
        <f t="shared" si="271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 s="11">
        <f t="shared" si="272"/>
        <v>0.33600000000000002</v>
      </c>
      <c r="R2884" s="12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8">
        <f t="shared" si="270"/>
        <v>42405.999305555553</v>
      </c>
      <c r="K2885">
        <v>1451684437</v>
      </c>
      <c r="L2885" s="8">
        <f t="shared" si="271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 s="11">
        <f t="shared" si="272"/>
        <v>0.1908</v>
      </c>
      <c r="R2885" s="12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8">
        <f t="shared" si="270"/>
        <v>41978.518923611111</v>
      </c>
      <c r="K2886">
        <v>1415208435</v>
      </c>
      <c r="L2886" s="8">
        <f t="shared" si="271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 s="11">
        <f t="shared" si="272"/>
        <v>4.1111111111111114E-3</v>
      </c>
      <c r="R2886" s="12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8">
        <f t="shared" si="270"/>
        <v>42076.82640046296</v>
      </c>
      <c r="K2887">
        <v>1423705801</v>
      </c>
      <c r="L2887" s="8">
        <f t="shared" si="271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 s="11">
        <f t="shared" si="272"/>
        <v>0.32500000000000001</v>
      </c>
      <c r="R2887" s="12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8">
        <f t="shared" si="270"/>
        <v>42265.957638888889</v>
      </c>
      <c r="K2888">
        <v>1442243484</v>
      </c>
      <c r="L2888" s="8">
        <f t="shared" si="271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 s="11">
        <f t="shared" si="272"/>
        <v>0.05</v>
      </c>
      <c r="R2888" s="12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8">
        <f t="shared" si="270"/>
        <v>42015.219027777777</v>
      </c>
      <c r="K2889">
        <v>1418379324</v>
      </c>
      <c r="L2889" s="8">
        <f t="shared" si="271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 s="11">
        <f t="shared" si="272"/>
        <v>1.6666666666666668E-3</v>
      </c>
      <c r="R2889" s="12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8">
        <f t="shared" si="270"/>
        <v>41929.999305555553</v>
      </c>
      <c r="K2890">
        <v>1412945440</v>
      </c>
      <c r="L2890" s="8">
        <f t="shared" si="271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 s="11">
        <f t="shared" si="272"/>
        <v>0</v>
      </c>
      <c r="R2890" s="12" t="e">
        <f t="shared" si="273"/>
        <v>#DIV/0!</v>
      </c>
      <c r="S2890" t="str">
        <f t="shared" si="274"/>
        <v>theater</v>
      </c>
      <c r="T2890" t="str">
        <f t="shared" si="275"/>
        <v>plays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8">
        <f t="shared" si="270"/>
        <v>41880.654918981476</v>
      </c>
      <c r="K2891">
        <v>1406752985</v>
      </c>
      <c r="L2891" s="8">
        <f t="shared" si="271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 s="11">
        <f t="shared" si="272"/>
        <v>0.38066666666666665</v>
      </c>
      <c r="R2891" s="12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8">
        <f t="shared" si="270"/>
        <v>41859.916666666664</v>
      </c>
      <c r="K2892">
        <v>1405100992</v>
      </c>
      <c r="L2892" s="8">
        <f t="shared" si="271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 s="11">
        <f t="shared" si="272"/>
        <v>1.0500000000000001E-2</v>
      </c>
      <c r="R2892" s="12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8">
        <f t="shared" si="270"/>
        <v>42475.633425925924</v>
      </c>
      <c r="K2893">
        <v>1455570728</v>
      </c>
      <c r="L2893" s="8">
        <f t="shared" si="271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 s="11">
        <f t="shared" si="272"/>
        <v>2.7300000000000001E-2</v>
      </c>
      <c r="R2893" s="12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8">
        <f t="shared" si="270"/>
        <v>41876.666666666664</v>
      </c>
      <c r="K2894">
        <v>1408381704</v>
      </c>
      <c r="L2894" s="8">
        <f t="shared" si="271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 s="11">
        <f t="shared" si="272"/>
        <v>9.0909090909090912E-2</v>
      </c>
      <c r="R2894" s="12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8">
        <f t="shared" si="270"/>
        <v>42012.874999999993</v>
      </c>
      <c r="K2895">
        <v>1415644395</v>
      </c>
      <c r="L2895" s="8">
        <f t="shared" si="271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 s="11">
        <f t="shared" si="272"/>
        <v>5.0000000000000001E-3</v>
      </c>
      <c r="R2895" s="12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8">
        <f t="shared" si="270"/>
        <v>42097.736284722218</v>
      </c>
      <c r="K2896">
        <v>1422920415</v>
      </c>
      <c r="L2896" s="8">
        <f t="shared" si="271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 s="11">
        <f t="shared" si="272"/>
        <v>0</v>
      </c>
      <c r="R2896" s="12" t="e">
        <f t="shared" si="273"/>
        <v>#DIV/0!</v>
      </c>
      <c r="S2896" t="str">
        <f t="shared" si="274"/>
        <v>theater</v>
      </c>
      <c r="T2896" t="str">
        <f t="shared" si="275"/>
        <v>plays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8">
        <f t="shared" si="270"/>
        <v>41812.666666666664</v>
      </c>
      <c r="K2897">
        <v>1403356792</v>
      </c>
      <c r="L2897" s="8">
        <f t="shared" si="271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 s="11">
        <f t="shared" si="272"/>
        <v>4.5999999999999999E-2</v>
      </c>
      <c r="R2897" s="12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8">
        <f t="shared" si="270"/>
        <v>42716.041666666664</v>
      </c>
      <c r="K2898">
        <v>1480283321</v>
      </c>
      <c r="L2898" s="8">
        <f t="shared" si="271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 s="11">
        <f t="shared" si="272"/>
        <v>0.20833333333333334</v>
      </c>
      <c r="R2898" s="12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8">
        <f t="shared" si="270"/>
        <v>42288.436863425923</v>
      </c>
      <c r="K2899">
        <v>1441985458</v>
      </c>
      <c r="L2899" s="8">
        <f t="shared" si="271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 s="11">
        <f t="shared" si="272"/>
        <v>4.583333333333333E-2</v>
      </c>
      <c r="R2899" s="12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8">
        <f t="shared" si="270"/>
        <v>42308.456631944442</v>
      </c>
      <c r="K2900">
        <v>1443715053</v>
      </c>
      <c r="L2900" s="8">
        <f t="shared" si="271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 s="11">
        <f t="shared" si="272"/>
        <v>4.2133333333333335E-2</v>
      </c>
      <c r="R2900" s="12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8">
        <f t="shared" si="270"/>
        <v>42574.869884259257</v>
      </c>
      <c r="K2901">
        <v>1464141158</v>
      </c>
      <c r="L2901" s="8">
        <f t="shared" si="271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 s="11">
        <f t="shared" si="272"/>
        <v>0</v>
      </c>
      <c r="R2901" s="12" t="e">
        <f t="shared" si="273"/>
        <v>#DIV/0!</v>
      </c>
      <c r="S2901" t="str">
        <f t="shared" si="274"/>
        <v>theater</v>
      </c>
      <c r="T2901" t="str">
        <f t="shared" si="275"/>
        <v>plays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8">
        <f t="shared" si="270"/>
        <v>41860.025833333333</v>
      </c>
      <c r="K2902">
        <v>1404970632</v>
      </c>
      <c r="L2902" s="8">
        <f t="shared" si="271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 s="11">
        <f t="shared" si="272"/>
        <v>0.61909090909090914</v>
      </c>
      <c r="R2902" s="12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8">
        <f t="shared" si="270"/>
        <v>42042.696053240739</v>
      </c>
      <c r="K2903">
        <v>1418161339</v>
      </c>
      <c r="L2903" s="8">
        <f t="shared" si="271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 s="11">
        <f t="shared" si="272"/>
        <v>8.0000000000000002E-3</v>
      </c>
      <c r="R2903" s="12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8">
        <f t="shared" si="270"/>
        <v>42240.231435185182</v>
      </c>
      <c r="K2904">
        <v>1437820396</v>
      </c>
      <c r="L2904" s="8">
        <f t="shared" si="271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 s="11">
        <f t="shared" si="272"/>
        <v>1.6666666666666666E-4</v>
      </c>
      <c r="R2904" s="12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8">
        <f t="shared" si="270"/>
        <v>42255.95854166666</v>
      </c>
      <c r="K2905">
        <v>1436587218</v>
      </c>
      <c r="L2905" s="8">
        <f t="shared" si="271"/>
        <v>42195.95854166666</v>
      </c>
      <c r="M2905" t="b">
        <v>0</v>
      </c>
      <c r="N2905">
        <v>4</v>
      </c>
      <c r="O2905" t="b">
        <v>0</v>
      </c>
      <c r="P2905" t="s">
        <v>8271</v>
      </c>
      <c r="Q2905" s="11">
        <f t="shared" si="272"/>
        <v>7.7999999999999996E-3</v>
      </c>
      <c r="R2905" s="12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8">
        <f t="shared" si="270"/>
        <v>41952.291666666664</v>
      </c>
      <c r="K2906">
        <v>1414538031</v>
      </c>
      <c r="L2906" s="8">
        <f t="shared" si="271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 s="11">
        <f t="shared" si="272"/>
        <v>0.05</v>
      </c>
      <c r="R2906" s="12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8">
        <f t="shared" si="270"/>
        <v>42619.848530092589</v>
      </c>
      <c r="K2907">
        <v>1472001713</v>
      </c>
      <c r="L2907" s="8">
        <f t="shared" si="271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 s="11">
        <f t="shared" si="272"/>
        <v>0.17771428571428571</v>
      </c>
      <c r="R2907" s="12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8">
        <f t="shared" si="270"/>
        <v>42216.833333333336</v>
      </c>
      <c r="K2908">
        <v>1436888066</v>
      </c>
      <c r="L2908" s="8">
        <f t="shared" si="271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 s="11">
        <f t="shared" si="272"/>
        <v>9.4166666666666662E-2</v>
      </c>
      <c r="R2908" s="12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8">
        <f t="shared" si="270"/>
        <v>42504.669409722213</v>
      </c>
      <c r="K2909">
        <v>1458075837</v>
      </c>
      <c r="L2909" s="8">
        <f t="shared" si="271"/>
        <v>42444.669409722213</v>
      </c>
      <c r="M2909" t="b">
        <v>0</v>
      </c>
      <c r="N2909">
        <v>2</v>
      </c>
      <c r="O2909" t="b">
        <v>0</v>
      </c>
      <c r="P2909" t="s">
        <v>8271</v>
      </c>
      <c r="Q2909" s="11">
        <f t="shared" si="272"/>
        <v>8.0000000000000004E-4</v>
      </c>
      <c r="R2909" s="12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8">
        <f t="shared" si="270"/>
        <v>42529.523368055547</v>
      </c>
      <c r="K2910">
        <v>1462815219</v>
      </c>
      <c r="L2910" s="8">
        <f t="shared" si="271"/>
        <v>42499.523368055547</v>
      </c>
      <c r="M2910" t="b">
        <v>0</v>
      </c>
      <c r="N2910">
        <v>5</v>
      </c>
      <c r="O2910" t="b">
        <v>0</v>
      </c>
      <c r="P2910" t="s">
        <v>8271</v>
      </c>
      <c r="Q2910" s="11">
        <f t="shared" si="272"/>
        <v>2.75E-2</v>
      </c>
      <c r="R2910" s="12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8">
        <f t="shared" si="270"/>
        <v>41968.615277777775</v>
      </c>
      <c r="K2911">
        <v>1413527001</v>
      </c>
      <c r="L2911" s="8">
        <f t="shared" si="271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 s="11">
        <f t="shared" si="272"/>
        <v>1.1111111111111112E-4</v>
      </c>
      <c r="R2911" s="12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8">
        <f t="shared" si="270"/>
        <v>42167.632951388885</v>
      </c>
      <c r="K2912">
        <v>1428955887</v>
      </c>
      <c r="L2912" s="8">
        <f t="shared" si="271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 s="11">
        <f t="shared" si="272"/>
        <v>3.3333333333333335E-5</v>
      </c>
      <c r="R2912" s="12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8">
        <f t="shared" si="270"/>
        <v>42182.560486111113</v>
      </c>
      <c r="K2913">
        <v>1431973626</v>
      </c>
      <c r="L2913" s="8">
        <f t="shared" si="271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 s="11">
        <f t="shared" si="272"/>
        <v>0.36499999999999999</v>
      </c>
      <c r="R2913" s="12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8">
        <f t="shared" si="270"/>
        <v>42383.923310185179</v>
      </c>
      <c r="K2914">
        <v>1450235374</v>
      </c>
      <c r="L2914" s="8">
        <f t="shared" si="271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 s="11">
        <f t="shared" si="272"/>
        <v>0.14058171745152354</v>
      </c>
      <c r="R2914" s="12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8">
        <f t="shared" si="270"/>
        <v>41888.714571759258</v>
      </c>
      <c r="K2915">
        <v>1404857339</v>
      </c>
      <c r="L2915" s="8">
        <f t="shared" si="271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 s="11">
        <f t="shared" si="272"/>
        <v>2.0000000000000001E-4</v>
      </c>
      <c r="R2915" s="12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8">
        <f t="shared" si="270"/>
        <v>42077.657337962963</v>
      </c>
      <c r="K2916">
        <v>1421185594</v>
      </c>
      <c r="L2916" s="8">
        <f t="shared" si="271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 s="11">
        <f t="shared" si="272"/>
        <v>4.0000000000000003E-5</v>
      </c>
      <c r="R2916" s="12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8">
        <f t="shared" si="270"/>
        <v>42445.1480324074</v>
      </c>
      <c r="K2917">
        <v>1455528790</v>
      </c>
      <c r="L2917" s="8">
        <f t="shared" si="271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 s="11">
        <f t="shared" si="272"/>
        <v>0.61099999999999999</v>
      </c>
      <c r="R2917" s="12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8">
        <f t="shared" si="270"/>
        <v>41778.268391203703</v>
      </c>
      <c r="K2918">
        <v>1398511589</v>
      </c>
      <c r="L2918" s="8">
        <f t="shared" si="271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 s="11">
        <f t="shared" si="272"/>
        <v>7.8378378378378383E-2</v>
      </c>
      <c r="R2918" s="12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8">
        <f t="shared" si="270"/>
        <v>42263.026006944441</v>
      </c>
      <c r="K2919">
        <v>1440826647</v>
      </c>
      <c r="L2919" s="8">
        <f t="shared" si="271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 s="11">
        <f t="shared" si="272"/>
        <v>0.2185</v>
      </c>
      <c r="R2919" s="12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8">
        <f t="shared" si="270"/>
        <v>42306.421377314815</v>
      </c>
      <c r="K2920">
        <v>1443712007</v>
      </c>
      <c r="L2920" s="8">
        <f t="shared" si="271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 s="11">
        <f t="shared" si="272"/>
        <v>0.27239999999999998</v>
      </c>
      <c r="R2920" s="12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8">
        <f t="shared" si="270"/>
        <v>41856.411215277774</v>
      </c>
      <c r="K2921">
        <v>1404658329</v>
      </c>
      <c r="L2921" s="8">
        <f t="shared" si="271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 s="11">
        <f t="shared" si="272"/>
        <v>8.5000000000000006E-2</v>
      </c>
      <c r="R2921" s="12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8">
        <f t="shared" si="270"/>
        <v>42088.54247685185</v>
      </c>
      <c r="K2922">
        <v>1424718070</v>
      </c>
      <c r="L2922" s="8">
        <f t="shared" si="271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 s="11">
        <f t="shared" si="272"/>
        <v>0.26840000000000003</v>
      </c>
      <c r="R2922" s="12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8">
        <f t="shared" si="270"/>
        <v>41907.678287037037</v>
      </c>
      <c r="K2923">
        <v>1409087804</v>
      </c>
      <c r="L2923" s="8">
        <f t="shared" si="271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 s="11">
        <f t="shared" si="272"/>
        <v>1.29</v>
      </c>
      <c r="R2923" s="12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8">
        <f t="shared" si="270"/>
        <v>42142.665821759256</v>
      </c>
      <c r="K2924">
        <v>1428094727</v>
      </c>
      <c r="L2924" s="8">
        <f t="shared" si="271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 s="11">
        <f t="shared" si="272"/>
        <v>1</v>
      </c>
      <c r="R2924" s="12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8">
        <f t="shared" si="270"/>
        <v>42027.916666666664</v>
      </c>
      <c r="K2925">
        <v>1420774779</v>
      </c>
      <c r="L2925" s="8">
        <f t="shared" si="271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 s="11">
        <f t="shared" si="272"/>
        <v>1</v>
      </c>
      <c r="R2925" s="12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8">
        <f t="shared" si="270"/>
        <v>42132.957638888889</v>
      </c>
      <c r="K2926">
        <v>1428585710</v>
      </c>
      <c r="L2926" s="8">
        <f t="shared" si="271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 s="11">
        <f t="shared" si="272"/>
        <v>1.032</v>
      </c>
      <c r="R2926" s="12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8">
        <f t="shared" si="270"/>
        <v>41893.375787037032</v>
      </c>
      <c r="K2927">
        <v>1407852068</v>
      </c>
      <c r="L2927" s="8">
        <f t="shared" si="271"/>
        <v>41863.375787037032</v>
      </c>
      <c r="M2927" t="b">
        <v>0</v>
      </c>
      <c r="N2927">
        <v>199</v>
      </c>
      <c r="O2927" t="b">
        <v>1</v>
      </c>
      <c r="P2927" t="s">
        <v>8305</v>
      </c>
      <c r="Q2927" s="11">
        <f t="shared" si="272"/>
        <v>1.0244597777777777</v>
      </c>
      <c r="R2927" s="12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8">
        <f t="shared" si="270"/>
        <v>42058.557627314811</v>
      </c>
      <c r="K2928">
        <v>1423506179</v>
      </c>
      <c r="L2928" s="8">
        <f t="shared" si="271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 s="11">
        <f t="shared" si="272"/>
        <v>1.25</v>
      </c>
      <c r="R2928" s="12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8">
        <f t="shared" si="270"/>
        <v>41835</v>
      </c>
      <c r="K2929">
        <v>1402934629</v>
      </c>
      <c r="L2929" s="8">
        <f t="shared" si="271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 s="11">
        <f t="shared" si="272"/>
        <v>1.3083333333333333</v>
      </c>
      <c r="R2929" s="12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8">
        <f t="shared" si="270"/>
        <v>42433.789884259262</v>
      </c>
      <c r="K2930">
        <v>1454543846</v>
      </c>
      <c r="L2930" s="8">
        <f t="shared" si="271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 s="11">
        <f t="shared" si="272"/>
        <v>1</v>
      </c>
      <c r="R2930" s="12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8">
        <f t="shared" si="270"/>
        <v>41784.355995370366</v>
      </c>
      <c r="K2931">
        <v>1398432758</v>
      </c>
      <c r="L2931" s="8">
        <f t="shared" si="271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 s="11">
        <f t="shared" si="272"/>
        <v>1.02069375</v>
      </c>
      <c r="R2931" s="12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8">
        <f t="shared" si="270"/>
        <v>42131.375740740739</v>
      </c>
      <c r="K2932">
        <v>1428415264</v>
      </c>
      <c r="L2932" s="8">
        <f t="shared" si="271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 s="11">
        <f t="shared" si="272"/>
        <v>1.0092000000000001</v>
      </c>
      <c r="R2932" s="12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8">
        <f t="shared" si="270"/>
        <v>41897.047222222223</v>
      </c>
      <c r="K2933">
        <v>1408604363</v>
      </c>
      <c r="L2933" s="8">
        <f t="shared" si="271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 s="11">
        <f t="shared" si="272"/>
        <v>1.06</v>
      </c>
      <c r="R2933" s="12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8">
        <f t="shared" si="270"/>
        <v>42056.249999999993</v>
      </c>
      <c r="K2934">
        <v>1421812637</v>
      </c>
      <c r="L2934" s="8">
        <f t="shared" si="271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 s="11">
        <f t="shared" si="272"/>
        <v>1.0509677419354839</v>
      </c>
      <c r="R2934" s="12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8">
        <f t="shared" si="270"/>
        <v>42525.748298611106</v>
      </c>
      <c r="K2935">
        <v>1462489053</v>
      </c>
      <c r="L2935" s="8">
        <f t="shared" si="271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 s="11">
        <f t="shared" si="272"/>
        <v>1.0276000000000001</v>
      </c>
      <c r="R2935" s="12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8">
        <f t="shared" si="270"/>
        <v>41805.427824074075</v>
      </c>
      <c r="K2936">
        <v>1400253364</v>
      </c>
      <c r="L2936" s="8">
        <f t="shared" si="271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 s="11">
        <f t="shared" si="272"/>
        <v>1.08</v>
      </c>
      <c r="R2936" s="12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8">
        <f t="shared" si="270"/>
        <v>42611.499999999993</v>
      </c>
      <c r="K2937">
        <v>1467468008</v>
      </c>
      <c r="L2937" s="8">
        <f t="shared" si="271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 s="11">
        <f t="shared" si="272"/>
        <v>1.0088571428571429</v>
      </c>
      <c r="R2937" s="12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8">
        <f t="shared" si="270"/>
        <v>41924.999305555553</v>
      </c>
      <c r="K2938">
        <v>1412091423</v>
      </c>
      <c r="L2938" s="8">
        <f t="shared" si="271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 s="11">
        <f t="shared" si="272"/>
        <v>1.28</v>
      </c>
      <c r="R2938" s="12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8">
        <f t="shared" si="270"/>
        <v>41833.248993055553</v>
      </c>
      <c r="K2939">
        <v>1402657113</v>
      </c>
      <c r="L2939" s="8">
        <f t="shared" si="271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 s="11">
        <f t="shared" si="272"/>
        <v>1.3333333333333333</v>
      </c>
      <c r="R2939" s="12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8">
        <f t="shared" si="270"/>
        <v>42034.495532407404</v>
      </c>
      <c r="K2940">
        <v>1420044814</v>
      </c>
      <c r="L2940" s="8">
        <f t="shared" si="271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 s="11">
        <f t="shared" si="272"/>
        <v>1.0137499999999999</v>
      </c>
      <c r="R2940" s="12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8">
        <f t="shared" si="270"/>
        <v>41878.833333333328</v>
      </c>
      <c r="K2941">
        <v>1406316312</v>
      </c>
      <c r="L2941" s="8">
        <f t="shared" si="271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 s="11">
        <f t="shared" si="272"/>
        <v>1.0287500000000001</v>
      </c>
      <c r="R2941" s="12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8">
        <f t="shared" si="270"/>
        <v>42022.565023148149</v>
      </c>
      <c r="K2942">
        <v>1418150018</v>
      </c>
      <c r="L2942" s="8">
        <f t="shared" si="271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 s="11">
        <f t="shared" si="272"/>
        <v>1.0724</v>
      </c>
      <c r="R2942" s="12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8">
        <f t="shared" si="270"/>
        <v>42064.751793981479</v>
      </c>
      <c r="K2943">
        <v>1422658955</v>
      </c>
      <c r="L2943" s="8">
        <f t="shared" si="271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 s="11">
        <f t="shared" si="272"/>
        <v>4.0000000000000003E-5</v>
      </c>
      <c r="R2943" s="12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8">
        <f t="shared" si="270"/>
        <v>42354.637499999997</v>
      </c>
      <c r="K2944">
        <v>1448565459</v>
      </c>
      <c r="L2944" s="8">
        <f t="shared" si="271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 s="11">
        <f t="shared" si="272"/>
        <v>0.20424999999999999</v>
      </c>
      <c r="R2944" s="12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8">
        <f t="shared" si="270"/>
        <v>42106.921064814807</v>
      </c>
      <c r="K2945">
        <v>1426302380</v>
      </c>
      <c r="L2945" s="8">
        <f t="shared" si="271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 s="11">
        <f t="shared" si="272"/>
        <v>0</v>
      </c>
      <c r="R2945" s="12" t="e">
        <f t="shared" si="273"/>
        <v>#DIV/0!</v>
      </c>
      <c r="S2945" t="str">
        <f t="shared" si="274"/>
        <v>theater</v>
      </c>
      <c r="T2945" t="str">
        <f t="shared" si="275"/>
        <v>spaces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8">
        <f t="shared" si="270"/>
        <v>42162.705995370365</v>
      </c>
      <c r="K2946">
        <v>1431122198</v>
      </c>
      <c r="L2946" s="8">
        <f t="shared" si="271"/>
        <v>42132.705995370365</v>
      </c>
      <c r="M2946" t="b">
        <v>0</v>
      </c>
      <c r="N2946">
        <v>1</v>
      </c>
      <c r="O2946" t="b">
        <v>0</v>
      </c>
      <c r="P2946" t="s">
        <v>8303</v>
      </c>
      <c r="Q2946" s="11">
        <f t="shared" si="272"/>
        <v>0.01</v>
      </c>
      <c r="R2946" s="12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8">
        <f t="shared" ref="J2947:J3010" si="276">(((I2947/60)/60)/24)+DATE(1970,1,1)+(-5/24)</f>
        <v>42147.931250000001</v>
      </c>
      <c r="K2947">
        <v>1429845660</v>
      </c>
      <c r="L2947" s="8">
        <f t="shared" ref="L2947:L3010" si="277">(((K2947/60)/60)/24)+DATE(1970,1,1)+(-5/24)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8303</v>
      </c>
      <c r="Q2947" s="11">
        <f t="shared" ref="Q2947:Q3010" si="278">E2947/D2947</f>
        <v>0</v>
      </c>
      <c r="R2947" s="12" t="e">
        <f t="shared" ref="R2947:R3010" si="279">E2947/N2947</f>
        <v>#DIV/0!</v>
      </c>
      <c r="S2947" t="str">
        <f t="shared" ref="S2947:S3010" si="280">LEFT(P2947,FIND("/",P2947)-1)</f>
        <v>theater</v>
      </c>
      <c r="T2947" t="str">
        <f t="shared" ref="T2947:T3010" si="281">RIGHT(P2947,LEN(P2947)-FIND("/",P2947))</f>
        <v>spaces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8">
        <f t="shared" si="276"/>
        <v>42597.322824074072</v>
      </c>
      <c r="K2948">
        <v>1468673092</v>
      </c>
      <c r="L2948" s="8">
        <f t="shared" si="277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 s="11">
        <f t="shared" si="278"/>
        <v>1E-3</v>
      </c>
      <c r="R2948" s="12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8">
        <f t="shared" si="276"/>
        <v>42698.507638888892</v>
      </c>
      <c r="K2949">
        <v>1475760567</v>
      </c>
      <c r="L2949" s="8">
        <f t="shared" si="277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 s="11">
        <f t="shared" si="278"/>
        <v>4.2880000000000001E-2</v>
      </c>
      <c r="R2949" s="12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8">
        <f t="shared" si="276"/>
        <v>42157.440891203696</v>
      </c>
      <c r="K2950">
        <v>1428075293</v>
      </c>
      <c r="L2950" s="8">
        <f t="shared" si="277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 s="11">
        <f t="shared" si="278"/>
        <v>4.8000000000000001E-5</v>
      </c>
      <c r="R2950" s="12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8">
        <f t="shared" si="276"/>
        <v>42327.656446759262</v>
      </c>
      <c r="K2951">
        <v>1445370317</v>
      </c>
      <c r="L2951" s="8">
        <f t="shared" si="277"/>
        <v>42297.61478009259</v>
      </c>
      <c r="M2951" t="b">
        <v>0</v>
      </c>
      <c r="N2951">
        <v>2</v>
      </c>
      <c r="O2951" t="b">
        <v>0</v>
      </c>
      <c r="P2951" t="s">
        <v>8303</v>
      </c>
      <c r="Q2951" s="11">
        <f t="shared" si="278"/>
        <v>2.5000000000000001E-2</v>
      </c>
      <c r="R2951" s="12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8">
        <f t="shared" si="276"/>
        <v>42392.156851851854</v>
      </c>
      <c r="K2952">
        <v>1450946752</v>
      </c>
      <c r="L2952" s="8">
        <f t="shared" si="277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 s="11">
        <f t="shared" si="278"/>
        <v>0</v>
      </c>
      <c r="R2952" s="12" t="e">
        <f t="shared" si="279"/>
        <v>#DIV/0!</v>
      </c>
      <c r="S2952" t="str">
        <f t="shared" si="280"/>
        <v>theater</v>
      </c>
      <c r="T2952" t="str">
        <f t="shared" si="281"/>
        <v>spaces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8">
        <f t="shared" si="276"/>
        <v>41917.594594907401</v>
      </c>
      <c r="K2953">
        <v>1408648573</v>
      </c>
      <c r="L2953" s="8">
        <f t="shared" si="277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 s="11">
        <f t="shared" si="278"/>
        <v>2.1919999999999999E-2</v>
      </c>
      <c r="R2953" s="12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8">
        <f t="shared" si="276"/>
        <v>42659.958333333336</v>
      </c>
      <c r="K2954">
        <v>1473957239</v>
      </c>
      <c r="L2954" s="8">
        <f t="shared" si="277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 s="11">
        <f t="shared" si="278"/>
        <v>8.0250000000000002E-2</v>
      </c>
      <c r="R2954" s="12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8">
        <f t="shared" si="276"/>
        <v>42285.583576388883</v>
      </c>
      <c r="K2955">
        <v>1441738821</v>
      </c>
      <c r="L2955" s="8">
        <f t="shared" si="277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 s="11">
        <f t="shared" si="278"/>
        <v>1.5125E-3</v>
      </c>
      <c r="R2955" s="12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8">
        <f t="shared" si="276"/>
        <v>42810.333368055559</v>
      </c>
      <c r="K2956">
        <v>1487944803</v>
      </c>
      <c r="L2956" s="8">
        <f t="shared" si="277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 s="11">
        <f t="shared" si="278"/>
        <v>0</v>
      </c>
      <c r="R2956" s="12" t="e">
        <f t="shared" si="279"/>
        <v>#DIV/0!</v>
      </c>
      <c r="S2956" t="str">
        <f t="shared" si="280"/>
        <v>theater</v>
      </c>
      <c r="T2956" t="str">
        <f t="shared" si="281"/>
        <v>spaces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8">
        <f t="shared" si="276"/>
        <v>42171.532974537033</v>
      </c>
      <c r="K2957">
        <v>1431884849</v>
      </c>
      <c r="L2957" s="8">
        <f t="shared" si="277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 s="11">
        <f t="shared" si="278"/>
        <v>0.59583333333333333</v>
      </c>
      <c r="R2957" s="12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8">
        <f t="shared" si="276"/>
        <v>42494.750578703701</v>
      </c>
      <c r="K2958">
        <v>1459810850</v>
      </c>
      <c r="L2958" s="8">
        <f t="shared" si="277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 s="11">
        <f t="shared" si="278"/>
        <v>0.16734177215189874</v>
      </c>
      <c r="R2958" s="12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8">
        <f t="shared" si="276"/>
        <v>42090.761249999996</v>
      </c>
      <c r="K2959">
        <v>1422317772</v>
      </c>
      <c r="L2959" s="8">
        <f t="shared" si="277"/>
        <v>42030.80291666666</v>
      </c>
      <c r="M2959" t="b">
        <v>0</v>
      </c>
      <c r="N2959">
        <v>3</v>
      </c>
      <c r="O2959" t="b">
        <v>0</v>
      </c>
      <c r="P2959" t="s">
        <v>8303</v>
      </c>
      <c r="Q2959" s="11">
        <f t="shared" si="278"/>
        <v>1.8666666666666668E-2</v>
      </c>
      <c r="R2959" s="12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8">
        <f t="shared" si="276"/>
        <v>42498.529131944444</v>
      </c>
      <c r="K2960">
        <v>1457548917</v>
      </c>
      <c r="L2960" s="8">
        <f t="shared" si="277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 s="11">
        <f t="shared" si="278"/>
        <v>0</v>
      </c>
      <c r="R2960" s="12" t="e">
        <f t="shared" si="279"/>
        <v>#DIV/0!</v>
      </c>
      <c r="S2960" t="str">
        <f t="shared" si="280"/>
        <v>theater</v>
      </c>
      <c r="T2960" t="str">
        <f t="shared" si="281"/>
        <v>spaces</v>
      </c>
    </row>
    <row r="2961" spans="1:20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8">
        <f t="shared" si="276"/>
        <v>42527.800057870372</v>
      </c>
      <c r="K2961">
        <v>1462666325</v>
      </c>
      <c r="L2961" s="8">
        <f t="shared" si="277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 s="11">
        <f t="shared" si="278"/>
        <v>0</v>
      </c>
      <c r="R2961" s="12" t="e">
        <f t="shared" si="279"/>
        <v>#DIV/0!</v>
      </c>
      <c r="S2961" t="str">
        <f t="shared" si="280"/>
        <v>theater</v>
      </c>
      <c r="T2961" t="str">
        <f t="shared" si="281"/>
        <v>spaces</v>
      </c>
    </row>
    <row r="2962" spans="1:20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8">
        <f t="shared" si="276"/>
        <v>41893.54887731481</v>
      </c>
      <c r="K2962">
        <v>1407867023</v>
      </c>
      <c r="L2962" s="8">
        <f t="shared" si="277"/>
        <v>41863.54887731481</v>
      </c>
      <c r="M2962" t="b">
        <v>0</v>
      </c>
      <c r="N2962">
        <v>0</v>
      </c>
      <c r="O2962" t="b">
        <v>0</v>
      </c>
      <c r="P2962" t="s">
        <v>8303</v>
      </c>
      <c r="Q2962" s="11">
        <f t="shared" si="278"/>
        <v>0</v>
      </c>
      <c r="R2962" s="12" t="e">
        <f t="shared" si="279"/>
        <v>#DIV/0!</v>
      </c>
      <c r="S2962" t="str">
        <f t="shared" si="280"/>
        <v>theater</v>
      </c>
      <c r="T2962" t="str">
        <f t="shared" si="281"/>
        <v>spaces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8">
        <f t="shared" si="276"/>
        <v>42088.958333333336</v>
      </c>
      <c r="K2963">
        <v>1424927159</v>
      </c>
      <c r="L2963" s="8">
        <f t="shared" si="277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 s="11">
        <f t="shared" si="278"/>
        <v>1.0962000000000001</v>
      </c>
      <c r="R2963" s="12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8">
        <f t="shared" si="276"/>
        <v>42064.082638888889</v>
      </c>
      <c r="K2964">
        <v>1422769906</v>
      </c>
      <c r="L2964" s="8">
        <f t="shared" si="277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 s="11">
        <f t="shared" si="278"/>
        <v>1.218</v>
      </c>
      <c r="R2964" s="12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8">
        <f t="shared" si="276"/>
        <v>42187.26185185185</v>
      </c>
      <c r="K2965">
        <v>1433243824</v>
      </c>
      <c r="L2965" s="8">
        <f t="shared" si="277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 s="11">
        <f t="shared" si="278"/>
        <v>1.0685</v>
      </c>
      <c r="R2965" s="12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8">
        <f t="shared" si="276"/>
        <v>41857.688888888886</v>
      </c>
      <c r="K2966">
        <v>1404769819</v>
      </c>
      <c r="L2966" s="8">
        <f t="shared" si="277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 s="11">
        <f t="shared" si="278"/>
        <v>1.0071379999999999</v>
      </c>
      <c r="R2966" s="12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8">
        <f t="shared" si="276"/>
        <v>42192.521215277775</v>
      </c>
      <c r="K2967">
        <v>1433698233</v>
      </c>
      <c r="L2967" s="8">
        <f t="shared" si="277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 s="11">
        <f t="shared" si="278"/>
        <v>1.0900000000000001</v>
      </c>
      <c r="R2967" s="12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8">
        <f t="shared" si="276"/>
        <v>42263.530231481483</v>
      </c>
      <c r="K2968">
        <v>1439833412</v>
      </c>
      <c r="L2968" s="8">
        <f t="shared" si="277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 s="11">
        <f t="shared" si="278"/>
        <v>1.1363000000000001</v>
      </c>
      <c r="R2968" s="12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8">
        <f t="shared" si="276"/>
        <v>42071.947824074072</v>
      </c>
      <c r="K2969">
        <v>1423284292</v>
      </c>
      <c r="L2969" s="8">
        <f t="shared" si="277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 s="11">
        <f t="shared" si="278"/>
        <v>1.1392</v>
      </c>
      <c r="R2969" s="12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8">
        <f t="shared" si="276"/>
        <v>42598.957638888889</v>
      </c>
      <c r="K2970">
        <v>1470227660</v>
      </c>
      <c r="L2970" s="8">
        <f t="shared" si="277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 s="11">
        <f t="shared" si="278"/>
        <v>1.06</v>
      </c>
      <c r="R2970" s="12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8">
        <f t="shared" si="276"/>
        <v>42127.743750000001</v>
      </c>
      <c r="K2971">
        <v>1428087153</v>
      </c>
      <c r="L2971" s="8">
        <f t="shared" si="277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 s="11">
        <f t="shared" si="278"/>
        <v>1.625</v>
      </c>
      <c r="R2971" s="12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8">
        <f t="shared" si="276"/>
        <v>41838.461238425924</v>
      </c>
      <c r="K2972">
        <v>1403107451</v>
      </c>
      <c r="L2972" s="8">
        <f t="shared" si="277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 s="11">
        <f t="shared" si="278"/>
        <v>1.06</v>
      </c>
      <c r="R2972" s="12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8">
        <f t="shared" si="276"/>
        <v>41882.449976851851</v>
      </c>
      <c r="K2973">
        <v>1406908078</v>
      </c>
      <c r="L2973" s="8">
        <f t="shared" si="277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 s="11">
        <f t="shared" si="278"/>
        <v>1.0015624999999999</v>
      </c>
      <c r="R2973" s="12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8">
        <f t="shared" si="276"/>
        <v>42708.833333333336</v>
      </c>
      <c r="K2974">
        <v>1479609520</v>
      </c>
      <c r="L2974" s="8">
        <f t="shared" si="277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 s="11">
        <f t="shared" si="278"/>
        <v>1.0535000000000001</v>
      </c>
      <c r="R2974" s="12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8">
        <f t="shared" si="276"/>
        <v>42369.958333333336</v>
      </c>
      <c r="K2975">
        <v>1449171508</v>
      </c>
      <c r="L2975" s="8">
        <f t="shared" si="277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 s="11">
        <f t="shared" si="278"/>
        <v>1.748</v>
      </c>
      <c r="R2975" s="12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8">
        <f t="shared" si="276"/>
        <v>41907.857638888883</v>
      </c>
      <c r="K2976">
        <v>1409275671</v>
      </c>
      <c r="L2976" s="8">
        <f t="shared" si="277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 s="11">
        <f t="shared" si="278"/>
        <v>1.02</v>
      </c>
      <c r="R2976" s="12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8">
        <f t="shared" si="276"/>
        <v>41969.916666666664</v>
      </c>
      <c r="K2977">
        <v>1414599886</v>
      </c>
      <c r="L2977" s="8">
        <f t="shared" si="277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 s="11">
        <f t="shared" si="278"/>
        <v>1.00125</v>
      </c>
      <c r="R2977" s="12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8">
        <f t="shared" si="276"/>
        <v>42442.291666666664</v>
      </c>
      <c r="K2978">
        <v>1456421530</v>
      </c>
      <c r="L2978" s="8">
        <f t="shared" si="277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 s="11">
        <f t="shared" si="278"/>
        <v>1.7142857142857142</v>
      </c>
      <c r="R2978" s="12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8">
        <f t="shared" si="276"/>
        <v>42085.884722222218</v>
      </c>
      <c r="K2979">
        <v>1421960934</v>
      </c>
      <c r="L2979" s="8">
        <f t="shared" si="277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 s="11">
        <f t="shared" si="278"/>
        <v>1.1356666666666666</v>
      </c>
      <c r="R2979" s="12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8">
        <f t="shared" si="276"/>
        <v>41932.040972222218</v>
      </c>
      <c r="K2980">
        <v>1412954547</v>
      </c>
      <c r="L2980" s="8">
        <f t="shared" si="277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 s="11">
        <f t="shared" si="278"/>
        <v>1.2946666666666666</v>
      </c>
      <c r="R2980" s="12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8">
        <f t="shared" si="276"/>
        <v>42010.041666666664</v>
      </c>
      <c r="K2981">
        <v>1419104823</v>
      </c>
      <c r="L2981" s="8">
        <f t="shared" si="277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 s="11">
        <f t="shared" si="278"/>
        <v>1.014</v>
      </c>
      <c r="R2981" s="12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8">
        <f t="shared" si="276"/>
        <v>42239.874999999993</v>
      </c>
      <c r="K2982">
        <v>1438639130</v>
      </c>
      <c r="L2982" s="8">
        <f t="shared" si="277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 s="11">
        <f t="shared" si="278"/>
        <v>1.0916666666666666</v>
      </c>
      <c r="R2982" s="12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8">
        <f t="shared" si="276"/>
        <v>42270.351342592585</v>
      </c>
      <c r="K2983">
        <v>1439126756</v>
      </c>
      <c r="L2983" s="8">
        <f t="shared" si="277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 s="11">
        <f t="shared" si="278"/>
        <v>1.28925</v>
      </c>
      <c r="R2983" s="12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8">
        <f t="shared" si="276"/>
        <v>42411.478506944441</v>
      </c>
      <c r="K2984">
        <v>1452616143</v>
      </c>
      <c r="L2984" s="8">
        <f t="shared" si="277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 s="11">
        <f t="shared" si="278"/>
        <v>1.0206</v>
      </c>
      <c r="R2984" s="12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8">
        <f t="shared" si="276"/>
        <v>41954.465694444443</v>
      </c>
      <c r="K2985">
        <v>1410534636</v>
      </c>
      <c r="L2985" s="8">
        <f t="shared" si="277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 s="11">
        <f t="shared" si="278"/>
        <v>1.465395775862069</v>
      </c>
      <c r="R2985" s="12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8">
        <f t="shared" si="276"/>
        <v>42606.070381944439</v>
      </c>
      <c r="K2986">
        <v>1469428881</v>
      </c>
      <c r="L2986" s="8">
        <f t="shared" si="277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 s="11">
        <f t="shared" si="278"/>
        <v>1.00352</v>
      </c>
      <c r="R2986" s="12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8">
        <f t="shared" si="276"/>
        <v>42673.958333333336</v>
      </c>
      <c r="K2987">
        <v>1476228128</v>
      </c>
      <c r="L2987" s="8">
        <f t="shared" si="277"/>
        <v>42654.765370370362</v>
      </c>
      <c r="M2987" t="b">
        <v>0</v>
      </c>
      <c r="N2987">
        <v>111</v>
      </c>
      <c r="O2987" t="b">
        <v>1</v>
      </c>
      <c r="P2987" t="s">
        <v>8303</v>
      </c>
      <c r="Q2987" s="11">
        <f t="shared" si="278"/>
        <v>1.2164999999999999</v>
      </c>
      <c r="R2987" s="12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8">
        <f t="shared" si="276"/>
        <v>42491.250069444439</v>
      </c>
      <c r="K2988">
        <v>1456920006</v>
      </c>
      <c r="L2988" s="8">
        <f t="shared" si="277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 s="11">
        <f t="shared" si="278"/>
        <v>1.0549999999999999</v>
      </c>
      <c r="R2988" s="12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8">
        <f t="shared" si="276"/>
        <v>42655.791666666664</v>
      </c>
      <c r="K2989">
        <v>1473837751</v>
      </c>
      <c r="L2989" s="8">
        <f t="shared" si="277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 s="11">
        <f t="shared" si="278"/>
        <v>1.1040080000000001</v>
      </c>
      <c r="R2989" s="12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8">
        <f t="shared" si="276"/>
        <v>42541.153715277782</v>
      </c>
      <c r="K2990">
        <v>1463820081</v>
      </c>
      <c r="L2990" s="8">
        <f t="shared" si="277"/>
        <v>42511.153715277782</v>
      </c>
      <c r="M2990" t="b">
        <v>0</v>
      </c>
      <c r="N2990">
        <v>28</v>
      </c>
      <c r="O2990" t="b">
        <v>1</v>
      </c>
      <c r="P2990" t="s">
        <v>8303</v>
      </c>
      <c r="Q2990" s="11">
        <f t="shared" si="278"/>
        <v>1</v>
      </c>
      <c r="R2990" s="12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8">
        <f t="shared" si="276"/>
        <v>42358.999305555553</v>
      </c>
      <c r="K2991">
        <v>1448756962</v>
      </c>
      <c r="L2991" s="8">
        <f t="shared" si="277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 s="11">
        <f t="shared" si="278"/>
        <v>1.76535</v>
      </c>
      <c r="R2991" s="12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8">
        <f t="shared" si="276"/>
        <v>42376.365972222215</v>
      </c>
      <c r="K2992">
        <v>1449150420</v>
      </c>
      <c r="L2992" s="8">
        <f t="shared" si="277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 s="11">
        <f t="shared" si="278"/>
        <v>1</v>
      </c>
      <c r="R2992" s="12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8">
        <f t="shared" si="276"/>
        <v>42762.628819444442</v>
      </c>
      <c r="K2993">
        <v>1483646730</v>
      </c>
      <c r="L2993" s="8">
        <f t="shared" si="277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 s="11">
        <f t="shared" si="278"/>
        <v>1.0329411764705883</v>
      </c>
      <c r="R2993" s="12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8">
        <f t="shared" si="276"/>
        <v>42652.559143518512</v>
      </c>
      <c r="K2994">
        <v>1473445510</v>
      </c>
      <c r="L2994" s="8">
        <f t="shared" si="277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 s="11">
        <f t="shared" si="278"/>
        <v>1.0449999999999999</v>
      </c>
      <c r="R2994" s="12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8">
        <f t="shared" si="276"/>
        <v>42420.63040509259</v>
      </c>
      <c r="K2995">
        <v>1453406867</v>
      </c>
      <c r="L2995" s="8">
        <f t="shared" si="277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 s="11">
        <f t="shared" si="278"/>
        <v>1.0029999999999999</v>
      </c>
      <c r="R2995" s="12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8">
        <f t="shared" si="276"/>
        <v>41915.270509259259</v>
      </c>
      <c r="K2996">
        <v>1409743772</v>
      </c>
      <c r="L2996" s="8">
        <f t="shared" si="277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 s="11">
        <f t="shared" si="278"/>
        <v>4.577466666666667</v>
      </c>
      <c r="R2996" s="12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8">
        <f t="shared" si="276"/>
        <v>42754.456840277773</v>
      </c>
      <c r="K2997">
        <v>1482249471</v>
      </c>
      <c r="L2997" s="8">
        <f t="shared" si="277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 s="11">
        <f t="shared" si="278"/>
        <v>1.0496000000000001</v>
      </c>
      <c r="R2997" s="12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8">
        <f t="shared" si="276"/>
        <v>42150.70416666667</v>
      </c>
      <c r="K2998">
        <v>1427493240</v>
      </c>
      <c r="L2998" s="8">
        <f t="shared" si="277"/>
        <v>42090.70416666667</v>
      </c>
      <c r="M2998" t="b">
        <v>0</v>
      </c>
      <c r="N2998">
        <v>392</v>
      </c>
      <c r="O2998" t="b">
        <v>1</v>
      </c>
      <c r="P2998" t="s">
        <v>8303</v>
      </c>
      <c r="Q2998" s="11">
        <f t="shared" si="278"/>
        <v>1.7194285714285715</v>
      </c>
      <c r="R2998" s="12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8">
        <f t="shared" si="276"/>
        <v>42792.999305555553</v>
      </c>
      <c r="K2999">
        <v>1486661793</v>
      </c>
      <c r="L2999" s="8">
        <f t="shared" si="277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 s="11">
        <f t="shared" si="278"/>
        <v>1.0373000000000001</v>
      </c>
      <c r="R2999" s="12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8">
        <f t="shared" si="276"/>
        <v>41805.975694444445</v>
      </c>
      <c r="K3000">
        <v>1400474329</v>
      </c>
      <c r="L3000" s="8">
        <f t="shared" si="277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 s="11">
        <f t="shared" si="278"/>
        <v>1.0302899999999999</v>
      </c>
      <c r="R3000" s="12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8">
        <f t="shared" si="276"/>
        <v>42794.874999999993</v>
      </c>
      <c r="K3001">
        <v>1487094360</v>
      </c>
      <c r="L3001" s="8">
        <f t="shared" si="277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 s="11">
        <f t="shared" si="278"/>
        <v>1.1888888888888889</v>
      </c>
      <c r="R3001" s="12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8">
        <f t="shared" si="276"/>
        <v>42766.541666666664</v>
      </c>
      <c r="K3002">
        <v>1484682670</v>
      </c>
      <c r="L3002" s="8">
        <f t="shared" si="277"/>
        <v>42752.61886574074</v>
      </c>
      <c r="M3002" t="b">
        <v>0</v>
      </c>
      <c r="N3002">
        <v>8</v>
      </c>
      <c r="O3002" t="b">
        <v>1</v>
      </c>
      <c r="P3002" t="s">
        <v>8303</v>
      </c>
      <c r="Q3002" s="11">
        <f t="shared" si="278"/>
        <v>1</v>
      </c>
      <c r="R3002" s="12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8">
        <f t="shared" si="276"/>
        <v>42564.687291666669</v>
      </c>
      <c r="K3003">
        <v>1465853382</v>
      </c>
      <c r="L3003" s="8">
        <f t="shared" si="277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 s="11">
        <f t="shared" si="278"/>
        <v>3.1869988910451896</v>
      </c>
      <c r="R3003" s="12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8">
        <f t="shared" si="276"/>
        <v>41269.627916666665</v>
      </c>
      <c r="K3004">
        <v>1353960252</v>
      </c>
      <c r="L3004" s="8">
        <f t="shared" si="277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 s="11">
        <f t="shared" si="278"/>
        <v>1.0850614285714286</v>
      </c>
      <c r="R3004" s="12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8">
        <f t="shared" si="276"/>
        <v>42430.040972222218</v>
      </c>
      <c r="K3005">
        <v>1454098976</v>
      </c>
      <c r="L3005" s="8">
        <f t="shared" si="277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 s="11">
        <f t="shared" si="278"/>
        <v>1.0116666666666667</v>
      </c>
      <c r="R3005" s="12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8">
        <f t="shared" si="276"/>
        <v>41958.714398148142</v>
      </c>
      <c r="K3006">
        <v>1413493724</v>
      </c>
      <c r="L3006" s="8">
        <f t="shared" si="277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 s="11">
        <f t="shared" si="278"/>
        <v>1.12815</v>
      </c>
      <c r="R3006" s="12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8">
        <f t="shared" si="276"/>
        <v>41918.466493055552</v>
      </c>
      <c r="K3007">
        <v>1410019905</v>
      </c>
      <c r="L3007" s="8">
        <f t="shared" si="277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 s="11">
        <f t="shared" si="278"/>
        <v>1.2049622641509434</v>
      </c>
      <c r="R3007" s="12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8">
        <f t="shared" si="276"/>
        <v>41987.548506944448</v>
      </c>
      <c r="K3008">
        <v>1415988591</v>
      </c>
      <c r="L3008" s="8">
        <f t="shared" si="277"/>
        <v>41957.548506944448</v>
      </c>
      <c r="M3008" t="b">
        <v>0</v>
      </c>
      <c r="N3008">
        <v>97</v>
      </c>
      <c r="O3008" t="b">
        <v>1</v>
      </c>
      <c r="P3008" t="s">
        <v>8303</v>
      </c>
      <c r="Q3008" s="11">
        <f t="shared" si="278"/>
        <v>1.0774999999999999</v>
      </c>
      <c r="R3008" s="12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8">
        <f t="shared" si="276"/>
        <v>42119.007905092592</v>
      </c>
      <c r="K3009">
        <v>1428124283</v>
      </c>
      <c r="L3009" s="8">
        <f t="shared" si="277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 s="11">
        <f t="shared" si="278"/>
        <v>1.8</v>
      </c>
      <c r="R3009" s="12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8">
        <f t="shared" si="276"/>
        <v>42390.003692129627</v>
      </c>
      <c r="K3010">
        <v>1450760719</v>
      </c>
      <c r="L3010" s="8">
        <f t="shared" si="277"/>
        <v>42360.003692129627</v>
      </c>
      <c r="M3010" t="b">
        <v>0</v>
      </c>
      <c r="N3010">
        <v>26</v>
      </c>
      <c r="O3010" t="b">
        <v>1</v>
      </c>
      <c r="P3010" t="s">
        <v>8303</v>
      </c>
      <c r="Q3010" s="11">
        <f t="shared" si="278"/>
        <v>1.0116666666666667</v>
      </c>
      <c r="R3010" s="12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8">
        <f t="shared" ref="J3011:J3074" si="282">(((I3011/60)/60)/24)+DATE(1970,1,1)+(-5/24)</f>
        <v>41969.403240740743</v>
      </c>
      <c r="K3011">
        <v>1414417240</v>
      </c>
      <c r="L3011" s="8">
        <f t="shared" ref="L3011:L3074" si="283">(((K3011/60)/60)/24)+DATE(1970,1,1)+(-5/24)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 s="11">
        <f t="shared" ref="Q3011:Q3074" si="284">E3011/D3011</f>
        <v>1.19756</v>
      </c>
      <c r="R3011" s="12">
        <f t="shared" ref="R3011:R3074" si="285">E3011/N3011</f>
        <v>233.8984375</v>
      </c>
      <c r="S3011" t="str">
        <f t="shared" ref="S3011:S3074" si="286">LEFT(P3011,FIND("/",P3011)-1)</f>
        <v>theater</v>
      </c>
      <c r="T3011" t="str">
        <f t="shared" ref="T3011:T3074" si="287">RIGHT(P3011,LEN(P3011)-FIND("/",P3011))</f>
        <v>spaces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8">
        <f t="shared" si="282"/>
        <v>42056.624062499999</v>
      </c>
      <c r="K3012">
        <v>1419364719</v>
      </c>
      <c r="L3012" s="8">
        <f t="shared" si="283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 s="11">
        <f t="shared" si="284"/>
        <v>1.58</v>
      </c>
      <c r="R3012" s="12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8">
        <f t="shared" si="282"/>
        <v>42361.749305555553</v>
      </c>
      <c r="K3013">
        <v>1448536516</v>
      </c>
      <c r="L3013" s="8">
        <f t="shared" si="283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 s="11">
        <f t="shared" si="284"/>
        <v>1.2366666666666666</v>
      </c>
      <c r="R3013" s="12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8">
        <f t="shared" si="282"/>
        <v>42045.494560185187</v>
      </c>
      <c r="K3014">
        <v>1421772730</v>
      </c>
      <c r="L3014" s="8">
        <f t="shared" si="283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 s="11">
        <f t="shared" si="284"/>
        <v>1.1712499999999999</v>
      </c>
      <c r="R3014" s="12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8">
        <f t="shared" si="282"/>
        <v>42176.627881944441</v>
      </c>
      <c r="K3015">
        <v>1432325049</v>
      </c>
      <c r="L3015" s="8">
        <f t="shared" si="283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 s="11">
        <f t="shared" si="284"/>
        <v>1.5696000000000001</v>
      </c>
      <c r="R3015" s="12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8">
        <f t="shared" si="282"/>
        <v>41948</v>
      </c>
      <c r="K3016">
        <v>1412737080</v>
      </c>
      <c r="L3016" s="8">
        <f t="shared" si="283"/>
        <v>41919.915277777778</v>
      </c>
      <c r="M3016" t="b">
        <v>0</v>
      </c>
      <c r="N3016">
        <v>557</v>
      </c>
      <c r="O3016" t="b">
        <v>1</v>
      </c>
      <c r="P3016" t="s">
        <v>8303</v>
      </c>
      <c r="Q3016" s="11">
        <f t="shared" si="284"/>
        <v>1.13104</v>
      </c>
      <c r="R3016" s="12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8">
        <f t="shared" si="282"/>
        <v>41800.958333333328</v>
      </c>
      <c r="K3017">
        <v>1401125238</v>
      </c>
      <c r="L3017" s="8">
        <f t="shared" si="283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 s="11">
        <f t="shared" si="284"/>
        <v>1.0317647058823529</v>
      </c>
      <c r="R3017" s="12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8">
        <f t="shared" si="282"/>
        <v>41838.339722222219</v>
      </c>
      <c r="K3018">
        <v>1400504952</v>
      </c>
      <c r="L3018" s="8">
        <f t="shared" si="283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 s="11">
        <f t="shared" si="284"/>
        <v>1.0261176470588236</v>
      </c>
      <c r="R3018" s="12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8">
        <f t="shared" si="282"/>
        <v>41871.641701388886</v>
      </c>
      <c r="K3019">
        <v>1405974243</v>
      </c>
      <c r="L3019" s="8">
        <f t="shared" si="283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 s="11">
        <f t="shared" si="284"/>
        <v>1.0584090909090909</v>
      </c>
      <c r="R3019" s="12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8">
        <f t="shared" si="282"/>
        <v>42205.708333333336</v>
      </c>
      <c r="K3020">
        <v>1433747376</v>
      </c>
      <c r="L3020" s="8">
        <f t="shared" si="283"/>
        <v>42163.090000000004</v>
      </c>
      <c r="M3020" t="b">
        <v>0</v>
      </c>
      <c r="N3020">
        <v>41</v>
      </c>
      <c r="O3020" t="b">
        <v>1</v>
      </c>
      <c r="P3020" t="s">
        <v>8303</v>
      </c>
      <c r="Q3020" s="11">
        <f t="shared" si="284"/>
        <v>1.0071428571428571</v>
      </c>
      <c r="R3020" s="12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8">
        <f t="shared" si="282"/>
        <v>41785.916666666664</v>
      </c>
      <c r="K3021">
        <v>1398801620</v>
      </c>
      <c r="L3021" s="8">
        <f t="shared" si="283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 s="11">
        <f t="shared" si="284"/>
        <v>1.2123333333333333</v>
      </c>
      <c r="R3021" s="12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8">
        <f t="shared" si="282"/>
        <v>42230.638113425921</v>
      </c>
      <c r="K3022">
        <v>1434399533</v>
      </c>
      <c r="L3022" s="8">
        <f t="shared" si="283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 s="11">
        <f t="shared" si="284"/>
        <v>1.0057142857142858</v>
      </c>
      <c r="R3022" s="12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8">
        <f t="shared" si="282"/>
        <v>42696.040972222218</v>
      </c>
      <c r="K3023">
        <v>1476715869</v>
      </c>
      <c r="L3023" s="8">
        <f t="shared" si="283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 s="11">
        <f t="shared" si="284"/>
        <v>1.1602222222222223</v>
      </c>
      <c r="R3023" s="12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8">
        <f t="shared" si="282"/>
        <v>42609.745474537034</v>
      </c>
      <c r="K3024">
        <v>1468450409</v>
      </c>
      <c r="L3024" s="8">
        <f t="shared" si="283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 s="11">
        <f t="shared" si="284"/>
        <v>1.0087999999999999</v>
      </c>
      <c r="R3024" s="12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8">
        <f t="shared" si="282"/>
        <v>42166.46743055556</v>
      </c>
      <c r="K3025">
        <v>1430151186</v>
      </c>
      <c r="L3025" s="8">
        <f t="shared" si="283"/>
        <v>42121.46743055556</v>
      </c>
      <c r="M3025" t="b">
        <v>0</v>
      </c>
      <c r="N3025">
        <v>6</v>
      </c>
      <c r="O3025" t="b">
        <v>1</v>
      </c>
      <c r="P3025" t="s">
        <v>8303</v>
      </c>
      <c r="Q3025" s="11">
        <f t="shared" si="284"/>
        <v>1.03</v>
      </c>
      <c r="R3025" s="12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8">
        <f t="shared" si="282"/>
        <v>41188.785590277774</v>
      </c>
      <c r="K3026">
        <v>1346975475</v>
      </c>
      <c r="L3026" s="8">
        <f t="shared" si="283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 s="11">
        <f t="shared" si="284"/>
        <v>2.4641999999999999</v>
      </c>
      <c r="R3026" s="12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8">
        <f t="shared" si="282"/>
        <v>41789.458333333328</v>
      </c>
      <c r="K3027">
        <v>1399032813</v>
      </c>
      <c r="L3027" s="8">
        <f t="shared" si="283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 s="11">
        <f t="shared" si="284"/>
        <v>3.0219999999999998</v>
      </c>
      <c r="R3027" s="12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8">
        <f t="shared" si="282"/>
        <v>42797.251064814809</v>
      </c>
      <c r="K3028">
        <v>1487329292</v>
      </c>
      <c r="L3028" s="8">
        <f t="shared" si="283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 s="11">
        <f t="shared" si="284"/>
        <v>1.4333333333333333</v>
      </c>
      <c r="R3028" s="12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8">
        <f t="shared" si="282"/>
        <v>42083.454293981478</v>
      </c>
      <c r="K3029">
        <v>1424278451</v>
      </c>
      <c r="L3029" s="8">
        <f t="shared" si="283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 s="11">
        <f t="shared" si="284"/>
        <v>1.3144</v>
      </c>
      <c r="R3029" s="12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8">
        <f t="shared" si="282"/>
        <v>42597.055844907409</v>
      </c>
      <c r="K3030">
        <v>1468650025</v>
      </c>
      <c r="L3030" s="8">
        <f t="shared" si="283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 s="11">
        <f t="shared" si="284"/>
        <v>1.6801999999999999</v>
      </c>
      <c r="R3030" s="12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8">
        <f t="shared" si="282"/>
        <v>41960.982638888883</v>
      </c>
      <c r="K3031">
        <v>1413824447</v>
      </c>
      <c r="L3031" s="8">
        <f t="shared" si="283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 s="11">
        <f t="shared" si="284"/>
        <v>1.0967666666666667</v>
      </c>
      <c r="R3031" s="12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8">
        <f t="shared" si="282"/>
        <v>42263.5390162037</v>
      </c>
      <c r="K3032">
        <v>1439834171</v>
      </c>
      <c r="L3032" s="8">
        <f t="shared" si="283"/>
        <v>42233.5390162037</v>
      </c>
      <c r="M3032" t="b">
        <v>0</v>
      </c>
      <c r="N3032">
        <v>41</v>
      </c>
      <c r="O3032" t="b">
        <v>1</v>
      </c>
      <c r="P3032" t="s">
        <v>8303</v>
      </c>
      <c r="Q3032" s="11">
        <f t="shared" si="284"/>
        <v>1.0668571428571429</v>
      </c>
      <c r="R3032" s="12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8">
        <f t="shared" si="282"/>
        <v>42657.674155092587</v>
      </c>
      <c r="K3033">
        <v>1471295447</v>
      </c>
      <c r="L3033" s="8">
        <f t="shared" si="283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 s="11">
        <f t="shared" si="284"/>
        <v>1</v>
      </c>
      <c r="R3033" s="12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8">
        <f t="shared" si="282"/>
        <v>42257.836331018516</v>
      </c>
      <c r="K3034">
        <v>1439341459</v>
      </c>
      <c r="L3034" s="8">
        <f t="shared" si="283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 s="11">
        <f t="shared" si="284"/>
        <v>1.272</v>
      </c>
      <c r="R3034" s="12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8">
        <f t="shared" si="282"/>
        <v>42599.901909722219</v>
      </c>
      <c r="K3035">
        <v>1468895925</v>
      </c>
      <c r="L3035" s="8">
        <f t="shared" si="283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 s="11">
        <f t="shared" si="284"/>
        <v>1.4653333333333334</v>
      </c>
      <c r="R3035" s="12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8">
        <f t="shared" si="282"/>
        <v>42674.957638888889</v>
      </c>
      <c r="K3036">
        <v>1475326255</v>
      </c>
      <c r="L3036" s="8">
        <f t="shared" si="283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 s="11">
        <f t="shared" si="284"/>
        <v>1.1253599999999999</v>
      </c>
      <c r="R3036" s="12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8">
        <f t="shared" si="282"/>
        <v>41398.351956018516</v>
      </c>
      <c r="K3037">
        <v>1365082009</v>
      </c>
      <c r="L3037" s="8">
        <f t="shared" si="283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 s="11">
        <f t="shared" si="284"/>
        <v>1.0878684000000001</v>
      </c>
      <c r="R3037" s="12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8">
        <f t="shared" si="282"/>
        <v>41502.290972222218</v>
      </c>
      <c r="K3038">
        <v>1373568644</v>
      </c>
      <c r="L3038" s="8">
        <f t="shared" si="283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 s="11">
        <f t="shared" si="284"/>
        <v>1.26732</v>
      </c>
      <c r="R3038" s="12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8">
        <f t="shared" si="282"/>
        <v>40452.999305555553</v>
      </c>
      <c r="K3039">
        <v>1279574773</v>
      </c>
      <c r="L3039" s="8">
        <f t="shared" si="283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 s="11">
        <f t="shared" si="284"/>
        <v>2.1320000000000001</v>
      </c>
      <c r="R3039" s="12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8">
        <f t="shared" si="282"/>
        <v>42433.043946759259</v>
      </c>
      <c r="K3040">
        <v>1451887397</v>
      </c>
      <c r="L3040" s="8">
        <f t="shared" si="283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 s="11">
        <f t="shared" si="284"/>
        <v>1.0049999999999999</v>
      </c>
      <c r="R3040" s="12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8">
        <f t="shared" si="282"/>
        <v>41637.124305555553</v>
      </c>
      <c r="K3041">
        <v>1386011038</v>
      </c>
      <c r="L3041" s="8">
        <f t="shared" si="283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 s="11">
        <f t="shared" si="284"/>
        <v>1.0871389999999999</v>
      </c>
      <c r="R3041" s="12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8">
        <f t="shared" si="282"/>
        <v>42181.749999999993</v>
      </c>
      <c r="K3042">
        <v>1434999621</v>
      </c>
      <c r="L3042" s="8">
        <f t="shared" si="283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 s="11">
        <f t="shared" si="284"/>
        <v>1.075</v>
      </c>
      <c r="R3042" s="12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8">
        <f t="shared" si="282"/>
        <v>42389.660277777781</v>
      </c>
      <c r="K3043">
        <v>1450731048</v>
      </c>
      <c r="L3043" s="8">
        <f t="shared" si="283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 s="11">
        <f t="shared" si="284"/>
        <v>1.1048192771084338</v>
      </c>
      <c r="R3043" s="12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8">
        <f t="shared" si="282"/>
        <v>42283.479710648149</v>
      </c>
      <c r="K3044">
        <v>1441557047</v>
      </c>
      <c r="L3044" s="8">
        <f t="shared" si="283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 s="11">
        <f t="shared" si="284"/>
        <v>1.28</v>
      </c>
      <c r="R3044" s="12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8">
        <f t="shared" si="282"/>
        <v>42109.909722222219</v>
      </c>
      <c r="K3045">
        <v>1426815699</v>
      </c>
      <c r="L3045" s="8">
        <f t="shared" si="283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 s="11">
        <f t="shared" si="284"/>
        <v>1.1000666666666667</v>
      </c>
      <c r="R3045" s="12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8">
        <f t="shared" si="282"/>
        <v>42402.518495370365</v>
      </c>
      <c r="K3046">
        <v>1453137998</v>
      </c>
      <c r="L3046" s="8">
        <f t="shared" si="283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 s="11">
        <f t="shared" si="284"/>
        <v>1.0934166666666667</v>
      </c>
      <c r="R3046" s="12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8">
        <f t="shared" si="282"/>
        <v>41872.947395833333</v>
      </c>
      <c r="K3047">
        <v>1406087055</v>
      </c>
      <c r="L3047" s="8">
        <f t="shared" si="283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 s="11">
        <f t="shared" si="284"/>
        <v>1.3270650000000002</v>
      </c>
      <c r="R3047" s="12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8">
        <f t="shared" si="282"/>
        <v>41891.994444444441</v>
      </c>
      <c r="K3048">
        <v>1407784586</v>
      </c>
      <c r="L3048" s="8">
        <f t="shared" si="283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 s="11">
        <f t="shared" si="284"/>
        <v>1.9084810126582279</v>
      </c>
      <c r="R3048" s="12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8">
        <f t="shared" si="282"/>
        <v>42487.344444444439</v>
      </c>
      <c r="K3049">
        <v>1457999054</v>
      </c>
      <c r="L3049" s="8">
        <f t="shared" si="283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 s="11">
        <f t="shared" si="284"/>
        <v>1.49</v>
      </c>
      <c r="R3049" s="12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8">
        <f t="shared" si="282"/>
        <v>42004.681944444441</v>
      </c>
      <c r="K3050">
        <v>1417556262</v>
      </c>
      <c r="L3050" s="8">
        <f t="shared" si="283"/>
        <v>41975.692847222213</v>
      </c>
      <c r="M3050" t="b">
        <v>0</v>
      </c>
      <c r="N3050">
        <v>47</v>
      </c>
      <c r="O3050" t="b">
        <v>1</v>
      </c>
      <c r="P3050" t="s">
        <v>8303</v>
      </c>
      <c r="Q3050" s="11">
        <f t="shared" si="284"/>
        <v>1.6639999999999999</v>
      </c>
      <c r="R3050" s="12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8">
        <f t="shared" si="282"/>
        <v>42168.806192129625</v>
      </c>
      <c r="K3051">
        <v>1431649255</v>
      </c>
      <c r="L3051" s="8">
        <f t="shared" si="283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 s="11">
        <f t="shared" si="284"/>
        <v>1.0666666666666667</v>
      </c>
      <c r="R3051" s="12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8">
        <f t="shared" si="282"/>
        <v>42494.960185185184</v>
      </c>
      <c r="K3052">
        <v>1459828960</v>
      </c>
      <c r="L3052" s="8">
        <f t="shared" si="283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 s="11">
        <f t="shared" si="284"/>
        <v>1.06</v>
      </c>
      <c r="R3052" s="12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8">
        <f t="shared" si="282"/>
        <v>42774.207696759251</v>
      </c>
      <c r="K3053">
        <v>1483955945</v>
      </c>
      <c r="L3053" s="8">
        <f t="shared" si="283"/>
        <v>42744.207696759251</v>
      </c>
      <c r="M3053" t="b">
        <v>1</v>
      </c>
      <c r="N3053">
        <v>35</v>
      </c>
      <c r="O3053" t="b">
        <v>0</v>
      </c>
      <c r="P3053" t="s">
        <v>8303</v>
      </c>
      <c r="Q3053" s="11">
        <f t="shared" si="284"/>
        <v>0.23628571428571429</v>
      </c>
      <c r="R3053" s="12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8">
        <f t="shared" si="282"/>
        <v>42152.457638888889</v>
      </c>
      <c r="K3054">
        <v>1430237094</v>
      </c>
      <c r="L3054" s="8">
        <f t="shared" si="283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 s="11">
        <f t="shared" si="284"/>
        <v>1.5E-3</v>
      </c>
      <c r="R3054" s="12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8">
        <f t="shared" si="282"/>
        <v>41913.957638888889</v>
      </c>
      <c r="K3055">
        <v>1407781013</v>
      </c>
      <c r="L3055" s="8">
        <f t="shared" si="283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 s="11">
        <f t="shared" si="284"/>
        <v>4.0000000000000001E-3</v>
      </c>
      <c r="R3055" s="12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8">
        <f t="shared" si="282"/>
        <v>42064.836111111108</v>
      </c>
      <c r="K3056">
        <v>1422043154</v>
      </c>
      <c r="L3056" s="8">
        <f t="shared" si="283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 s="11">
        <f t="shared" si="284"/>
        <v>0</v>
      </c>
      <c r="R3056" s="12" t="e">
        <f t="shared" si="285"/>
        <v>#DIV/0!</v>
      </c>
      <c r="S3056" t="str">
        <f t="shared" si="286"/>
        <v>theater</v>
      </c>
      <c r="T3056" t="str">
        <f t="shared" si="287"/>
        <v>spaces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8">
        <f t="shared" si="282"/>
        <v>42013.749884259254</v>
      </c>
      <c r="K3057">
        <v>1415660390</v>
      </c>
      <c r="L3057" s="8">
        <f t="shared" si="283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 s="11">
        <f t="shared" si="284"/>
        <v>5.0000000000000002E-5</v>
      </c>
      <c r="R3057" s="12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8">
        <f t="shared" si="282"/>
        <v>41911.428055555552</v>
      </c>
      <c r="K3058">
        <v>1406819784</v>
      </c>
      <c r="L3058" s="8">
        <f t="shared" si="283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 s="11">
        <f t="shared" si="284"/>
        <v>0</v>
      </c>
      <c r="R3058" s="12" t="e">
        <f t="shared" si="285"/>
        <v>#DIV/0!</v>
      </c>
      <c r="S3058" t="str">
        <f t="shared" si="286"/>
        <v>theater</v>
      </c>
      <c r="T3058" t="str">
        <f t="shared" si="287"/>
        <v>spaces</v>
      </c>
    </row>
    <row r="3059" spans="1:20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8">
        <f t="shared" si="282"/>
        <v>42463.400590277779</v>
      </c>
      <c r="K3059">
        <v>1457105811</v>
      </c>
      <c r="L3059" s="8">
        <f t="shared" si="283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 s="11">
        <f t="shared" si="284"/>
        <v>0</v>
      </c>
      <c r="R3059" s="12" t="e">
        <f t="shared" si="285"/>
        <v>#DIV/0!</v>
      </c>
      <c r="S3059" t="str">
        <f t="shared" si="286"/>
        <v>theater</v>
      </c>
      <c r="T3059" t="str">
        <f t="shared" si="287"/>
        <v>spaces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8">
        <f t="shared" si="282"/>
        <v>42510.165972222218</v>
      </c>
      <c r="K3060">
        <v>1459414740</v>
      </c>
      <c r="L3060" s="8">
        <f t="shared" si="283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 s="11">
        <f t="shared" si="284"/>
        <v>1.6666666666666666E-4</v>
      </c>
      <c r="R3060" s="12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8">
        <f t="shared" si="282"/>
        <v>41859.727384259255</v>
      </c>
      <c r="K3061">
        <v>1404944846</v>
      </c>
      <c r="L3061" s="8">
        <f t="shared" si="283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 s="11">
        <f t="shared" si="284"/>
        <v>3.0066666666666665E-2</v>
      </c>
      <c r="R3061" s="12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8">
        <f t="shared" si="282"/>
        <v>42275.066365740735</v>
      </c>
      <c r="K3062">
        <v>1440830134</v>
      </c>
      <c r="L3062" s="8">
        <f t="shared" si="283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 s="11">
        <f t="shared" si="284"/>
        <v>1.5227272727272728E-3</v>
      </c>
      <c r="R3062" s="12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8">
        <f t="shared" si="282"/>
        <v>41864.575787037036</v>
      </c>
      <c r="K3063">
        <v>1405363748</v>
      </c>
      <c r="L3063" s="8">
        <f t="shared" si="283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 s="11">
        <f t="shared" si="284"/>
        <v>0</v>
      </c>
      <c r="R3063" s="12" t="e">
        <f t="shared" si="285"/>
        <v>#DIV/0!</v>
      </c>
      <c r="S3063" t="str">
        <f t="shared" si="286"/>
        <v>theater</v>
      </c>
      <c r="T3063" t="str">
        <f t="shared" si="287"/>
        <v>spaces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8">
        <f t="shared" si="282"/>
        <v>42277.541666666664</v>
      </c>
      <c r="K3064">
        <v>1441111892</v>
      </c>
      <c r="L3064" s="8">
        <f t="shared" si="283"/>
        <v>42248.3274537037</v>
      </c>
      <c r="M3064" t="b">
        <v>0</v>
      </c>
      <c r="N3064">
        <v>67</v>
      </c>
      <c r="O3064" t="b">
        <v>0</v>
      </c>
      <c r="P3064" t="s">
        <v>8303</v>
      </c>
      <c r="Q3064" s="11">
        <f t="shared" si="284"/>
        <v>0.66839999999999999</v>
      </c>
      <c r="R3064" s="12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8">
        <f t="shared" si="282"/>
        <v>42665.714560185181</v>
      </c>
      <c r="K3065">
        <v>1474150138</v>
      </c>
      <c r="L3065" s="8">
        <f t="shared" si="283"/>
        <v>42630.714560185181</v>
      </c>
      <c r="M3065" t="b">
        <v>0</v>
      </c>
      <c r="N3065">
        <v>23</v>
      </c>
      <c r="O3065" t="b">
        <v>0</v>
      </c>
      <c r="P3065" t="s">
        <v>8303</v>
      </c>
      <c r="Q3065" s="11">
        <f t="shared" si="284"/>
        <v>0.19566666666666666</v>
      </c>
      <c r="R3065" s="12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8">
        <f t="shared" si="282"/>
        <v>42330.082638888889</v>
      </c>
      <c r="K3066">
        <v>1445483246</v>
      </c>
      <c r="L3066" s="8">
        <f t="shared" si="283"/>
        <v>42298.9218287037</v>
      </c>
      <c r="M3066" t="b">
        <v>0</v>
      </c>
      <c r="N3066">
        <v>72</v>
      </c>
      <c r="O3066" t="b">
        <v>0</v>
      </c>
      <c r="P3066" t="s">
        <v>8303</v>
      </c>
      <c r="Q3066" s="11">
        <f t="shared" si="284"/>
        <v>0.11294666666666667</v>
      </c>
      <c r="R3066" s="12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8">
        <f t="shared" si="282"/>
        <v>41849.846898148149</v>
      </c>
      <c r="K3067">
        <v>1404523172</v>
      </c>
      <c r="L3067" s="8">
        <f t="shared" si="283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 s="11">
        <f t="shared" si="284"/>
        <v>4.0000000000000002E-4</v>
      </c>
      <c r="R3067" s="12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8">
        <f t="shared" si="282"/>
        <v>42561.020104166666</v>
      </c>
      <c r="K3068">
        <v>1465536537</v>
      </c>
      <c r="L3068" s="8">
        <f t="shared" si="283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 s="11">
        <f t="shared" si="284"/>
        <v>0.11985714285714286</v>
      </c>
      <c r="R3068" s="12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8">
        <f t="shared" si="282"/>
        <v>42256.730081018519</v>
      </c>
      <c r="K3069">
        <v>1439245879</v>
      </c>
      <c r="L3069" s="8">
        <f t="shared" si="283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 s="11">
        <f t="shared" si="284"/>
        <v>2.5000000000000001E-2</v>
      </c>
      <c r="R3069" s="12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8">
        <f t="shared" si="282"/>
        <v>42293.483240740738</v>
      </c>
      <c r="K3070">
        <v>1442421352</v>
      </c>
      <c r="L3070" s="8">
        <f t="shared" si="283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 s="11">
        <f t="shared" si="284"/>
        <v>6.9999999999999999E-4</v>
      </c>
      <c r="R3070" s="12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8">
        <f t="shared" si="282"/>
        <v>41987.625393518516</v>
      </c>
      <c r="K3071">
        <v>1415995234</v>
      </c>
      <c r="L3071" s="8">
        <f t="shared" si="283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 s="11">
        <f t="shared" si="284"/>
        <v>0.14099999999999999</v>
      </c>
      <c r="R3071" s="12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8">
        <f t="shared" si="282"/>
        <v>42711.525104166663</v>
      </c>
      <c r="K3072">
        <v>1479317769</v>
      </c>
      <c r="L3072" s="8">
        <f t="shared" si="283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 s="11">
        <f t="shared" si="284"/>
        <v>3.3399999999999999E-2</v>
      </c>
      <c r="R3072" s="12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8">
        <f t="shared" si="282"/>
        <v>42115.040972222218</v>
      </c>
      <c r="K3073">
        <v>1428082481</v>
      </c>
      <c r="L3073" s="8">
        <f t="shared" si="283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 s="11">
        <f t="shared" si="284"/>
        <v>0.59775</v>
      </c>
      <c r="R3073" s="12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8">
        <f t="shared" si="282"/>
        <v>42672.865277777775</v>
      </c>
      <c r="K3074">
        <v>1476549262</v>
      </c>
      <c r="L3074" s="8">
        <f t="shared" si="283"/>
        <v>42658.482199074067</v>
      </c>
      <c r="M3074" t="b">
        <v>0</v>
      </c>
      <c r="N3074">
        <v>2</v>
      </c>
      <c r="O3074" t="b">
        <v>0</v>
      </c>
      <c r="P3074" t="s">
        <v>8303</v>
      </c>
      <c r="Q3074" s="11">
        <f t="shared" si="284"/>
        <v>1.6666666666666666E-4</v>
      </c>
      <c r="R3074" s="12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8">
        <f t="shared" ref="J3075:J3138" si="288">(((I3075/60)/60)/24)+DATE(1970,1,1)+(-5/24)</f>
        <v>42169.59652777778</v>
      </c>
      <c r="K3075">
        <v>1429287900</v>
      </c>
      <c r="L3075" s="8">
        <f t="shared" ref="L3075:L3138" si="289">(((K3075/60)/60)/24)+DATE(1970,1,1)+(-5/24)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8303</v>
      </c>
      <c r="Q3075" s="11">
        <f t="shared" ref="Q3075:Q3138" si="290">E3075/D3075</f>
        <v>2.3035714285714285E-4</v>
      </c>
      <c r="R3075" s="12">
        <f t="shared" ref="R3075:R3138" si="291">E3075/N3075</f>
        <v>92.142857142857139</v>
      </c>
      <c r="S3075" t="str">
        <f t="shared" ref="S3075:S3138" si="292">LEFT(P3075,FIND("/",P3075)-1)</f>
        <v>theater</v>
      </c>
      <c r="T3075" t="str">
        <f t="shared" ref="T3075:T3138" si="293">RIGHT(P3075,LEN(P3075)-FIND("/",P3075))</f>
        <v>spaces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8">
        <f t="shared" si="288"/>
        <v>42439.362951388881</v>
      </c>
      <c r="K3076">
        <v>1455025359</v>
      </c>
      <c r="L3076" s="8">
        <f t="shared" si="289"/>
        <v>42409.362951388881</v>
      </c>
      <c r="M3076" t="b">
        <v>0</v>
      </c>
      <c r="N3076">
        <v>3</v>
      </c>
      <c r="O3076" t="b">
        <v>0</v>
      </c>
      <c r="P3076" t="s">
        <v>8303</v>
      </c>
      <c r="Q3076" s="11">
        <f t="shared" si="290"/>
        <v>8.8000000000000003E-4</v>
      </c>
      <c r="R3076" s="12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8">
        <f t="shared" si="288"/>
        <v>42600.893981481473</v>
      </c>
      <c r="K3077">
        <v>1467253640</v>
      </c>
      <c r="L3077" s="8">
        <f t="shared" si="289"/>
        <v>42550.893981481473</v>
      </c>
      <c r="M3077" t="b">
        <v>0</v>
      </c>
      <c r="N3077">
        <v>20</v>
      </c>
      <c r="O3077" t="b">
        <v>0</v>
      </c>
      <c r="P3077" t="s">
        <v>8303</v>
      </c>
      <c r="Q3077" s="11">
        <f t="shared" si="290"/>
        <v>8.6400000000000005E-2</v>
      </c>
      <c r="R3077" s="12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8">
        <f t="shared" si="288"/>
        <v>42286.443553240737</v>
      </c>
      <c r="K3078">
        <v>1439221123</v>
      </c>
      <c r="L3078" s="8">
        <f t="shared" si="289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 s="11">
        <f t="shared" si="290"/>
        <v>0.15060000000000001</v>
      </c>
      <c r="R3078" s="12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8">
        <f t="shared" si="288"/>
        <v>42796.74858796296</v>
      </c>
      <c r="K3079">
        <v>1485903478</v>
      </c>
      <c r="L3079" s="8">
        <f t="shared" si="289"/>
        <v>42766.74858796296</v>
      </c>
      <c r="M3079" t="b">
        <v>0</v>
      </c>
      <c r="N3079">
        <v>2</v>
      </c>
      <c r="O3079" t="b">
        <v>0</v>
      </c>
      <c r="P3079" t="s">
        <v>8303</v>
      </c>
      <c r="Q3079" s="11">
        <f t="shared" si="290"/>
        <v>4.7727272727272731E-3</v>
      </c>
      <c r="R3079" s="12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8">
        <f t="shared" si="288"/>
        <v>42060.930497685178</v>
      </c>
      <c r="K3080">
        <v>1422328795</v>
      </c>
      <c r="L3080" s="8">
        <f t="shared" si="289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 s="11">
        <f t="shared" si="290"/>
        <v>1.1833333333333333E-3</v>
      </c>
      <c r="R3080" s="12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8">
        <f t="shared" si="288"/>
        <v>42085.463368055549</v>
      </c>
      <c r="K3081">
        <v>1424452035</v>
      </c>
      <c r="L3081" s="8">
        <f t="shared" si="289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 s="11">
        <f t="shared" si="290"/>
        <v>8.4173998587352451E-3</v>
      </c>
      <c r="R3081" s="12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8">
        <f t="shared" si="288"/>
        <v>41999.861620370364</v>
      </c>
      <c r="K3082">
        <v>1414456844</v>
      </c>
      <c r="L3082" s="8">
        <f t="shared" si="289"/>
        <v>41939.8199537037</v>
      </c>
      <c r="M3082" t="b">
        <v>0</v>
      </c>
      <c r="N3082">
        <v>7</v>
      </c>
      <c r="O3082" t="b">
        <v>0</v>
      </c>
      <c r="P3082" t="s">
        <v>8303</v>
      </c>
      <c r="Q3082" s="11">
        <f t="shared" si="290"/>
        <v>1.8799999999999999E-4</v>
      </c>
      <c r="R3082" s="12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8">
        <f t="shared" si="288"/>
        <v>42266.973275462959</v>
      </c>
      <c r="K3083">
        <v>1440130891</v>
      </c>
      <c r="L3083" s="8">
        <f t="shared" si="289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 s="11">
        <f t="shared" si="290"/>
        <v>2.1029999999999998E-3</v>
      </c>
      <c r="R3083" s="12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8">
        <f t="shared" si="288"/>
        <v>42323.756319444445</v>
      </c>
      <c r="K3084">
        <v>1445033346</v>
      </c>
      <c r="L3084" s="8">
        <f t="shared" si="289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 s="11">
        <f t="shared" si="290"/>
        <v>0</v>
      </c>
      <c r="R3084" s="12" t="e">
        <f t="shared" si="291"/>
        <v>#DIV/0!</v>
      </c>
      <c r="S3084" t="str">
        <f t="shared" si="292"/>
        <v>theater</v>
      </c>
      <c r="T3084" t="str">
        <f t="shared" si="293"/>
        <v>spaces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8">
        <f t="shared" si="288"/>
        <v>41883</v>
      </c>
      <c r="K3085">
        <v>1406986278</v>
      </c>
      <c r="L3085" s="8">
        <f t="shared" si="289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 s="11">
        <f t="shared" si="290"/>
        <v>2.8E-3</v>
      </c>
      <c r="R3085" s="12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8">
        <f t="shared" si="288"/>
        <v>42129.574999999997</v>
      </c>
      <c r="K3086">
        <v>1428340931</v>
      </c>
      <c r="L3086" s="8">
        <f t="shared" si="289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 s="11">
        <f t="shared" si="290"/>
        <v>0.11579206701157921</v>
      </c>
      <c r="R3086" s="12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8">
        <f t="shared" si="288"/>
        <v>42276.675451388881</v>
      </c>
      <c r="K3087">
        <v>1440969159</v>
      </c>
      <c r="L3087" s="8">
        <f t="shared" si="289"/>
        <v>42246.675451388881</v>
      </c>
      <c r="M3087" t="b">
        <v>0</v>
      </c>
      <c r="N3087">
        <v>9</v>
      </c>
      <c r="O3087" t="b">
        <v>0</v>
      </c>
      <c r="P3087" t="s">
        <v>8303</v>
      </c>
      <c r="Q3087" s="11">
        <f t="shared" si="290"/>
        <v>2.4400000000000002E-2</v>
      </c>
      <c r="R3087" s="12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8">
        <f t="shared" si="288"/>
        <v>42233.462488425925</v>
      </c>
      <c r="K3088">
        <v>1434643559</v>
      </c>
      <c r="L3088" s="8">
        <f t="shared" si="289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 s="11">
        <f t="shared" si="290"/>
        <v>2.5000000000000001E-3</v>
      </c>
      <c r="R3088" s="12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8">
        <f t="shared" si="288"/>
        <v>42724.983680555553</v>
      </c>
      <c r="K3089">
        <v>1477107390</v>
      </c>
      <c r="L3089" s="8">
        <f t="shared" si="289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 s="11">
        <f t="shared" si="290"/>
        <v>6.2500000000000003E-3</v>
      </c>
      <c r="R3089" s="12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8">
        <f t="shared" si="288"/>
        <v>42012.361805555549</v>
      </c>
      <c r="K3090">
        <v>1418046247</v>
      </c>
      <c r="L3090" s="8">
        <f t="shared" si="289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 s="11">
        <f t="shared" si="290"/>
        <v>1.9384615384615384E-3</v>
      </c>
      <c r="R3090" s="12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8">
        <f t="shared" si="288"/>
        <v>42559.874305555553</v>
      </c>
      <c r="K3091">
        <v>1465304483</v>
      </c>
      <c r="L3091" s="8">
        <f t="shared" si="289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 s="11">
        <f t="shared" si="290"/>
        <v>0.23416000000000001</v>
      </c>
      <c r="R3091" s="12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8">
        <f t="shared" si="288"/>
        <v>42125.568807870368</v>
      </c>
      <c r="K3092">
        <v>1425325145</v>
      </c>
      <c r="L3092" s="8">
        <f t="shared" si="289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 s="11">
        <f t="shared" si="290"/>
        <v>5.080888888888889E-2</v>
      </c>
      <c r="R3092" s="12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8">
        <f t="shared" si="288"/>
        <v>42596.740081018514</v>
      </c>
      <c r="K3093">
        <v>1468622743</v>
      </c>
      <c r="L3093" s="8">
        <f t="shared" si="289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 s="11">
        <f t="shared" si="290"/>
        <v>0.15920000000000001</v>
      </c>
      <c r="R3093" s="12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8">
        <f t="shared" si="288"/>
        <v>42292.708333333336</v>
      </c>
      <c r="K3094">
        <v>1441723912</v>
      </c>
      <c r="L3094" s="8">
        <f t="shared" si="289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 s="11">
        <f t="shared" si="290"/>
        <v>1.1831900000000001E-2</v>
      </c>
      <c r="R3094" s="12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8">
        <f t="shared" si="288"/>
        <v>41790.957638888889</v>
      </c>
      <c r="K3095">
        <v>1398980941</v>
      </c>
      <c r="L3095" s="8">
        <f t="shared" si="289"/>
        <v>41760.700706018513</v>
      </c>
      <c r="M3095" t="b">
        <v>0</v>
      </c>
      <c r="N3095">
        <v>17</v>
      </c>
      <c r="O3095" t="b">
        <v>0</v>
      </c>
      <c r="P3095" t="s">
        <v>8303</v>
      </c>
      <c r="Q3095" s="11">
        <f t="shared" si="290"/>
        <v>0.22750000000000001</v>
      </c>
      <c r="R3095" s="12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8">
        <f t="shared" si="288"/>
        <v>42267.587453703702</v>
      </c>
      <c r="K3096">
        <v>1437591956</v>
      </c>
      <c r="L3096" s="8">
        <f t="shared" si="289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 s="11">
        <f t="shared" si="290"/>
        <v>2.5000000000000001E-4</v>
      </c>
      <c r="R3096" s="12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8">
        <f t="shared" si="288"/>
        <v>42582.81689814815</v>
      </c>
      <c r="K3097">
        <v>1464827780</v>
      </c>
      <c r="L3097" s="8">
        <f t="shared" si="289"/>
        <v>42522.81689814815</v>
      </c>
      <c r="M3097" t="b">
        <v>0</v>
      </c>
      <c r="N3097">
        <v>1</v>
      </c>
      <c r="O3097" t="b">
        <v>0</v>
      </c>
      <c r="P3097" t="s">
        <v>8303</v>
      </c>
      <c r="Q3097" s="11">
        <f t="shared" si="290"/>
        <v>3.351206434316354E-3</v>
      </c>
      <c r="R3097" s="12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8">
        <f t="shared" si="288"/>
        <v>42144.617199074077</v>
      </c>
      <c r="K3098">
        <v>1429559326</v>
      </c>
      <c r="L3098" s="8">
        <f t="shared" si="289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 s="11">
        <f t="shared" si="290"/>
        <v>3.9750000000000001E-2</v>
      </c>
      <c r="R3098" s="12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8">
        <f t="shared" si="288"/>
        <v>42650.374999999993</v>
      </c>
      <c r="K3099">
        <v>1474027501</v>
      </c>
      <c r="L3099" s="8">
        <f t="shared" si="289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 s="11">
        <f t="shared" si="290"/>
        <v>0.17150000000000001</v>
      </c>
      <c r="R3099" s="12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8">
        <f t="shared" si="288"/>
        <v>42407.803472222215</v>
      </c>
      <c r="K3100">
        <v>1450724449</v>
      </c>
      <c r="L3100" s="8">
        <f t="shared" si="289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 s="11">
        <f t="shared" si="290"/>
        <v>3.608004104669061E-2</v>
      </c>
      <c r="R3100" s="12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8">
        <f t="shared" si="288"/>
        <v>42411.981377314813</v>
      </c>
      <c r="K3101">
        <v>1452659591</v>
      </c>
      <c r="L3101" s="8">
        <f t="shared" si="289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 s="11">
        <f t="shared" si="290"/>
        <v>0.13900000000000001</v>
      </c>
      <c r="R3101" s="12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8">
        <f t="shared" si="288"/>
        <v>41932.4140625</v>
      </c>
      <c r="K3102">
        <v>1411224975</v>
      </c>
      <c r="L3102" s="8">
        <f t="shared" si="289"/>
        <v>41902.4140625</v>
      </c>
      <c r="M3102" t="b">
        <v>0</v>
      </c>
      <c r="N3102">
        <v>13</v>
      </c>
      <c r="O3102" t="b">
        <v>0</v>
      </c>
      <c r="P3102" t="s">
        <v>8303</v>
      </c>
      <c r="Q3102" s="11">
        <f t="shared" si="290"/>
        <v>0.15225</v>
      </c>
      <c r="R3102" s="12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8">
        <f t="shared" si="288"/>
        <v>42201.12222222222</v>
      </c>
      <c r="K3103">
        <v>1434445937</v>
      </c>
      <c r="L3103" s="8">
        <f t="shared" si="289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 s="11">
        <f t="shared" si="290"/>
        <v>0.12</v>
      </c>
      <c r="R3103" s="12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8">
        <f t="shared" si="288"/>
        <v>42605.132152777776</v>
      </c>
      <c r="K3104">
        <v>1467619818</v>
      </c>
      <c r="L3104" s="8">
        <f t="shared" si="289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 s="11">
        <f t="shared" si="290"/>
        <v>0.391125</v>
      </c>
      <c r="R3104" s="12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8">
        <f t="shared" si="288"/>
        <v>42166.94798611111</v>
      </c>
      <c r="K3105">
        <v>1428896706</v>
      </c>
      <c r="L3105" s="8">
        <f t="shared" si="289"/>
        <v>42106.94798611111</v>
      </c>
      <c r="M3105" t="b">
        <v>0</v>
      </c>
      <c r="N3105">
        <v>2</v>
      </c>
      <c r="O3105" t="b">
        <v>0</v>
      </c>
      <c r="P3105" t="s">
        <v>8303</v>
      </c>
      <c r="Q3105" s="11">
        <f t="shared" si="290"/>
        <v>2.6829268292682929E-3</v>
      </c>
      <c r="R3105" s="12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8">
        <f t="shared" si="288"/>
        <v>42037.874999999993</v>
      </c>
      <c r="K3106">
        <v>1420235311</v>
      </c>
      <c r="L3106" s="8">
        <f t="shared" si="289"/>
        <v>42006.70035879629</v>
      </c>
      <c r="M3106" t="b">
        <v>0</v>
      </c>
      <c r="N3106">
        <v>5</v>
      </c>
      <c r="O3106" t="b">
        <v>0</v>
      </c>
      <c r="P3106" t="s">
        <v>8303</v>
      </c>
      <c r="Q3106" s="11">
        <f t="shared" si="290"/>
        <v>0.29625000000000001</v>
      </c>
      <c r="R3106" s="12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8">
        <f t="shared" si="288"/>
        <v>41931</v>
      </c>
      <c r="K3107">
        <v>1408986916</v>
      </c>
      <c r="L3107" s="8">
        <f t="shared" si="289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 s="11">
        <f t="shared" si="290"/>
        <v>0.4236099230111206</v>
      </c>
      <c r="R3107" s="12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8">
        <f t="shared" si="288"/>
        <v>42263.708333333336</v>
      </c>
      <c r="K3108">
        <v>1440497876</v>
      </c>
      <c r="L3108" s="8">
        <f t="shared" si="289"/>
        <v>42241.22078703704</v>
      </c>
      <c r="M3108" t="b">
        <v>0</v>
      </c>
      <c r="N3108">
        <v>4</v>
      </c>
      <c r="O3108" t="b">
        <v>0</v>
      </c>
      <c r="P3108" t="s">
        <v>8303</v>
      </c>
      <c r="Q3108" s="11">
        <f t="shared" si="290"/>
        <v>4.1000000000000002E-2</v>
      </c>
      <c r="R3108" s="12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8">
        <f t="shared" si="288"/>
        <v>42135.605914351843</v>
      </c>
      <c r="K3109">
        <v>1430767951</v>
      </c>
      <c r="L3109" s="8">
        <f t="shared" si="289"/>
        <v>42128.605914351843</v>
      </c>
      <c r="M3109" t="b">
        <v>0</v>
      </c>
      <c r="N3109">
        <v>29</v>
      </c>
      <c r="O3109" t="b">
        <v>0</v>
      </c>
      <c r="P3109" t="s">
        <v>8303</v>
      </c>
      <c r="Q3109" s="11">
        <f t="shared" si="290"/>
        <v>0.197625</v>
      </c>
      <c r="R3109" s="12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8">
        <f t="shared" si="288"/>
        <v>42122.430486111109</v>
      </c>
      <c r="K3110">
        <v>1425053994</v>
      </c>
      <c r="L3110" s="8">
        <f t="shared" si="289"/>
        <v>42062.47215277778</v>
      </c>
      <c r="M3110" t="b">
        <v>0</v>
      </c>
      <c r="N3110">
        <v>2</v>
      </c>
      <c r="O3110" t="b">
        <v>0</v>
      </c>
      <c r="P3110" t="s">
        <v>8303</v>
      </c>
      <c r="Q3110" s="11">
        <f t="shared" si="290"/>
        <v>5.1999999999999995E-4</v>
      </c>
      <c r="R3110" s="12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8">
        <f t="shared" si="288"/>
        <v>41878.916782407403</v>
      </c>
      <c r="K3111">
        <v>1406170810</v>
      </c>
      <c r="L3111" s="8">
        <f t="shared" si="289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 s="11">
        <f t="shared" si="290"/>
        <v>0.25030188679245285</v>
      </c>
      <c r="R3111" s="12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8">
        <f t="shared" si="288"/>
        <v>42784.823136574072</v>
      </c>
      <c r="K3112">
        <v>1484009119</v>
      </c>
      <c r="L3112" s="8">
        <f t="shared" si="289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 s="11">
        <f t="shared" si="290"/>
        <v>4.0000000000000002E-4</v>
      </c>
      <c r="R3112" s="12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8">
        <f t="shared" si="288"/>
        <v>41916.38680555555</v>
      </c>
      <c r="K3113">
        <v>1409753820</v>
      </c>
      <c r="L3113" s="8">
        <f t="shared" si="289"/>
        <v>41885.38680555555</v>
      </c>
      <c r="M3113" t="b">
        <v>0</v>
      </c>
      <c r="N3113">
        <v>76</v>
      </c>
      <c r="O3113" t="b">
        <v>0</v>
      </c>
      <c r="P3113" t="s">
        <v>8303</v>
      </c>
      <c r="Q3113" s="11">
        <f t="shared" si="290"/>
        <v>0.26640000000000003</v>
      </c>
      <c r="R3113" s="12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8">
        <f t="shared" si="288"/>
        <v>42674.913587962961</v>
      </c>
      <c r="K3114">
        <v>1472784934</v>
      </c>
      <c r="L3114" s="8">
        <f t="shared" si="289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 s="11">
        <f t="shared" si="290"/>
        <v>4.7363636363636365E-2</v>
      </c>
      <c r="R3114" s="12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8">
        <f t="shared" si="288"/>
        <v>42111.522939814815</v>
      </c>
      <c r="K3115">
        <v>1426699982</v>
      </c>
      <c r="L3115" s="8">
        <f t="shared" si="289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 s="11">
        <f t="shared" si="290"/>
        <v>4.2435339894712751E-2</v>
      </c>
      <c r="R3115" s="12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8">
        <f t="shared" si="288"/>
        <v>41903.42418981481</v>
      </c>
      <c r="K3116">
        <v>1406128250</v>
      </c>
      <c r="L3116" s="8">
        <f t="shared" si="289"/>
        <v>41843.42418981481</v>
      </c>
      <c r="M3116" t="b">
        <v>0</v>
      </c>
      <c r="N3116">
        <v>0</v>
      </c>
      <c r="O3116" t="b">
        <v>0</v>
      </c>
      <c r="P3116" t="s">
        <v>8303</v>
      </c>
      <c r="Q3116" s="11">
        <f t="shared" si="290"/>
        <v>0</v>
      </c>
      <c r="R3116" s="12" t="e">
        <f t="shared" si="291"/>
        <v>#DIV/0!</v>
      </c>
      <c r="S3116" t="str">
        <f t="shared" si="292"/>
        <v>theater</v>
      </c>
      <c r="T3116" t="str">
        <f t="shared" si="293"/>
        <v>spaces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8">
        <f t="shared" si="288"/>
        <v>42526.238738425927</v>
      </c>
      <c r="K3117">
        <v>1462531427</v>
      </c>
      <c r="L3117" s="8">
        <f t="shared" si="289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 s="11">
        <f t="shared" si="290"/>
        <v>0.03</v>
      </c>
      <c r="R3117" s="12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8">
        <f t="shared" si="288"/>
        <v>42095.30700231481</v>
      </c>
      <c r="K3118">
        <v>1426681325</v>
      </c>
      <c r="L3118" s="8">
        <f t="shared" si="289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 s="11">
        <f t="shared" si="290"/>
        <v>0.57333333333333336</v>
      </c>
      <c r="R3118" s="12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8">
        <f t="shared" si="288"/>
        <v>42517.341666666667</v>
      </c>
      <c r="K3119">
        <v>1463648360</v>
      </c>
      <c r="L3119" s="8">
        <f t="shared" si="289"/>
        <v>42509.166203703695</v>
      </c>
      <c r="M3119" t="b">
        <v>0</v>
      </c>
      <c r="N3119">
        <v>1</v>
      </c>
      <c r="O3119" t="b">
        <v>0</v>
      </c>
      <c r="P3119" t="s">
        <v>8303</v>
      </c>
      <c r="Q3119" s="11">
        <f t="shared" si="290"/>
        <v>1E-3</v>
      </c>
      <c r="R3119" s="12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8">
        <f t="shared" si="288"/>
        <v>42553.441238425927</v>
      </c>
      <c r="K3120">
        <v>1465832123</v>
      </c>
      <c r="L3120" s="8">
        <f t="shared" si="289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 s="11">
        <f t="shared" si="290"/>
        <v>3.0999999999999999E-3</v>
      </c>
      <c r="R3120" s="12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8">
        <f t="shared" si="288"/>
        <v>42089.795509259253</v>
      </c>
      <c r="K3121">
        <v>1424826332</v>
      </c>
      <c r="L3121" s="8">
        <f t="shared" si="289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 s="11">
        <f t="shared" si="290"/>
        <v>5.0000000000000001E-4</v>
      </c>
      <c r="R3121" s="12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8">
        <f t="shared" si="288"/>
        <v>42495.692083333335</v>
      </c>
      <c r="K3122">
        <v>1457303796</v>
      </c>
      <c r="L3122" s="8">
        <f t="shared" si="289"/>
        <v>42435.733749999999</v>
      </c>
      <c r="M3122" t="b">
        <v>0</v>
      </c>
      <c r="N3122">
        <v>10</v>
      </c>
      <c r="O3122" t="b">
        <v>0</v>
      </c>
      <c r="P3122" t="s">
        <v>8303</v>
      </c>
      <c r="Q3122" s="11">
        <f t="shared" si="290"/>
        <v>9.8461538461538464E-5</v>
      </c>
      <c r="R3122" s="12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8">
        <f t="shared" si="288"/>
        <v>41908.471469907403</v>
      </c>
      <c r="K3123">
        <v>1406564335</v>
      </c>
      <c r="L3123" s="8">
        <f t="shared" si="289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 s="11">
        <f t="shared" si="290"/>
        <v>6.6666666666666671E-3</v>
      </c>
      <c r="R3123" s="12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8">
        <f t="shared" si="288"/>
        <v>42683.765416666669</v>
      </c>
      <c r="K3124">
        <v>1478298132</v>
      </c>
      <c r="L3124" s="8">
        <f t="shared" si="289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 s="11">
        <f t="shared" si="290"/>
        <v>0.58291457286432158</v>
      </c>
      <c r="R3124" s="12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8">
        <f t="shared" si="288"/>
        <v>42560.784699074073</v>
      </c>
      <c r="K3125">
        <v>1465516198</v>
      </c>
      <c r="L3125" s="8">
        <f t="shared" si="289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 s="11">
        <f t="shared" si="290"/>
        <v>0.68153600000000003</v>
      </c>
      <c r="R3125" s="12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8">
        <f t="shared" si="288"/>
        <v>42037.571770833332</v>
      </c>
      <c r="K3126">
        <v>1417718601</v>
      </c>
      <c r="L3126" s="8">
        <f t="shared" si="289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 s="11">
        <f t="shared" si="290"/>
        <v>3.2499999999999997E-5</v>
      </c>
      <c r="R3126" s="12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8">
        <f t="shared" si="288"/>
        <v>42375.998518518514</v>
      </c>
      <c r="K3127">
        <v>1449550672</v>
      </c>
      <c r="L3127" s="8">
        <f t="shared" si="289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 s="11">
        <f t="shared" si="290"/>
        <v>0</v>
      </c>
      <c r="R3127" s="12" t="e">
        <f t="shared" si="291"/>
        <v>#DIV/0!</v>
      </c>
      <c r="S3127" t="str">
        <f t="shared" si="292"/>
        <v>theater</v>
      </c>
      <c r="T3127" t="str">
        <f t="shared" si="293"/>
        <v>spaces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8">
        <f t="shared" si="288"/>
        <v>42456.768078703702</v>
      </c>
      <c r="K3128">
        <v>1456532762</v>
      </c>
      <c r="L3128" s="8">
        <f t="shared" si="289"/>
        <v>42426.809745370374</v>
      </c>
      <c r="M3128" t="b">
        <v>0</v>
      </c>
      <c r="N3128">
        <v>17</v>
      </c>
      <c r="O3128" t="b">
        <v>0</v>
      </c>
      <c r="P3128" t="s">
        <v>8303</v>
      </c>
      <c r="Q3128" s="11">
        <f t="shared" si="290"/>
        <v>4.1599999999999998E-2</v>
      </c>
      <c r="R3128" s="12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8">
        <f t="shared" si="288"/>
        <v>42064.648483796293</v>
      </c>
      <c r="K3129">
        <v>1422650029</v>
      </c>
      <c r="L3129" s="8">
        <f t="shared" si="289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 s="11">
        <f t="shared" si="290"/>
        <v>0</v>
      </c>
      <c r="R3129" s="12" t="e">
        <f t="shared" si="291"/>
        <v>#DIV/0!</v>
      </c>
      <c r="S3129" t="str">
        <f t="shared" si="292"/>
        <v>theater</v>
      </c>
      <c r="T3129" t="str">
        <f t="shared" si="293"/>
        <v>spaces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8">
        <f t="shared" si="288"/>
        <v>42810.575706018521</v>
      </c>
      <c r="K3130">
        <v>1487101741</v>
      </c>
      <c r="L3130" s="8">
        <f t="shared" si="289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 s="11">
        <f t="shared" si="290"/>
        <v>1.0860666666666667</v>
      </c>
      <c r="R3130" s="12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8">
        <f t="shared" si="288"/>
        <v>42843.592812499999</v>
      </c>
      <c r="K3131">
        <v>1489090419</v>
      </c>
      <c r="L3131" s="8">
        <f t="shared" si="289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 s="11">
        <f t="shared" si="290"/>
        <v>8.0000000000000002E-3</v>
      </c>
      <c r="R3131" s="12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8">
        <f t="shared" si="288"/>
        <v>42838.999305555553</v>
      </c>
      <c r="K3132">
        <v>1489504916</v>
      </c>
      <c r="L3132" s="8">
        <f t="shared" si="289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 s="11">
        <f t="shared" si="290"/>
        <v>3.7499999999999999E-2</v>
      </c>
      <c r="R3132" s="12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8">
        <f t="shared" si="288"/>
        <v>42833.329224537032</v>
      </c>
      <c r="K3133">
        <v>1489067645</v>
      </c>
      <c r="L3133" s="8">
        <f t="shared" si="289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 s="11">
        <f t="shared" si="290"/>
        <v>0.15731707317073171</v>
      </c>
      <c r="R3133" s="12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8">
        <f t="shared" si="288"/>
        <v>42846.100231481476</v>
      </c>
      <c r="K3134">
        <v>1487579060</v>
      </c>
      <c r="L3134" s="8">
        <f t="shared" si="289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 s="11">
        <f t="shared" si="290"/>
        <v>3.3333333333333332E-4</v>
      </c>
      <c r="R3134" s="12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8">
        <f t="shared" si="288"/>
        <v>42818.315208333333</v>
      </c>
      <c r="K3135">
        <v>1487770434</v>
      </c>
      <c r="L3135" s="8">
        <f t="shared" si="289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 s="11">
        <f t="shared" si="290"/>
        <v>1.08</v>
      </c>
      <c r="R3135" s="12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8">
        <f t="shared" si="288"/>
        <v>42821.470127314817</v>
      </c>
      <c r="K3136">
        <v>1488820619</v>
      </c>
      <c r="L3136" s="8">
        <f t="shared" si="289"/>
        <v>42800.511793981481</v>
      </c>
      <c r="M3136" t="b">
        <v>0</v>
      </c>
      <c r="N3136">
        <v>12</v>
      </c>
      <c r="O3136" t="b">
        <v>0</v>
      </c>
      <c r="P3136" t="s">
        <v>8271</v>
      </c>
      <c r="Q3136" s="11">
        <f t="shared" si="290"/>
        <v>0.22500000000000001</v>
      </c>
      <c r="R3136" s="12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8">
        <f t="shared" si="288"/>
        <v>42828.943530092591</v>
      </c>
      <c r="K3137">
        <v>1489376321</v>
      </c>
      <c r="L3137" s="8">
        <f t="shared" si="289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 s="11">
        <f t="shared" si="290"/>
        <v>0.20849420849420849</v>
      </c>
      <c r="R3137" s="12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8">
        <f t="shared" si="288"/>
        <v>42825.749305555553</v>
      </c>
      <c r="K3138">
        <v>1487847954</v>
      </c>
      <c r="L3138" s="8">
        <f t="shared" si="289"/>
        <v>42789.25409722222</v>
      </c>
      <c r="M3138" t="b">
        <v>0</v>
      </c>
      <c r="N3138">
        <v>22</v>
      </c>
      <c r="O3138" t="b">
        <v>0</v>
      </c>
      <c r="P3138" t="s">
        <v>8271</v>
      </c>
      <c r="Q3138" s="11">
        <f t="shared" si="290"/>
        <v>1.278</v>
      </c>
      <c r="R3138" s="12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8">
        <f t="shared" ref="J3139:J3202" si="294">(((I3139/60)/60)/24)+DATE(1970,1,1)+(-5/24)</f>
        <v>42858.591666666667</v>
      </c>
      <c r="K3139">
        <v>1489439669</v>
      </c>
      <c r="L3139" s="8">
        <f t="shared" ref="L3139:L3202" si="295">(((K3139/60)/60)/24)+DATE(1970,1,1)+(-5/24)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8271</v>
      </c>
      <c r="Q3139" s="11">
        <f t="shared" ref="Q3139:Q3202" si="296">E3139/D3139</f>
        <v>3.3333333333333333E-2</v>
      </c>
      <c r="R3139" s="12">
        <f t="shared" ref="R3139:R3202" si="297">E3139/N3139</f>
        <v>50</v>
      </c>
      <c r="S3139" t="str">
        <f t="shared" ref="S3139:S3202" si="298">LEFT(P3139,FIND("/",P3139)-1)</f>
        <v>theater</v>
      </c>
      <c r="T3139" t="str">
        <f t="shared" ref="T3139:T3202" si="299">RIGHT(P3139,LEN(P3139)-FIND("/",P3139))</f>
        <v>plays</v>
      </c>
    </row>
    <row r="3140" spans="1:20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8">
        <f t="shared" si="294"/>
        <v>42828.437581018516</v>
      </c>
      <c r="K3140">
        <v>1489591807</v>
      </c>
      <c r="L3140" s="8">
        <f t="shared" si="295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 s="11">
        <f t="shared" si="296"/>
        <v>0</v>
      </c>
      <c r="R3140" s="12" t="e">
        <f t="shared" si="297"/>
        <v>#DIV/0!</v>
      </c>
      <c r="S3140" t="str">
        <f t="shared" si="298"/>
        <v>theater</v>
      </c>
      <c r="T3140" t="str">
        <f t="shared" si="299"/>
        <v>plays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8">
        <f t="shared" si="294"/>
        <v>42818.981249999997</v>
      </c>
      <c r="K3141">
        <v>1487485760</v>
      </c>
      <c r="L3141" s="8">
        <f t="shared" si="295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 s="11">
        <f t="shared" si="296"/>
        <v>5.3999999999999999E-2</v>
      </c>
      <c r="R3141" s="12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8">
        <f t="shared" si="294"/>
        <v>42832.468784722216</v>
      </c>
      <c r="K3142">
        <v>1488993303</v>
      </c>
      <c r="L3142" s="8">
        <f t="shared" si="295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 s="11">
        <f t="shared" si="296"/>
        <v>9.5999999999999992E-3</v>
      </c>
      <c r="R3142" s="12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8">
        <f t="shared" si="294"/>
        <v>42841.624999999993</v>
      </c>
      <c r="K3143">
        <v>1488823488</v>
      </c>
      <c r="L3143" s="8">
        <f t="shared" si="295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 s="11">
        <f t="shared" si="296"/>
        <v>0.51600000000000001</v>
      </c>
      <c r="R3143" s="12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8">
        <f t="shared" si="294"/>
        <v>42813.263182870367</v>
      </c>
      <c r="K3144">
        <v>1487333939</v>
      </c>
      <c r="L3144" s="8">
        <f t="shared" si="295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 s="11">
        <f t="shared" si="296"/>
        <v>1.6363636363636365E-2</v>
      </c>
      <c r="R3144" s="12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8">
        <f t="shared" si="294"/>
        <v>42834.149953703702</v>
      </c>
      <c r="K3145">
        <v>1489480556</v>
      </c>
      <c r="L3145" s="8">
        <f t="shared" si="295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 s="11">
        <f t="shared" si="296"/>
        <v>0</v>
      </c>
      <c r="R3145" s="12" t="e">
        <f t="shared" si="297"/>
        <v>#DIV/0!</v>
      </c>
      <c r="S3145" t="str">
        <f t="shared" si="298"/>
        <v>theater</v>
      </c>
      <c r="T3145" t="str">
        <f t="shared" si="299"/>
        <v>plays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8">
        <f t="shared" si="294"/>
        <v>42813.041666666664</v>
      </c>
      <c r="K3146">
        <v>1488459307</v>
      </c>
      <c r="L3146" s="8">
        <f t="shared" si="295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 s="11">
        <f t="shared" si="296"/>
        <v>0.754</v>
      </c>
      <c r="R3146" s="12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8">
        <f t="shared" si="294"/>
        <v>42821.790902777771</v>
      </c>
      <c r="K3147">
        <v>1485478734</v>
      </c>
      <c r="L3147" s="8">
        <f t="shared" si="295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 s="11">
        <f t="shared" si="296"/>
        <v>0</v>
      </c>
      <c r="R3147" s="12" t="e">
        <f t="shared" si="297"/>
        <v>#DIV/0!</v>
      </c>
      <c r="S3147" t="str">
        <f t="shared" si="298"/>
        <v>theater</v>
      </c>
      <c r="T3147" t="str">
        <f t="shared" si="299"/>
        <v>plays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8">
        <f t="shared" si="294"/>
        <v>42841.432476851849</v>
      </c>
      <c r="K3148">
        <v>1488471766</v>
      </c>
      <c r="L3148" s="8">
        <f t="shared" si="295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 s="11">
        <f t="shared" si="296"/>
        <v>0.105</v>
      </c>
      <c r="R3148" s="12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8">
        <f t="shared" si="294"/>
        <v>41949.802719907406</v>
      </c>
      <c r="K3149">
        <v>1411859755</v>
      </c>
      <c r="L3149" s="8">
        <f t="shared" si="295"/>
        <v>41909.761053240742</v>
      </c>
      <c r="M3149" t="b">
        <v>1</v>
      </c>
      <c r="N3149">
        <v>213</v>
      </c>
      <c r="O3149" t="b">
        <v>1</v>
      </c>
      <c r="P3149" t="s">
        <v>8271</v>
      </c>
      <c r="Q3149" s="11">
        <f t="shared" si="296"/>
        <v>1.1752499999999999</v>
      </c>
      <c r="R3149" s="12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8">
        <f t="shared" si="294"/>
        <v>41912.958333333328</v>
      </c>
      <c r="K3150">
        <v>1410278284</v>
      </c>
      <c r="L3150" s="8">
        <f t="shared" si="295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 s="11">
        <f t="shared" si="296"/>
        <v>1.3116666666666668</v>
      </c>
      <c r="R3150" s="12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8">
        <f t="shared" si="294"/>
        <v>41249.875</v>
      </c>
      <c r="K3151">
        <v>1352766300</v>
      </c>
      <c r="L3151" s="8">
        <f t="shared" si="295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 s="11">
        <f t="shared" si="296"/>
        <v>1.04</v>
      </c>
      <c r="R3151" s="12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8">
        <f t="shared" si="294"/>
        <v>40567.958333333328</v>
      </c>
      <c r="K3152">
        <v>1288160403</v>
      </c>
      <c r="L3152" s="8">
        <f t="shared" si="295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 s="11">
        <f t="shared" si="296"/>
        <v>1.01</v>
      </c>
      <c r="R3152" s="12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8">
        <f t="shared" si="294"/>
        <v>41892.631643518514</v>
      </c>
      <c r="K3153">
        <v>1407787774</v>
      </c>
      <c r="L3153" s="8">
        <f t="shared" si="295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 s="11">
        <f t="shared" si="296"/>
        <v>1.004</v>
      </c>
      <c r="R3153" s="12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8">
        <f t="shared" si="294"/>
        <v>41580.659340277773</v>
      </c>
      <c r="K3154">
        <v>1380833367</v>
      </c>
      <c r="L3154" s="8">
        <f t="shared" si="295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 s="11">
        <f t="shared" si="296"/>
        <v>1.0595454545454546</v>
      </c>
      <c r="R3154" s="12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8">
        <f t="shared" si="294"/>
        <v>40663.999305555553</v>
      </c>
      <c r="K3155">
        <v>1301542937</v>
      </c>
      <c r="L3155" s="8">
        <f t="shared" si="295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 s="11">
        <f t="shared" si="296"/>
        <v>3.3558333333333334</v>
      </c>
      <c r="R3155" s="12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8">
        <f t="shared" si="294"/>
        <v>41000.625671296293</v>
      </c>
      <c r="K3156">
        <v>1330722058</v>
      </c>
      <c r="L3156" s="8">
        <f t="shared" si="295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 s="11">
        <f t="shared" si="296"/>
        <v>1.1292857142857142</v>
      </c>
      <c r="R3156" s="12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8">
        <f t="shared" si="294"/>
        <v>41263.290798611109</v>
      </c>
      <c r="K3157">
        <v>1353412725</v>
      </c>
      <c r="L3157" s="8">
        <f t="shared" si="295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 s="11">
        <f t="shared" si="296"/>
        <v>1.885046</v>
      </c>
      <c r="R3157" s="12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8">
        <f t="shared" si="294"/>
        <v>41061.744722222218</v>
      </c>
      <c r="K3158">
        <v>1335567144</v>
      </c>
      <c r="L3158" s="8">
        <f t="shared" si="295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 s="11">
        <f t="shared" si="296"/>
        <v>1.0181818181818181</v>
      </c>
      <c r="R3158" s="12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8">
        <f t="shared" si="294"/>
        <v>41839</v>
      </c>
      <c r="K3159">
        <v>1404932105</v>
      </c>
      <c r="L3159" s="8">
        <f t="shared" si="295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 s="11">
        <f t="shared" si="296"/>
        <v>1.01</v>
      </c>
      <c r="R3159" s="12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8">
        <f t="shared" si="294"/>
        <v>41477.631388888884</v>
      </c>
      <c r="K3160">
        <v>1371931752</v>
      </c>
      <c r="L3160" s="8">
        <f t="shared" si="295"/>
        <v>41447.631388888884</v>
      </c>
      <c r="M3160" t="b">
        <v>1</v>
      </c>
      <c r="N3160">
        <v>69</v>
      </c>
      <c r="O3160" t="b">
        <v>1</v>
      </c>
      <c r="P3160" t="s">
        <v>8271</v>
      </c>
      <c r="Q3160" s="11">
        <f t="shared" si="296"/>
        <v>1.1399999999999999</v>
      </c>
      <c r="R3160" s="12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8">
        <f t="shared" si="294"/>
        <v>40926.75</v>
      </c>
      <c r="K3161">
        <v>1323221761</v>
      </c>
      <c r="L3161" s="8">
        <f t="shared" si="295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 s="11">
        <f t="shared" si="296"/>
        <v>1.3348133333333334</v>
      </c>
      <c r="R3161" s="12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8">
        <f t="shared" si="294"/>
        <v>41863.999305555553</v>
      </c>
      <c r="K3162">
        <v>1405923687</v>
      </c>
      <c r="L3162" s="8">
        <f t="shared" si="295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 s="11">
        <f t="shared" si="296"/>
        <v>1.0153333333333334</v>
      </c>
      <c r="R3162" s="12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8">
        <f t="shared" si="294"/>
        <v>41927.327800925923</v>
      </c>
      <c r="K3163">
        <v>1410785522</v>
      </c>
      <c r="L3163" s="8">
        <f t="shared" si="295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 s="11">
        <f t="shared" si="296"/>
        <v>1.0509999999999999</v>
      </c>
      <c r="R3163" s="12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8">
        <f t="shared" si="294"/>
        <v>41826.875</v>
      </c>
      <c r="K3164">
        <v>1402331262</v>
      </c>
      <c r="L3164" s="8">
        <f t="shared" si="295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 s="11">
        <f t="shared" si="296"/>
        <v>1.2715000000000001</v>
      </c>
      <c r="R3164" s="12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8">
        <f t="shared" si="294"/>
        <v>41805.545428240737</v>
      </c>
      <c r="K3165">
        <v>1400263525</v>
      </c>
      <c r="L3165" s="8">
        <f t="shared" si="295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 s="11">
        <f t="shared" si="296"/>
        <v>1.1115384615384616</v>
      </c>
      <c r="R3165" s="12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8">
        <f t="shared" si="294"/>
        <v>41799.597395833334</v>
      </c>
      <c r="K3166">
        <v>1399490415</v>
      </c>
      <c r="L3166" s="8">
        <f t="shared" si="295"/>
        <v>41766.597395833334</v>
      </c>
      <c r="M3166" t="b">
        <v>1</v>
      </c>
      <c r="N3166">
        <v>71</v>
      </c>
      <c r="O3166" t="b">
        <v>1</v>
      </c>
      <c r="P3166" t="s">
        <v>8271</v>
      </c>
      <c r="Q3166" s="11">
        <f t="shared" si="296"/>
        <v>1.0676000000000001</v>
      </c>
      <c r="R3166" s="12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8">
        <f t="shared" si="294"/>
        <v>40665.957638888889</v>
      </c>
      <c r="K3167">
        <v>1302493760</v>
      </c>
      <c r="L3167" s="8">
        <f t="shared" si="295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 s="11">
        <f t="shared" si="296"/>
        <v>1.6266666666666667</v>
      </c>
      <c r="R3167" s="12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8">
        <f t="shared" si="294"/>
        <v>41969.124305555553</v>
      </c>
      <c r="K3168">
        <v>1414514153</v>
      </c>
      <c r="L3168" s="8">
        <f t="shared" si="295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 s="11">
        <f t="shared" si="296"/>
        <v>1.6022808571428573</v>
      </c>
      <c r="R3168" s="12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8">
        <f t="shared" si="294"/>
        <v>41852.967372685183</v>
      </c>
      <c r="K3169">
        <v>1405743181</v>
      </c>
      <c r="L3169" s="8">
        <f t="shared" si="295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 s="11">
        <f t="shared" si="296"/>
        <v>1.1616666666666666</v>
      </c>
      <c r="R3169" s="12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8">
        <f t="shared" si="294"/>
        <v>41803.708333333328</v>
      </c>
      <c r="K3170">
        <v>1399948353</v>
      </c>
      <c r="L3170" s="8">
        <f t="shared" si="295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 s="11">
        <f t="shared" si="296"/>
        <v>1.242</v>
      </c>
      <c r="R3170" s="12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8">
        <f t="shared" si="294"/>
        <v>41620.999305555553</v>
      </c>
      <c r="K3171">
        <v>1384364561</v>
      </c>
      <c r="L3171" s="8">
        <f t="shared" si="295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 s="11">
        <f t="shared" si="296"/>
        <v>1.030125</v>
      </c>
      <c r="R3171" s="12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8">
        <f t="shared" si="294"/>
        <v>41821.958333333328</v>
      </c>
      <c r="K3172">
        <v>1401414944</v>
      </c>
      <c r="L3172" s="8">
        <f t="shared" si="295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 s="11">
        <f t="shared" si="296"/>
        <v>1.1225000000000001</v>
      </c>
      <c r="R3172" s="12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8">
        <f t="shared" si="294"/>
        <v>42496.399976851848</v>
      </c>
      <c r="K3173">
        <v>1459953358</v>
      </c>
      <c r="L3173" s="8">
        <f t="shared" si="295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 s="11">
        <f t="shared" si="296"/>
        <v>1.0881428571428571</v>
      </c>
      <c r="R3173" s="12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8">
        <f t="shared" si="294"/>
        <v>40953.521620370368</v>
      </c>
      <c r="K3174">
        <v>1326648668</v>
      </c>
      <c r="L3174" s="8">
        <f t="shared" si="295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 s="11">
        <f t="shared" si="296"/>
        <v>1.1499999999999999</v>
      </c>
      <c r="R3174" s="12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8">
        <f t="shared" si="294"/>
        <v>41908.670046296291</v>
      </c>
      <c r="K3175">
        <v>1409173492</v>
      </c>
      <c r="L3175" s="8">
        <f t="shared" si="295"/>
        <v>41878.670046296291</v>
      </c>
      <c r="M3175" t="b">
        <v>1</v>
      </c>
      <c r="N3175">
        <v>74</v>
      </c>
      <c r="O3175" t="b">
        <v>1</v>
      </c>
      <c r="P3175" t="s">
        <v>8271</v>
      </c>
      <c r="Q3175" s="11">
        <f t="shared" si="296"/>
        <v>1.03</v>
      </c>
      <c r="R3175" s="12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8">
        <f t="shared" si="294"/>
        <v>41876.656342592592</v>
      </c>
      <c r="K3176">
        <v>1407789908</v>
      </c>
      <c r="L3176" s="8">
        <f t="shared" si="295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 s="11">
        <f t="shared" si="296"/>
        <v>1.0113333333333334</v>
      </c>
      <c r="R3176" s="12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8">
        <f t="shared" si="294"/>
        <v>40591.678553240738</v>
      </c>
      <c r="K3177">
        <v>1292793427</v>
      </c>
      <c r="L3177" s="8">
        <f t="shared" si="295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 s="11">
        <f t="shared" si="296"/>
        <v>1.0955999999999999</v>
      </c>
      <c r="R3177" s="12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8">
        <f t="shared" si="294"/>
        <v>41504.416666666664</v>
      </c>
      <c r="K3178">
        <v>1374531631</v>
      </c>
      <c r="L3178" s="8">
        <f t="shared" si="295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 s="11">
        <f t="shared" si="296"/>
        <v>1.148421052631579</v>
      </c>
      <c r="R3178" s="12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8">
        <f t="shared" si="294"/>
        <v>41811.458437499998</v>
      </c>
      <c r="K3179">
        <v>1400774409</v>
      </c>
      <c r="L3179" s="8">
        <f t="shared" si="295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 s="11">
        <f t="shared" si="296"/>
        <v>1.1739999999999999</v>
      </c>
      <c r="R3179" s="12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8">
        <f t="shared" si="294"/>
        <v>41836.396701388883</v>
      </c>
      <c r="K3180">
        <v>1402929075</v>
      </c>
      <c r="L3180" s="8">
        <f t="shared" si="295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 s="11">
        <f t="shared" si="296"/>
        <v>1.7173333333333334</v>
      </c>
      <c r="R3180" s="12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8">
        <f t="shared" si="294"/>
        <v>41400.49387731481</v>
      </c>
      <c r="K3181">
        <v>1365699071</v>
      </c>
      <c r="L3181" s="8">
        <f t="shared" si="295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 s="11">
        <f t="shared" si="296"/>
        <v>1.1416238095238094</v>
      </c>
      <c r="R3181" s="12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8">
        <f t="shared" si="294"/>
        <v>41810.204270833332</v>
      </c>
      <c r="K3182">
        <v>1400666049</v>
      </c>
      <c r="L3182" s="8">
        <f t="shared" si="295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 s="11">
        <f t="shared" si="296"/>
        <v>1.1975</v>
      </c>
      <c r="R3182" s="12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8">
        <f t="shared" si="294"/>
        <v>41805.458333333328</v>
      </c>
      <c r="K3183">
        <v>1400570787</v>
      </c>
      <c r="L3183" s="8">
        <f t="shared" si="295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 s="11">
        <f t="shared" si="296"/>
        <v>1.0900000000000001</v>
      </c>
      <c r="R3183" s="12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8">
        <f t="shared" si="294"/>
        <v>40939.5</v>
      </c>
      <c r="K3184">
        <v>1323211621</v>
      </c>
      <c r="L3184" s="8">
        <f t="shared" si="295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 s="11">
        <f t="shared" si="296"/>
        <v>1.0088571428571429</v>
      </c>
      <c r="R3184" s="12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8">
        <f t="shared" si="294"/>
        <v>41509.586446759255</v>
      </c>
      <c r="K3185">
        <v>1375729469</v>
      </c>
      <c r="L3185" s="8">
        <f t="shared" si="295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 s="11">
        <f t="shared" si="296"/>
        <v>1.0900000000000001</v>
      </c>
      <c r="R3185" s="12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8">
        <f t="shared" si="294"/>
        <v>41821.785081018512</v>
      </c>
      <c r="K3186">
        <v>1401666631</v>
      </c>
      <c r="L3186" s="8">
        <f t="shared" si="295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 s="11">
        <f t="shared" si="296"/>
        <v>1.0720930232558139</v>
      </c>
      <c r="R3186" s="12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8">
        <f t="shared" si="294"/>
        <v>41836.768993055557</v>
      </c>
      <c r="K3187">
        <v>1404948441</v>
      </c>
      <c r="L3187" s="8">
        <f t="shared" si="295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 s="11">
        <f t="shared" si="296"/>
        <v>1</v>
      </c>
      <c r="R3187" s="12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8">
        <f t="shared" si="294"/>
        <v>41898.666666666664</v>
      </c>
      <c r="K3188">
        <v>1408313438</v>
      </c>
      <c r="L3188" s="8">
        <f t="shared" si="295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 s="11">
        <f t="shared" si="296"/>
        <v>1.0218750000000001</v>
      </c>
      <c r="R3188" s="12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8">
        <f t="shared" si="294"/>
        <v>41855.458020833328</v>
      </c>
      <c r="K3189">
        <v>1405439973</v>
      </c>
      <c r="L3189" s="8">
        <f t="shared" si="295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 s="11">
        <f t="shared" si="296"/>
        <v>1.1629333333333334</v>
      </c>
      <c r="R3189" s="12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8">
        <f t="shared" si="294"/>
        <v>42165.207199074073</v>
      </c>
      <c r="K3190">
        <v>1432115902</v>
      </c>
      <c r="L3190" s="8">
        <f t="shared" si="295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 s="11">
        <f t="shared" si="296"/>
        <v>0.65</v>
      </c>
      <c r="R3190" s="12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8">
        <f t="shared" si="294"/>
        <v>42148.138101851851</v>
      </c>
      <c r="K3191">
        <v>1429863532</v>
      </c>
      <c r="L3191" s="8">
        <f t="shared" si="295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 s="11">
        <f t="shared" si="296"/>
        <v>0.12327272727272727</v>
      </c>
      <c r="R3191" s="12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8">
        <f t="shared" si="294"/>
        <v>42712.984664351847</v>
      </c>
      <c r="K3192">
        <v>1478662675</v>
      </c>
      <c r="L3192" s="8">
        <f t="shared" si="295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 s="11">
        <f t="shared" si="296"/>
        <v>0</v>
      </c>
      <c r="R3192" s="12" t="e">
        <f t="shared" si="297"/>
        <v>#DIV/0!</v>
      </c>
      <c r="S3192" t="str">
        <f t="shared" si="298"/>
        <v>theater</v>
      </c>
      <c r="T3192" t="str">
        <f t="shared" si="299"/>
        <v>musical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8">
        <f t="shared" si="294"/>
        <v>42598.547094907401</v>
      </c>
      <c r="K3193">
        <v>1466186869</v>
      </c>
      <c r="L3193" s="8">
        <f t="shared" si="295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 s="11">
        <f t="shared" si="296"/>
        <v>4.0266666666666666E-2</v>
      </c>
      <c r="R3193" s="12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8">
        <f t="shared" si="294"/>
        <v>42063.708333333336</v>
      </c>
      <c r="K3194">
        <v>1421274859</v>
      </c>
      <c r="L3194" s="8">
        <f t="shared" si="295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 s="11">
        <f t="shared" si="296"/>
        <v>1.0200000000000001E-2</v>
      </c>
      <c r="R3194" s="12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8">
        <f t="shared" si="294"/>
        <v>42055.759907407402</v>
      </c>
      <c r="K3195">
        <v>1420586056</v>
      </c>
      <c r="L3195" s="8">
        <f t="shared" si="295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 s="11">
        <f t="shared" si="296"/>
        <v>0.1174</v>
      </c>
      <c r="R3195" s="12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8">
        <f t="shared" si="294"/>
        <v>42211.854143518511</v>
      </c>
      <c r="K3196">
        <v>1435368598</v>
      </c>
      <c r="L3196" s="8">
        <f t="shared" si="295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 s="11">
        <f t="shared" si="296"/>
        <v>0</v>
      </c>
      <c r="R3196" s="12" t="e">
        <f t="shared" si="297"/>
        <v>#DIV/0!</v>
      </c>
      <c r="S3196" t="str">
        <f t="shared" si="298"/>
        <v>theater</v>
      </c>
      <c r="T3196" t="str">
        <f t="shared" si="299"/>
        <v>musical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8">
        <f t="shared" si="294"/>
        <v>42047.385902777773</v>
      </c>
      <c r="K3197">
        <v>1421158542</v>
      </c>
      <c r="L3197" s="8">
        <f t="shared" si="295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 s="11">
        <f t="shared" si="296"/>
        <v>0.59142857142857141</v>
      </c>
      <c r="R3197" s="12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8">
        <f t="shared" si="294"/>
        <v>42217.374999999993</v>
      </c>
      <c r="K3198">
        <v>1433254875</v>
      </c>
      <c r="L3198" s="8">
        <f t="shared" si="295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 s="11">
        <f t="shared" si="296"/>
        <v>5.9999999999999995E-4</v>
      </c>
      <c r="R3198" s="12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8">
        <f t="shared" si="294"/>
        <v>42039.28493055555</v>
      </c>
      <c r="K3199">
        <v>1420458618</v>
      </c>
      <c r="L3199" s="8">
        <f t="shared" si="295"/>
        <v>42009.28493055555</v>
      </c>
      <c r="M3199" t="b">
        <v>0</v>
      </c>
      <c r="N3199">
        <v>4</v>
      </c>
      <c r="O3199" t="b">
        <v>0</v>
      </c>
      <c r="P3199" t="s">
        <v>8305</v>
      </c>
      <c r="Q3199" s="11">
        <f t="shared" si="296"/>
        <v>0.1145</v>
      </c>
      <c r="R3199" s="12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8">
        <f t="shared" si="294"/>
        <v>42051.216168981475</v>
      </c>
      <c r="K3200">
        <v>1420798277</v>
      </c>
      <c r="L3200" s="8">
        <f t="shared" si="295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 s="11">
        <f t="shared" si="296"/>
        <v>3.6666666666666666E-3</v>
      </c>
      <c r="R3200" s="12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8">
        <f t="shared" si="294"/>
        <v>41888.666666666664</v>
      </c>
      <c r="K3201">
        <v>1407435418</v>
      </c>
      <c r="L3201" s="8">
        <f t="shared" si="295"/>
        <v>41858.553449074068</v>
      </c>
      <c r="M3201" t="b">
        <v>0</v>
      </c>
      <c r="N3201">
        <v>53</v>
      </c>
      <c r="O3201" t="b">
        <v>0</v>
      </c>
      <c r="P3201" t="s">
        <v>8305</v>
      </c>
      <c r="Q3201" s="11">
        <f t="shared" si="296"/>
        <v>0.52159999999999995</v>
      </c>
      <c r="R3201" s="12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8">
        <f t="shared" si="294"/>
        <v>42490.023611111108</v>
      </c>
      <c r="K3202">
        <v>1459410101</v>
      </c>
      <c r="L3202" s="8">
        <f t="shared" si="295"/>
        <v>42460.112280092588</v>
      </c>
      <c r="M3202" t="b">
        <v>0</v>
      </c>
      <c r="N3202">
        <v>1</v>
      </c>
      <c r="O3202" t="b">
        <v>0</v>
      </c>
      <c r="P3202" t="s">
        <v>8305</v>
      </c>
      <c r="Q3202" s="11">
        <f t="shared" si="296"/>
        <v>2.0000000000000002E-5</v>
      </c>
      <c r="R3202" s="12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8">
        <f t="shared" ref="J3203:J3266" si="300">(((I3203/60)/60)/24)+DATE(1970,1,1)+(-5/24)</f>
        <v>41882.558761574073</v>
      </c>
      <c r="K3203">
        <v>1407695077</v>
      </c>
      <c r="L3203" s="8">
        <f t="shared" ref="L3203:L3266" si="301">(((K3203/60)/60)/24)+DATE(1970,1,1)+(-5/24)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8305</v>
      </c>
      <c r="Q3203" s="11">
        <f t="shared" ref="Q3203:Q3266" si="302">E3203/D3203</f>
        <v>1.2500000000000001E-2</v>
      </c>
      <c r="R3203" s="12">
        <f t="shared" ref="R3203:R3266" si="303">E3203/N3203</f>
        <v>12.5</v>
      </c>
      <c r="S3203" t="str">
        <f t="shared" ref="S3203:S3266" si="304">LEFT(P3203,FIND("/",P3203)-1)</f>
        <v>theater</v>
      </c>
      <c r="T3203" t="str">
        <f t="shared" ref="T3203:T3266" si="305">RIGHT(P3203,LEN(P3203)-FIND("/",P3203))</f>
        <v>musical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8">
        <f t="shared" si="300"/>
        <v>42352.040972222218</v>
      </c>
      <c r="K3204">
        <v>1445027346</v>
      </c>
      <c r="L3204" s="8">
        <f t="shared" si="301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 s="11">
        <f t="shared" si="302"/>
        <v>0.54520000000000002</v>
      </c>
      <c r="R3204" s="12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8">
        <f t="shared" si="300"/>
        <v>42272.780347222222</v>
      </c>
      <c r="K3205">
        <v>1440632622</v>
      </c>
      <c r="L3205" s="8">
        <f t="shared" si="301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 s="11">
        <f t="shared" si="302"/>
        <v>0.25</v>
      </c>
      <c r="R3205" s="12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8">
        <f t="shared" si="300"/>
        <v>42202.468055555553</v>
      </c>
      <c r="K3206">
        <v>1434558479</v>
      </c>
      <c r="L3206" s="8">
        <f t="shared" si="301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 s="11">
        <f t="shared" si="302"/>
        <v>0</v>
      </c>
      <c r="R3206" s="12" t="e">
        <f t="shared" si="303"/>
        <v>#DIV/0!</v>
      </c>
      <c r="S3206" t="str">
        <f t="shared" si="304"/>
        <v>theater</v>
      </c>
      <c r="T3206" t="str">
        <f t="shared" si="305"/>
        <v>musical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8">
        <f t="shared" si="300"/>
        <v>42125.166342592587</v>
      </c>
      <c r="K3207">
        <v>1427878772</v>
      </c>
      <c r="L3207" s="8">
        <f t="shared" si="301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 s="11">
        <f t="shared" si="302"/>
        <v>3.4125000000000003E-2</v>
      </c>
      <c r="R3207" s="12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8">
        <f t="shared" si="300"/>
        <v>42266.067719907405</v>
      </c>
      <c r="K3208">
        <v>1440052651</v>
      </c>
      <c r="L3208" s="8">
        <f t="shared" si="301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 s="11">
        <f t="shared" si="302"/>
        <v>0</v>
      </c>
      <c r="R3208" s="12" t="e">
        <f t="shared" si="303"/>
        <v>#DIV/0!</v>
      </c>
      <c r="S3208" t="str">
        <f t="shared" si="304"/>
        <v>theater</v>
      </c>
      <c r="T3208" t="str">
        <f t="shared" si="305"/>
        <v>musical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8">
        <f t="shared" si="300"/>
        <v>42117.027858796289</v>
      </c>
      <c r="K3209">
        <v>1424587207</v>
      </c>
      <c r="L3209" s="8">
        <f t="shared" si="301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 s="11">
        <f t="shared" si="302"/>
        <v>0.46363636363636362</v>
      </c>
      <c r="R3209" s="12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8">
        <f t="shared" si="300"/>
        <v>41848.396724537037</v>
      </c>
      <c r="K3210">
        <v>1404743477</v>
      </c>
      <c r="L3210" s="8">
        <f t="shared" si="301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 s="11">
        <f t="shared" si="302"/>
        <v>1.0349999999999999</v>
      </c>
      <c r="R3210" s="12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8">
        <f t="shared" si="300"/>
        <v>41810.75</v>
      </c>
      <c r="K3211">
        <v>1400512658</v>
      </c>
      <c r="L3211" s="8">
        <f t="shared" si="301"/>
        <v>41778.428912037038</v>
      </c>
      <c r="M3211" t="b">
        <v>1</v>
      </c>
      <c r="N3211">
        <v>226</v>
      </c>
      <c r="O3211" t="b">
        <v>1</v>
      </c>
      <c r="P3211" t="s">
        <v>8271</v>
      </c>
      <c r="Q3211" s="11">
        <f t="shared" si="302"/>
        <v>1.1932315789473684</v>
      </c>
      <c r="R3211" s="12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8">
        <f t="shared" si="300"/>
        <v>41060.957638888889</v>
      </c>
      <c r="K3212">
        <v>1334442519</v>
      </c>
      <c r="L3212" s="8">
        <f t="shared" si="301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 s="11">
        <f t="shared" si="302"/>
        <v>1.2576666666666667</v>
      </c>
      <c r="R3212" s="12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8">
        <f t="shared" si="300"/>
        <v>41865.875</v>
      </c>
      <c r="K3213">
        <v>1405346680</v>
      </c>
      <c r="L3213" s="8">
        <f t="shared" si="301"/>
        <v>41834.378240740742</v>
      </c>
      <c r="M3213" t="b">
        <v>1</v>
      </c>
      <c r="N3213">
        <v>322</v>
      </c>
      <c r="O3213" t="b">
        <v>1</v>
      </c>
      <c r="P3213" t="s">
        <v>8271</v>
      </c>
      <c r="Q3213" s="11">
        <f t="shared" si="302"/>
        <v>1.1974347826086957</v>
      </c>
      <c r="R3213" s="12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8">
        <f t="shared" si="300"/>
        <v>41859.587395833332</v>
      </c>
      <c r="K3214">
        <v>1404932751</v>
      </c>
      <c r="L3214" s="8">
        <f t="shared" si="301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 s="11">
        <f t="shared" si="302"/>
        <v>1.2625</v>
      </c>
      <c r="R3214" s="12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8">
        <f t="shared" si="300"/>
        <v>42211.555081018516</v>
      </c>
      <c r="K3215">
        <v>1434478759</v>
      </c>
      <c r="L3215" s="8">
        <f t="shared" si="301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 s="11">
        <f t="shared" si="302"/>
        <v>1.0011666666666668</v>
      </c>
      <c r="R3215" s="12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8">
        <f t="shared" si="300"/>
        <v>42374.788194444445</v>
      </c>
      <c r="K3216">
        <v>1448823673</v>
      </c>
      <c r="L3216" s="8">
        <f t="shared" si="301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 s="11">
        <f t="shared" si="302"/>
        <v>1.0213333333333334</v>
      </c>
      <c r="R3216" s="12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8">
        <f t="shared" si="300"/>
        <v>42256.957638888889</v>
      </c>
      <c r="K3217">
        <v>1438617471</v>
      </c>
      <c r="L3217" s="8">
        <f t="shared" si="301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 s="11">
        <f t="shared" si="302"/>
        <v>1.0035142857142858</v>
      </c>
      <c r="R3217" s="12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8">
        <f t="shared" si="300"/>
        <v>42196.395833333336</v>
      </c>
      <c r="K3218">
        <v>1433934371</v>
      </c>
      <c r="L3218" s="8">
        <f t="shared" si="301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 s="11">
        <f t="shared" si="302"/>
        <v>1.0004999999999999</v>
      </c>
      <c r="R3218" s="12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8">
        <f t="shared" si="300"/>
        <v>42678.337777777771</v>
      </c>
      <c r="K3219">
        <v>1475672784</v>
      </c>
      <c r="L3219" s="8">
        <f t="shared" si="301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 s="11">
        <f t="shared" si="302"/>
        <v>1.1602222222222223</v>
      </c>
      <c r="R3219" s="12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8">
        <f t="shared" si="300"/>
        <v>42003.791666666664</v>
      </c>
      <c r="K3220">
        <v>1417132986</v>
      </c>
      <c r="L3220" s="8">
        <f t="shared" si="301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 s="11">
        <f t="shared" si="302"/>
        <v>1.0209999999999999</v>
      </c>
      <c r="R3220" s="12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8">
        <f t="shared" si="300"/>
        <v>42085.733182870368</v>
      </c>
      <c r="K3221">
        <v>1424043347</v>
      </c>
      <c r="L3221" s="8">
        <f t="shared" si="301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 s="11">
        <f t="shared" si="302"/>
        <v>1.0011000000000001</v>
      </c>
      <c r="R3221" s="12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8">
        <f t="shared" si="300"/>
        <v>42806.666666666664</v>
      </c>
      <c r="K3222">
        <v>1486411204</v>
      </c>
      <c r="L3222" s="8">
        <f t="shared" si="301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 s="11">
        <f t="shared" si="302"/>
        <v>1.0084</v>
      </c>
      <c r="R3222" s="12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8">
        <f t="shared" si="300"/>
        <v>42190.488460648143</v>
      </c>
      <c r="K3223">
        <v>1433090603</v>
      </c>
      <c r="L3223" s="8">
        <f t="shared" si="301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 s="11">
        <f t="shared" si="302"/>
        <v>1.0342499999999999</v>
      </c>
      <c r="R3223" s="12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8">
        <f t="shared" si="300"/>
        <v>42301.686805555553</v>
      </c>
      <c r="K3224">
        <v>1443016697</v>
      </c>
      <c r="L3224" s="8">
        <f t="shared" si="301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 s="11">
        <f t="shared" si="302"/>
        <v>1.248</v>
      </c>
      <c r="R3224" s="12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8">
        <f t="shared" si="300"/>
        <v>42236.62703703704</v>
      </c>
      <c r="K3225">
        <v>1437508976</v>
      </c>
      <c r="L3225" s="8">
        <f t="shared" si="301"/>
        <v>42206.62703703704</v>
      </c>
      <c r="M3225" t="b">
        <v>1</v>
      </c>
      <c r="N3225">
        <v>74</v>
      </c>
      <c r="O3225" t="b">
        <v>1</v>
      </c>
      <c r="P3225" t="s">
        <v>8271</v>
      </c>
      <c r="Q3225" s="11">
        <f t="shared" si="302"/>
        <v>1.0951612903225807</v>
      </c>
      <c r="R3225" s="12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8">
        <f t="shared" si="300"/>
        <v>42744.999999999993</v>
      </c>
      <c r="K3226">
        <v>1479932713</v>
      </c>
      <c r="L3226" s="8">
        <f t="shared" si="301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 s="11">
        <f t="shared" si="302"/>
        <v>1.0203333333333333</v>
      </c>
      <c r="R3226" s="12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8">
        <f t="shared" si="300"/>
        <v>42524.666666666664</v>
      </c>
      <c r="K3227">
        <v>1463145938</v>
      </c>
      <c r="L3227" s="8">
        <f t="shared" si="301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 s="11">
        <f t="shared" si="302"/>
        <v>1.0235000000000001</v>
      </c>
      <c r="R3227" s="12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8">
        <f t="shared" si="300"/>
        <v>42307.375138888885</v>
      </c>
      <c r="K3228">
        <v>1443621612</v>
      </c>
      <c r="L3228" s="8">
        <f t="shared" si="301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 s="11">
        <f t="shared" si="302"/>
        <v>1.0416666666666667</v>
      </c>
      <c r="R3228" s="12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8">
        <f t="shared" si="300"/>
        <v>42752.674027777779</v>
      </c>
      <c r="K3229">
        <v>1482095436</v>
      </c>
      <c r="L3229" s="8">
        <f t="shared" si="301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 s="11">
        <f t="shared" si="302"/>
        <v>1.25</v>
      </c>
      <c r="R3229" s="12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8">
        <f t="shared" si="300"/>
        <v>42354.999305555553</v>
      </c>
      <c r="K3230">
        <v>1447606884</v>
      </c>
      <c r="L3230" s="8">
        <f t="shared" si="301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 s="11">
        <f t="shared" si="302"/>
        <v>1.0234285714285714</v>
      </c>
      <c r="R3230" s="12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8">
        <f t="shared" si="300"/>
        <v>41963.124976851854</v>
      </c>
      <c r="K3231">
        <v>1413874798</v>
      </c>
      <c r="L3231" s="8">
        <f t="shared" si="301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 s="11">
        <f t="shared" si="302"/>
        <v>1.0786500000000001</v>
      </c>
      <c r="R3231" s="12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8">
        <f t="shared" si="300"/>
        <v>41912.957638888889</v>
      </c>
      <c r="K3232">
        <v>1410840126</v>
      </c>
      <c r="L3232" s="8">
        <f t="shared" si="301"/>
        <v>41897.959791666668</v>
      </c>
      <c r="M3232" t="b">
        <v>1</v>
      </c>
      <c r="N3232">
        <v>37</v>
      </c>
      <c r="O3232" t="b">
        <v>1</v>
      </c>
      <c r="P3232" t="s">
        <v>8271</v>
      </c>
      <c r="Q3232" s="11">
        <f t="shared" si="302"/>
        <v>1.0988461538461538</v>
      </c>
      <c r="R3232" s="12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8">
        <f t="shared" si="300"/>
        <v>42476.735497685186</v>
      </c>
      <c r="K3233">
        <v>1458254347</v>
      </c>
      <c r="L3233" s="8">
        <f t="shared" si="301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 s="11">
        <f t="shared" si="302"/>
        <v>1.61</v>
      </c>
      <c r="R3233" s="12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8">
        <f t="shared" si="300"/>
        <v>42493.957638888889</v>
      </c>
      <c r="K3234">
        <v>1459711917</v>
      </c>
      <c r="L3234" s="8">
        <f t="shared" si="301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 s="11">
        <f t="shared" si="302"/>
        <v>1.3120000000000001</v>
      </c>
      <c r="R3234" s="12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8">
        <f t="shared" si="300"/>
        <v>42796.596701388888</v>
      </c>
      <c r="K3235">
        <v>1485890355</v>
      </c>
      <c r="L3235" s="8">
        <f t="shared" si="301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 s="11">
        <f t="shared" si="302"/>
        <v>1.1879999999999999</v>
      </c>
      <c r="R3235" s="12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8">
        <f t="shared" si="300"/>
        <v>42767.771527777775</v>
      </c>
      <c r="K3236">
        <v>1483124208</v>
      </c>
      <c r="L3236" s="8">
        <f t="shared" si="301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 s="11">
        <f t="shared" si="302"/>
        <v>1.0039275000000001</v>
      </c>
      <c r="R3236" s="12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8">
        <f t="shared" si="300"/>
        <v>42552.139479166661</v>
      </c>
      <c r="K3237">
        <v>1464769251</v>
      </c>
      <c r="L3237" s="8">
        <f t="shared" si="301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 s="11">
        <f t="shared" si="302"/>
        <v>1.0320666666666667</v>
      </c>
      <c r="R3237" s="12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8">
        <f t="shared" si="300"/>
        <v>42732.708715277775</v>
      </c>
      <c r="K3238">
        <v>1480370433</v>
      </c>
      <c r="L3238" s="8">
        <f t="shared" si="301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 s="11">
        <f t="shared" si="302"/>
        <v>1.006</v>
      </c>
      <c r="R3238" s="12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8">
        <f t="shared" si="300"/>
        <v>42275.957638888889</v>
      </c>
      <c r="K3239">
        <v>1441452184</v>
      </c>
      <c r="L3239" s="8">
        <f t="shared" si="301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 s="11">
        <f t="shared" si="302"/>
        <v>1.0078754285714286</v>
      </c>
      <c r="R3239" s="12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8">
        <f t="shared" si="300"/>
        <v>42186.302060185182</v>
      </c>
      <c r="K3240">
        <v>1433160898</v>
      </c>
      <c r="L3240" s="8">
        <f t="shared" si="301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 s="11">
        <f t="shared" si="302"/>
        <v>1.1232142857142857</v>
      </c>
      <c r="R3240" s="12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8">
        <f t="shared" si="300"/>
        <v>42302.790972222218</v>
      </c>
      <c r="K3241">
        <v>1443665293</v>
      </c>
      <c r="L3241" s="8">
        <f t="shared" si="301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 s="11">
        <f t="shared" si="302"/>
        <v>1.0591914022517912</v>
      </c>
      <c r="R3241" s="12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8">
        <f t="shared" si="300"/>
        <v>42782.749999999993</v>
      </c>
      <c r="K3242">
        <v>1484843948</v>
      </c>
      <c r="L3242" s="8">
        <f t="shared" si="301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 s="11">
        <f t="shared" si="302"/>
        <v>1.0056666666666667</v>
      </c>
      <c r="R3242" s="12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8">
        <f t="shared" si="300"/>
        <v>41926.082638888889</v>
      </c>
      <c r="K3243">
        <v>1410421670</v>
      </c>
      <c r="L3243" s="8">
        <f t="shared" si="301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 s="11">
        <f t="shared" si="302"/>
        <v>1.1530588235294117</v>
      </c>
      <c r="R3243" s="12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8">
        <f t="shared" si="300"/>
        <v>41901.547361111108</v>
      </c>
      <c r="K3244">
        <v>1408558092</v>
      </c>
      <c r="L3244" s="8">
        <f t="shared" si="301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 s="11">
        <f t="shared" si="302"/>
        <v>1.273042</v>
      </c>
      <c r="R3244" s="12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8">
        <f t="shared" si="300"/>
        <v>42285.791666666664</v>
      </c>
      <c r="K3245">
        <v>1442283562</v>
      </c>
      <c r="L3245" s="8">
        <f t="shared" si="301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 s="11">
        <f t="shared" si="302"/>
        <v>1.028375</v>
      </c>
      <c r="R3245" s="12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8">
        <f t="shared" si="300"/>
        <v>42705.527569444443</v>
      </c>
      <c r="K3246">
        <v>1478018382</v>
      </c>
      <c r="L3246" s="8">
        <f t="shared" si="301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 s="11">
        <f t="shared" si="302"/>
        <v>1.0293749999999999</v>
      </c>
      <c r="R3246" s="12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8">
        <f t="shared" si="300"/>
        <v>42166.874999999993</v>
      </c>
      <c r="K3247">
        <v>1431354258</v>
      </c>
      <c r="L3247" s="8">
        <f t="shared" si="301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 s="11">
        <f t="shared" si="302"/>
        <v>1.043047619047619</v>
      </c>
      <c r="R3247" s="12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8">
        <f t="shared" si="300"/>
        <v>42258.957638888889</v>
      </c>
      <c r="K3248">
        <v>1439551200</v>
      </c>
      <c r="L3248" s="8">
        <f t="shared" si="301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 s="11">
        <f t="shared" si="302"/>
        <v>1.1122000000000001</v>
      </c>
      <c r="R3248" s="12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8">
        <f t="shared" si="300"/>
        <v>42197.22583333333</v>
      </c>
      <c r="K3249">
        <v>1434104712</v>
      </c>
      <c r="L3249" s="8">
        <f t="shared" si="301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 s="11">
        <f t="shared" si="302"/>
        <v>1.0586</v>
      </c>
      <c r="R3249" s="12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8">
        <f t="shared" si="300"/>
        <v>42098.638391203705</v>
      </c>
      <c r="K3250">
        <v>1425590357</v>
      </c>
      <c r="L3250" s="8">
        <f t="shared" si="301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 s="11">
        <f t="shared" si="302"/>
        <v>1.0079166666666666</v>
      </c>
      <c r="R3250" s="12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8">
        <f t="shared" si="300"/>
        <v>42175.538356481477</v>
      </c>
      <c r="K3251">
        <v>1432230914</v>
      </c>
      <c r="L3251" s="8">
        <f t="shared" si="301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 s="11">
        <f t="shared" si="302"/>
        <v>1.0492727272727274</v>
      </c>
      <c r="R3251" s="12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8">
        <f t="shared" si="300"/>
        <v>41948.575509259259</v>
      </c>
      <c r="K3252">
        <v>1412617724</v>
      </c>
      <c r="L3252" s="8">
        <f t="shared" si="301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 s="11">
        <f t="shared" si="302"/>
        <v>1.01552</v>
      </c>
      <c r="R3252" s="12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8">
        <f t="shared" si="300"/>
        <v>42176.52275462963</v>
      </c>
      <c r="K3253">
        <v>1432315966</v>
      </c>
      <c r="L3253" s="8">
        <f t="shared" si="301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 s="11">
        <f t="shared" si="302"/>
        <v>1.1073333333333333</v>
      </c>
      <c r="R3253" s="12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8">
        <f t="shared" si="300"/>
        <v>42620.264351851853</v>
      </c>
      <c r="K3254">
        <v>1470655240</v>
      </c>
      <c r="L3254" s="8">
        <f t="shared" si="301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 s="11">
        <f t="shared" si="302"/>
        <v>1.2782222222222221</v>
      </c>
      <c r="R3254" s="12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8">
        <f t="shared" si="300"/>
        <v>42620.947916666664</v>
      </c>
      <c r="K3255">
        <v>1471701028</v>
      </c>
      <c r="L3255" s="8">
        <f t="shared" si="301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 s="11">
        <f t="shared" si="302"/>
        <v>1.0182500000000001</v>
      </c>
      <c r="R3255" s="12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8">
        <f t="shared" si="300"/>
        <v>42088.835752314808</v>
      </c>
      <c r="K3256">
        <v>1424743409</v>
      </c>
      <c r="L3256" s="8">
        <f t="shared" si="301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 s="11">
        <f t="shared" si="302"/>
        <v>1.012576923076923</v>
      </c>
      <c r="R3256" s="12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8">
        <f t="shared" si="300"/>
        <v>41919.559895833328</v>
      </c>
      <c r="K3257">
        <v>1410114375</v>
      </c>
      <c r="L3257" s="8">
        <f t="shared" si="301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 s="11">
        <f t="shared" si="302"/>
        <v>1.75</v>
      </c>
      <c r="R3257" s="12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8">
        <f t="shared" si="300"/>
        <v>42165.957638888889</v>
      </c>
      <c r="K3258">
        <v>1432129577</v>
      </c>
      <c r="L3258" s="8">
        <f t="shared" si="301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 s="11">
        <f t="shared" si="302"/>
        <v>1.2806</v>
      </c>
      <c r="R3258" s="12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8">
        <f t="shared" si="300"/>
        <v>42788.351296296292</v>
      </c>
      <c r="K3259">
        <v>1485177952</v>
      </c>
      <c r="L3259" s="8">
        <f t="shared" si="301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 s="11">
        <f t="shared" si="302"/>
        <v>1.0629949999999999</v>
      </c>
      <c r="R3259" s="12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8">
        <f t="shared" si="300"/>
        <v>42012.678946759253</v>
      </c>
      <c r="K3260">
        <v>1418159861</v>
      </c>
      <c r="L3260" s="8">
        <f t="shared" si="301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 s="11">
        <f t="shared" si="302"/>
        <v>1.052142857142857</v>
      </c>
      <c r="R3260" s="12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8">
        <f t="shared" si="300"/>
        <v>42643.957638888889</v>
      </c>
      <c r="K3261">
        <v>1472753745</v>
      </c>
      <c r="L3261" s="8">
        <f t="shared" si="301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 s="11">
        <f t="shared" si="302"/>
        <v>1.0616782608695652</v>
      </c>
      <c r="R3261" s="12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8">
        <f t="shared" si="300"/>
        <v>42338.505995370368</v>
      </c>
      <c r="K3262">
        <v>1445875718</v>
      </c>
      <c r="L3262" s="8">
        <f t="shared" si="301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 s="11">
        <f t="shared" si="302"/>
        <v>1.0924</v>
      </c>
      <c r="R3262" s="12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8">
        <f t="shared" si="300"/>
        <v>42201.517083333332</v>
      </c>
      <c r="K3263">
        <v>1434475476</v>
      </c>
      <c r="L3263" s="8">
        <f t="shared" si="301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 s="11">
        <f t="shared" si="302"/>
        <v>1.0045454545454546</v>
      </c>
      <c r="R3263" s="12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8">
        <f t="shared" si="300"/>
        <v>41994.958333333336</v>
      </c>
      <c r="K3264">
        <v>1416555262</v>
      </c>
      <c r="L3264" s="8">
        <f t="shared" si="301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 s="11">
        <f t="shared" si="302"/>
        <v>1.0304098360655738</v>
      </c>
      <c r="R3264" s="12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8">
        <f t="shared" si="300"/>
        <v>42307.666666666664</v>
      </c>
      <c r="K3265">
        <v>1444220588</v>
      </c>
      <c r="L3265" s="8">
        <f t="shared" si="301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 s="11">
        <f t="shared" si="302"/>
        <v>1.121664</v>
      </c>
      <c r="R3265" s="12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8">
        <f t="shared" si="300"/>
        <v>42032.708333333336</v>
      </c>
      <c r="K3266">
        <v>1421089938</v>
      </c>
      <c r="L3266" s="8">
        <f t="shared" si="301"/>
        <v>42016.591874999998</v>
      </c>
      <c r="M3266" t="b">
        <v>1</v>
      </c>
      <c r="N3266">
        <v>49</v>
      </c>
      <c r="O3266" t="b">
        <v>1</v>
      </c>
      <c r="P3266" t="s">
        <v>8271</v>
      </c>
      <c r="Q3266" s="11">
        <f t="shared" si="302"/>
        <v>1.03</v>
      </c>
      <c r="R3266" s="12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8">
        <f t="shared" ref="J3267:J3330" si="306">(((I3267/60)/60)/24)+DATE(1970,1,1)+(-5/24)</f>
        <v>42341.499999999993</v>
      </c>
      <c r="K3267">
        <v>1446570315</v>
      </c>
      <c r="L3267" s="8">
        <f t="shared" ref="L3267:L3330" si="307">(((K3267/60)/60)/24)+DATE(1970,1,1)+(-5/24)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8271</v>
      </c>
      <c r="Q3267" s="11">
        <f t="shared" ref="Q3267:Q3330" si="308">E3267/D3267</f>
        <v>1.64</v>
      </c>
      <c r="R3267" s="12">
        <f t="shared" ref="R3267:R3330" si="309">E3267/N3267</f>
        <v>70.285714285714292</v>
      </c>
      <c r="S3267" t="str">
        <f t="shared" ref="S3267:S3330" si="310">LEFT(P3267,FIND("/",P3267)-1)</f>
        <v>theater</v>
      </c>
      <c r="T3267" t="str">
        <f t="shared" ref="T3267:T3330" si="311">RIGHT(P3267,LEN(P3267)-FIND("/",P3267))</f>
        <v>plays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8">
        <f t="shared" si="306"/>
        <v>42167.666666666664</v>
      </c>
      <c r="K3268">
        <v>1431435122</v>
      </c>
      <c r="L3268" s="8">
        <f t="shared" si="307"/>
        <v>42136.32780092593</v>
      </c>
      <c r="M3268" t="b">
        <v>1</v>
      </c>
      <c r="N3268">
        <v>163</v>
      </c>
      <c r="O3268" t="b">
        <v>1</v>
      </c>
      <c r="P3268" t="s">
        <v>8271</v>
      </c>
      <c r="Q3268" s="11">
        <f t="shared" si="308"/>
        <v>1.3128333333333333</v>
      </c>
      <c r="R3268" s="12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8">
        <f t="shared" si="306"/>
        <v>42202.549305555549</v>
      </c>
      <c r="K3269">
        <v>1434564660</v>
      </c>
      <c r="L3269" s="8">
        <f t="shared" si="307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 s="11">
        <f t="shared" si="308"/>
        <v>1.0209999999999999</v>
      </c>
      <c r="R3269" s="12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8">
        <f t="shared" si="306"/>
        <v>42606.695925925924</v>
      </c>
      <c r="K3270">
        <v>1470692528</v>
      </c>
      <c r="L3270" s="8">
        <f t="shared" si="307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 s="11">
        <f t="shared" si="308"/>
        <v>1.28</v>
      </c>
      <c r="R3270" s="12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8">
        <f t="shared" si="306"/>
        <v>42171.249999999993</v>
      </c>
      <c r="K3271">
        <v>1431509397</v>
      </c>
      <c r="L3271" s="8">
        <f t="shared" si="307"/>
        <v>42137.18746527777</v>
      </c>
      <c r="M3271" t="b">
        <v>1</v>
      </c>
      <c r="N3271">
        <v>70</v>
      </c>
      <c r="O3271" t="b">
        <v>1</v>
      </c>
      <c r="P3271" t="s">
        <v>8271</v>
      </c>
      <c r="Q3271" s="11">
        <f t="shared" si="308"/>
        <v>1.0149999999999999</v>
      </c>
      <c r="R3271" s="12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8">
        <f t="shared" si="306"/>
        <v>42197.324826388889</v>
      </c>
      <c r="K3272">
        <v>1434113265</v>
      </c>
      <c r="L3272" s="8">
        <f t="shared" si="307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 s="11">
        <f t="shared" si="308"/>
        <v>1.0166666666666666</v>
      </c>
      <c r="R3272" s="12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8">
        <f t="shared" si="306"/>
        <v>41945.270543981482</v>
      </c>
      <c r="K3273">
        <v>1412332175</v>
      </c>
      <c r="L3273" s="8">
        <f t="shared" si="307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 s="11">
        <f t="shared" si="308"/>
        <v>1.3</v>
      </c>
      <c r="R3273" s="12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8">
        <f t="shared" si="306"/>
        <v>42314.333437499998</v>
      </c>
      <c r="K3274">
        <v>1444219209</v>
      </c>
      <c r="L3274" s="8">
        <f t="shared" si="307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 s="11">
        <f t="shared" si="308"/>
        <v>1.5443</v>
      </c>
      <c r="R3274" s="12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8">
        <f t="shared" si="306"/>
        <v>42627.583333333336</v>
      </c>
      <c r="K3275">
        <v>1472498042</v>
      </c>
      <c r="L3275" s="8">
        <f t="shared" si="307"/>
        <v>42611.5930787037</v>
      </c>
      <c r="M3275" t="b">
        <v>1</v>
      </c>
      <c r="N3275">
        <v>21</v>
      </c>
      <c r="O3275" t="b">
        <v>1</v>
      </c>
      <c r="P3275" t="s">
        <v>8271</v>
      </c>
      <c r="Q3275" s="11">
        <f t="shared" si="308"/>
        <v>1.0740000000000001</v>
      </c>
      <c r="R3275" s="12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8">
        <f t="shared" si="306"/>
        <v>42444.666666666664</v>
      </c>
      <c r="K3276">
        <v>1454259272</v>
      </c>
      <c r="L3276" s="8">
        <f t="shared" si="307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 s="11">
        <f t="shared" si="308"/>
        <v>1.0132258064516129</v>
      </c>
      <c r="R3276" s="12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8">
        <f t="shared" si="306"/>
        <v>42043.979166666664</v>
      </c>
      <c r="K3277">
        <v>1421183271</v>
      </c>
      <c r="L3277" s="8">
        <f t="shared" si="307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 s="11">
        <f t="shared" si="308"/>
        <v>1.0027777777777778</v>
      </c>
      <c r="R3277" s="12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8">
        <f t="shared" si="306"/>
        <v>42460.957638888889</v>
      </c>
      <c r="K3278">
        <v>1456526879</v>
      </c>
      <c r="L3278" s="8">
        <f t="shared" si="307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 s="11">
        <f t="shared" si="308"/>
        <v>1.1684444444444444</v>
      </c>
      <c r="R3278" s="12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8">
        <f t="shared" si="306"/>
        <v>41961.516273148147</v>
      </c>
      <c r="K3279">
        <v>1413735806</v>
      </c>
      <c r="L3279" s="8">
        <f t="shared" si="307"/>
        <v>41931.474606481483</v>
      </c>
      <c r="M3279" t="b">
        <v>1</v>
      </c>
      <c r="N3279">
        <v>100</v>
      </c>
      <c r="O3279" t="b">
        <v>1</v>
      </c>
      <c r="P3279" t="s">
        <v>8271</v>
      </c>
      <c r="Q3279" s="11">
        <f t="shared" si="308"/>
        <v>1.0860000000000001</v>
      </c>
      <c r="R3279" s="12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8">
        <f t="shared" si="306"/>
        <v>42154.640081018515</v>
      </c>
      <c r="K3280">
        <v>1430425303</v>
      </c>
      <c r="L3280" s="8">
        <f t="shared" si="307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 s="11">
        <f t="shared" si="308"/>
        <v>1.034</v>
      </c>
      <c r="R3280" s="12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8">
        <f t="shared" si="306"/>
        <v>42460.852534722224</v>
      </c>
      <c r="K3281">
        <v>1456885659</v>
      </c>
      <c r="L3281" s="8">
        <f t="shared" si="307"/>
        <v>42430.894201388881</v>
      </c>
      <c r="M3281" t="b">
        <v>0</v>
      </c>
      <c r="N3281">
        <v>63</v>
      </c>
      <c r="O3281" t="b">
        <v>1</v>
      </c>
      <c r="P3281" t="s">
        <v>8271</v>
      </c>
      <c r="Q3281" s="11">
        <f t="shared" si="308"/>
        <v>1.1427586206896552</v>
      </c>
      <c r="R3281" s="12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8">
        <f t="shared" si="306"/>
        <v>42155.999999999993</v>
      </c>
      <c r="K3282">
        <v>1430158198</v>
      </c>
      <c r="L3282" s="8">
        <f t="shared" si="307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 s="11">
        <f t="shared" si="308"/>
        <v>1.03</v>
      </c>
      <c r="R3282" s="12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8">
        <f t="shared" si="306"/>
        <v>42248.811400462961</v>
      </c>
      <c r="K3283">
        <v>1438561705</v>
      </c>
      <c r="L3283" s="8">
        <f t="shared" si="307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 s="11">
        <f t="shared" si="308"/>
        <v>1.216</v>
      </c>
      <c r="R3283" s="12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8">
        <f t="shared" si="306"/>
        <v>42488.985972222225</v>
      </c>
      <c r="K3284">
        <v>1458103188</v>
      </c>
      <c r="L3284" s="8">
        <f t="shared" si="307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 s="11">
        <f t="shared" si="308"/>
        <v>1.026467741935484</v>
      </c>
      <c r="R3284" s="12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8">
        <f t="shared" si="306"/>
        <v>42410.666666666664</v>
      </c>
      <c r="K3285">
        <v>1452448298</v>
      </c>
      <c r="L3285" s="8">
        <f t="shared" si="307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 s="11">
        <f t="shared" si="308"/>
        <v>1.0475000000000001</v>
      </c>
      <c r="R3285" s="12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8">
        <f t="shared" si="306"/>
        <v>42398.040972222218</v>
      </c>
      <c r="K3286">
        <v>1452546853</v>
      </c>
      <c r="L3286" s="8">
        <f t="shared" si="307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 s="11">
        <f t="shared" si="308"/>
        <v>1.016</v>
      </c>
      <c r="R3286" s="12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8">
        <f t="shared" si="306"/>
        <v>42793.999999999993</v>
      </c>
      <c r="K3287">
        <v>1485556626</v>
      </c>
      <c r="L3287" s="8">
        <f t="shared" si="307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 s="11">
        <f t="shared" si="308"/>
        <v>1.1210242048409682</v>
      </c>
      <c r="R3287" s="12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8">
        <f t="shared" si="306"/>
        <v>42597.631736111107</v>
      </c>
      <c r="K3288">
        <v>1468699782</v>
      </c>
      <c r="L3288" s="8">
        <f t="shared" si="307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 s="11">
        <f t="shared" si="308"/>
        <v>1.0176666666666667</v>
      </c>
      <c r="R3288" s="12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8">
        <f t="shared" si="306"/>
        <v>42336.541990740741</v>
      </c>
      <c r="K3289">
        <v>1446573628</v>
      </c>
      <c r="L3289" s="8">
        <f t="shared" si="307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 s="11">
        <f t="shared" si="308"/>
        <v>1</v>
      </c>
      <c r="R3289" s="12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8">
        <f t="shared" si="306"/>
        <v>42541.749999999993</v>
      </c>
      <c r="K3290">
        <v>1463337315</v>
      </c>
      <c r="L3290" s="8">
        <f t="shared" si="307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 s="11">
        <f t="shared" si="308"/>
        <v>1.0026489999999999</v>
      </c>
      <c r="R3290" s="12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8">
        <f t="shared" si="306"/>
        <v>42786.159745370365</v>
      </c>
      <c r="K3291">
        <v>1485161402</v>
      </c>
      <c r="L3291" s="8">
        <f t="shared" si="307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 s="11">
        <f t="shared" si="308"/>
        <v>1.3304200000000002</v>
      </c>
      <c r="R3291" s="12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8">
        <f t="shared" si="306"/>
        <v>42805.306608796294</v>
      </c>
      <c r="K3292">
        <v>1486642891</v>
      </c>
      <c r="L3292" s="8">
        <f t="shared" si="307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 s="11">
        <f t="shared" si="308"/>
        <v>1.212</v>
      </c>
      <c r="R3292" s="12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8">
        <f t="shared" si="306"/>
        <v>42263.957638888889</v>
      </c>
      <c r="K3293">
        <v>1439743900</v>
      </c>
      <c r="L3293" s="8">
        <f t="shared" si="307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 s="11">
        <f t="shared" si="308"/>
        <v>1.1399999999999999</v>
      </c>
      <c r="R3293" s="12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8">
        <f t="shared" si="306"/>
        <v>42342.603564814817</v>
      </c>
      <c r="K3294">
        <v>1444069748</v>
      </c>
      <c r="L3294" s="8">
        <f t="shared" si="307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 s="11">
        <f t="shared" si="308"/>
        <v>2.8613861386138613</v>
      </c>
      <c r="R3294" s="12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8">
        <f t="shared" si="306"/>
        <v>42798.217037037037</v>
      </c>
      <c r="K3295">
        <v>1486030352</v>
      </c>
      <c r="L3295" s="8">
        <f t="shared" si="307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 s="11">
        <f t="shared" si="308"/>
        <v>1.7044444444444444</v>
      </c>
      <c r="R3295" s="12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8">
        <f t="shared" si="306"/>
        <v>42171.33280092592</v>
      </c>
      <c r="K3296">
        <v>1431867554</v>
      </c>
      <c r="L3296" s="8">
        <f t="shared" si="307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 s="11">
        <f t="shared" si="308"/>
        <v>1.1833333333333333</v>
      </c>
      <c r="R3296" s="12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8">
        <f t="shared" si="306"/>
        <v>42639.234131944446</v>
      </c>
      <c r="K3297">
        <v>1472294229</v>
      </c>
      <c r="L3297" s="8">
        <f t="shared" si="307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 s="11">
        <f t="shared" si="308"/>
        <v>1.0285857142857142</v>
      </c>
      <c r="R3297" s="12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8">
        <f t="shared" si="306"/>
        <v>42330.708333333336</v>
      </c>
      <c r="K3298">
        <v>1446401372</v>
      </c>
      <c r="L3298" s="8">
        <f t="shared" si="307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 s="11">
        <f t="shared" si="308"/>
        <v>1.4406666666666668</v>
      </c>
      <c r="R3298" s="12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8">
        <f t="shared" si="306"/>
        <v>42212.749305555553</v>
      </c>
      <c r="K3299">
        <v>1436380256</v>
      </c>
      <c r="L3299" s="8">
        <f t="shared" si="307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 s="11">
        <f t="shared" si="308"/>
        <v>1.0007272727272727</v>
      </c>
      <c r="R3299" s="12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8">
        <f t="shared" si="306"/>
        <v>42259.791666666664</v>
      </c>
      <c r="K3300">
        <v>1440370768</v>
      </c>
      <c r="L3300" s="8">
        <f t="shared" si="307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 s="11">
        <f t="shared" si="308"/>
        <v>1.0173000000000001</v>
      </c>
      <c r="R3300" s="12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8">
        <f t="shared" si="306"/>
        <v>42291.709062499998</v>
      </c>
      <c r="K3301">
        <v>1442268063</v>
      </c>
      <c r="L3301" s="8">
        <f t="shared" si="307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 s="11">
        <f t="shared" si="308"/>
        <v>1.1619999999999999</v>
      </c>
      <c r="R3301" s="12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8">
        <f t="shared" si="306"/>
        <v>42123.535439814812</v>
      </c>
      <c r="K3302">
        <v>1428515462</v>
      </c>
      <c r="L3302" s="8">
        <f t="shared" si="307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 s="11">
        <f t="shared" si="308"/>
        <v>1.3616666666666666</v>
      </c>
      <c r="R3302" s="12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8">
        <f t="shared" si="306"/>
        <v>42583.082638888889</v>
      </c>
      <c r="K3303">
        <v>1466185176</v>
      </c>
      <c r="L3303" s="8">
        <f t="shared" si="307"/>
        <v>42538.527500000004</v>
      </c>
      <c r="M3303" t="b">
        <v>0</v>
      </c>
      <c r="N3303">
        <v>70</v>
      </c>
      <c r="O3303" t="b">
        <v>1</v>
      </c>
      <c r="P3303" t="s">
        <v>8271</v>
      </c>
      <c r="Q3303" s="11">
        <f t="shared" si="308"/>
        <v>1.3346666666666667</v>
      </c>
      <c r="R3303" s="12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8">
        <f t="shared" si="306"/>
        <v>42711.143240740734</v>
      </c>
      <c r="K3304">
        <v>1478507176</v>
      </c>
      <c r="L3304" s="8">
        <f t="shared" si="307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 s="11">
        <f t="shared" si="308"/>
        <v>1.0339285714285715</v>
      </c>
      <c r="R3304" s="12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8">
        <f t="shared" si="306"/>
        <v>42091.401435185187</v>
      </c>
      <c r="K3305">
        <v>1424533084</v>
      </c>
      <c r="L3305" s="8">
        <f t="shared" si="307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 s="11">
        <f t="shared" si="308"/>
        <v>1.1588888888888889</v>
      </c>
      <c r="R3305" s="12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8">
        <f t="shared" si="306"/>
        <v>42726.41611111111</v>
      </c>
      <c r="K3306">
        <v>1479826752</v>
      </c>
      <c r="L3306" s="8">
        <f t="shared" si="307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 s="11">
        <f t="shared" si="308"/>
        <v>1.0451666666666666</v>
      </c>
      <c r="R3306" s="12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8">
        <f t="shared" si="306"/>
        <v>42216.647546296292</v>
      </c>
      <c r="K3307">
        <v>1435782748</v>
      </c>
      <c r="L3307" s="8">
        <f t="shared" si="307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 s="11">
        <f t="shared" si="308"/>
        <v>1.0202500000000001</v>
      </c>
      <c r="R3307" s="12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8">
        <f t="shared" si="306"/>
        <v>42530.916666666664</v>
      </c>
      <c r="K3308">
        <v>1462252542</v>
      </c>
      <c r="L3308" s="8">
        <f t="shared" si="307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 s="11">
        <f t="shared" si="308"/>
        <v>1.7533333333333334</v>
      </c>
      <c r="R3308" s="12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8">
        <f t="shared" si="306"/>
        <v>42504.848831018513</v>
      </c>
      <c r="K3309">
        <v>1460683339</v>
      </c>
      <c r="L3309" s="8">
        <f t="shared" si="307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 s="11">
        <f t="shared" si="308"/>
        <v>1.0668</v>
      </c>
      <c r="R3309" s="12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8">
        <f t="shared" si="306"/>
        <v>42473.668576388889</v>
      </c>
      <c r="K3310">
        <v>1458766965</v>
      </c>
      <c r="L3310" s="8">
        <f t="shared" si="307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 s="11">
        <f t="shared" si="308"/>
        <v>1.2228571428571429</v>
      </c>
      <c r="R3310" s="12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8">
        <f t="shared" si="306"/>
        <v>42659.441874999997</v>
      </c>
      <c r="K3311">
        <v>1473953778</v>
      </c>
      <c r="L3311" s="8">
        <f t="shared" si="307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 s="11">
        <f t="shared" si="308"/>
        <v>1.5942857142857143</v>
      </c>
      <c r="R3311" s="12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8">
        <f t="shared" si="306"/>
        <v>42283.720196759255</v>
      </c>
      <c r="K3312">
        <v>1441577825</v>
      </c>
      <c r="L3312" s="8">
        <f t="shared" si="307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 s="11">
        <f t="shared" si="308"/>
        <v>1.0007692307692309</v>
      </c>
      <c r="R3312" s="12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8">
        <f t="shared" si="306"/>
        <v>42294.083449074074</v>
      </c>
      <c r="K3313">
        <v>1442473210</v>
      </c>
      <c r="L3313" s="8">
        <f t="shared" si="307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 s="11">
        <f t="shared" si="308"/>
        <v>1.0984</v>
      </c>
      <c r="R3313" s="12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8">
        <f t="shared" si="306"/>
        <v>42685.708333333336</v>
      </c>
      <c r="K3314">
        <v>1477077946</v>
      </c>
      <c r="L3314" s="8">
        <f t="shared" si="307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 s="11">
        <f t="shared" si="308"/>
        <v>1.0004</v>
      </c>
      <c r="R3314" s="12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8">
        <f t="shared" si="306"/>
        <v>42395.833333333336</v>
      </c>
      <c r="K3315">
        <v>1452664317</v>
      </c>
      <c r="L3315" s="8">
        <f t="shared" si="307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 s="11">
        <f t="shared" si="308"/>
        <v>1.1605000000000001</v>
      </c>
      <c r="R3315" s="12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8">
        <f t="shared" si="306"/>
        <v>42132.628472222219</v>
      </c>
      <c r="K3316">
        <v>1428733511</v>
      </c>
      <c r="L3316" s="8">
        <f t="shared" si="307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 s="11">
        <f t="shared" si="308"/>
        <v>2.1074999999999999</v>
      </c>
      <c r="R3316" s="12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8">
        <f t="shared" si="306"/>
        <v>42496.095381944448</v>
      </c>
      <c r="K3317">
        <v>1459927041</v>
      </c>
      <c r="L3317" s="8">
        <f t="shared" si="307"/>
        <v>42466.095381944448</v>
      </c>
      <c r="M3317" t="b">
        <v>0</v>
      </c>
      <c r="N3317">
        <v>89</v>
      </c>
      <c r="O3317" t="b">
        <v>1</v>
      </c>
      <c r="P3317" t="s">
        <v>8271</v>
      </c>
      <c r="Q3317" s="11">
        <f t="shared" si="308"/>
        <v>1.1000000000000001</v>
      </c>
      <c r="R3317" s="12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8">
        <f t="shared" si="306"/>
        <v>41859.370833333334</v>
      </c>
      <c r="K3318">
        <v>1404680075</v>
      </c>
      <c r="L3318" s="8">
        <f t="shared" si="307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 s="11">
        <f t="shared" si="308"/>
        <v>1.0008673425918038</v>
      </c>
      <c r="R3318" s="12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8">
        <f t="shared" si="306"/>
        <v>42528.831296296288</v>
      </c>
      <c r="K3319">
        <v>1462755424</v>
      </c>
      <c r="L3319" s="8">
        <f t="shared" si="307"/>
        <v>42498.831296296288</v>
      </c>
      <c r="M3319" t="b">
        <v>0</v>
      </c>
      <c r="N3319">
        <v>18</v>
      </c>
      <c r="O3319" t="b">
        <v>1</v>
      </c>
      <c r="P3319" t="s">
        <v>8271</v>
      </c>
      <c r="Q3319" s="11">
        <f t="shared" si="308"/>
        <v>1.0619047619047619</v>
      </c>
      <c r="R3319" s="12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8">
        <f t="shared" si="306"/>
        <v>42470.895833333336</v>
      </c>
      <c r="K3320">
        <v>1456902893</v>
      </c>
      <c r="L3320" s="8">
        <f t="shared" si="307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 s="11">
        <f t="shared" si="308"/>
        <v>1.256</v>
      </c>
      <c r="R3320" s="12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8">
        <f t="shared" si="306"/>
        <v>42035.377152777779</v>
      </c>
      <c r="K3321">
        <v>1418824986</v>
      </c>
      <c r="L3321" s="8">
        <f t="shared" si="307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 s="11">
        <f t="shared" si="308"/>
        <v>1.08</v>
      </c>
      <c r="R3321" s="12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8">
        <f t="shared" si="306"/>
        <v>42542.837465277778</v>
      </c>
      <c r="K3322">
        <v>1463965557</v>
      </c>
      <c r="L3322" s="8">
        <f t="shared" si="307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 s="11">
        <f t="shared" si="308"/>
        <v>1.01</v>
      </c>
      <c r="R3322" s="12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8">
        <f t="shared" si="306"/>
        <v>41927.957638888889</v>
      </c>
      <c r="K3323">
        <v>1412216665</v>
      </c>
      <c r="L3323" s="8">
        <f t="shared" si="307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 s="11">
        <f t="shared" si="308"/>
        <v>1.0740000000000001</v>
      </c>
      <c r="R3323" s="12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8">
        <f t="shared" si="306"/>
        <v>42542.954861111109</v>
      </c>
      <c r="K3324">
        <v>1464653696</v>
      </c>
      <c r="L3324" s="8">
        <f t="shared" si="307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 s="11">
        <f t="shared" si="308"/>
        <v>1.0151515151515151</v>
      </c>
      <c r="R3324" s="12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8">
        <f t="shared" si="306"/>
        <v>42638.157499999994</v>
      </c>
      <c r="K3325">
        <v>1472201208</v>
      </c>
      <c r="L3325" s="8">
        <f t="shared" si="307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 s="11">
        <f t="shared" si="308"/>
        <v>1.2589999999999999</v>
      </c>
      <c r="R3325" s="12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8">
        <f t="shared" si="306"/>
        <v>42526.374884259254</v>
      </c>
      <c r="K3326">
        <v>1463925590</v>
      </c>
      <c r="L3326" s="8">
        <f t="shared" si="307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 s="11">
        <f t="shared" si="308"/>
        <v>1.0166666666666666</v>
      </c>
      <c r="R3326" s="12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8">
        <f t="shared" si="306"/>
        <v>42099.535613425927</v>
      </c>
      <c r="K3327">
        <v>1425235877</v>
      </c>
      <c r="L3327" s="8">
        <f t="shared" si="307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 s="11">
        <f t="shared" si="308"/>
        <v>1.125</v>
      </c>
      <c r="R3327" s="12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8">
        <f t="shared" si="306"/>
        <v>42071.464178240734</v>
      </c>
      <c r="K3328">
        <v>1423242505</v>
      </c>
      <c r="L3328" s="8">
        <f t="shared" si="307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 s="11">
        <f t="shared" si="308"/>
        <v>1.0137499999999999</v>
      </c>
      <c r="R3328" s="12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8">
        <f t="shared" si="306"/>
        <v>42498.166273148141</v>
      </c>
      <c r="K3329">
        <v>1460105966</v>
      </c>
      <c r="L3329" s="8">
        <f t="shared" si="307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 s="11">
        <f t="shared" si="308"/>
        <v>1.0125</v>
      </c>
      <c r="R3329" s="12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8">
        <f t="shared" si="306"/>
        <v>41824.833333333328</v>
      </c>
      <c r="K3330">
        <v>1404308883</v>
      </c>
      <c r="L3330" s="8">
        <f t="shared" si="307"/>
        <v>41822.366701388884</v>
      </c>
      <c r="M3330" t="b">
        <v>0</v>
      </c>
      <c r="N3330">
        <v>9</v>
      </c>
      <c r="O3330" t="b">
        <v>1</v>
      </c>
      <c r="P3330" t="s">
        <v>8271</v>
      </c>
      <c r="Q3330" s="11">
        <f t="shared" si="308"/>
        <v>1.4638888888888888</v>
      </c>
      <c r="R3330" s="12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8">
        <f t="shared" ref="J3331:J3394" si="312">(((I3331/60)/60)/24)+DATE(1970,1,1)+(-5/24)</f>
        <v>41847.75</v>
      </c>
      <c r="K3331">
        <v>1405583108</v>
      </c>
      <c r="L3331" s="8">
        <f t="shared" ref="L3331:L3394" si="313">(((K3331/60)/60)/24)+DATE(1970,1,1)+(-5/24)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8271</v>
      </c>
      <c r="Q3331" s="11">
        <f t="shared" ref="Q3331:Q3394" si="314">E3331/D3331</f>
        <v>1.1679999999999999</v>
      </c>
      <c r="R3331" s="12">
        <f t="shared" ref="R3331:R3394" si="315">E3331/N3331</f>
        <v>44.92307692307692</v>
      </c>
      <c r="S3331" t="str">
        <f t="shared" ref="S3331:S3394" si="316">LEFT(P3331,FIND("/",P3331)-1)</f>
        <v>theater</v>
      </c>
      <c r="T3331" t="str">
        <f t="shared" ref="T3331:T3394" si="317">RIGHT(P3331,LEN(P3331)-FIND("/",P3331))</f>
        <v>plays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8">
        <f t="shared" si="312"/>
        <v>42095.637361111112</v>
      </c>
      <c r="K3332">
        <v>1425331068</v>
      </c>
      <c r="L3332" s="8">
        <f t="shared" si="313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 s="11">
        <f t="shared" si="314"/>
        <v>1.0626666666666666</v>
      </c>
      <c r="R3332" s="12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8">
        <f t="shared" si="312"/>
        <v>42283.48942129629</v>
      </c>
      <c r="K3333">
        <v>1441125886</v>
      </c>
      <c r="L3333" s="8">
        <f t="shared" si="313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 s="11">
        <f t="shared" si="314"/>
        <v>1.0451999999999999</v>
      </c>
      <c r="R3333" s="12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8">
        <f t="shared" si="312"/>
        <v>41839.651967592588</v>
      </c>
      <c r="K3334">
        <v>1403210330</v>
      </c>
      <c r="L3334" s="8">
        <f t="shared" si="313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 s="11">
        <f t="shared" si="314"/>
        <v>1</v>
      </c>
      <c r="R3334" s="12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8">
        <f t="shared" si="312"/>
        <v>42170.468518518515</v>
      </c>
      <c r="K3335">
        <v>1432484080</v>
      </c>
      <c r="L3335" s="8">
        <f t="shared" si="313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 s="11">
        <f t="shared" si="314"/>
        <v>1.0457142857142858</v>
      </c>
      <c r="R3335" s="12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8">
        <f t="shared" si="312"/>
        <v>42215.312754629624</v>
      </c>
      <c r="K3336">
        <v>1435667422</v>
      </c>
      <c r="L3336" s="8">
        <f t="shared" si="313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 s="11">
        <f t="shared" si="314"/>
        <v>1.3862051149573753</v>
      </c>
      <c r="R3336" s="12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8">
        <f t="shared" si="312"/>
        <v>41854.75</v>
      </c>
      <c r="K3337">
        <v>1404749446</v>
      </c>
      <c r="L3337" s="8">
        <f t="shared" si="313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 s="11">
        <f t="shared" si="314"/>
        <v>1.0032000000000001</v>
      </c>
      <c r="R3337" s="12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8">
        <f t="shared" si="312"/>
        <v>42465.148680555554</v>
      </c>
      <c r="K3338">
        <v>1457429646</v>
      </c>
      <c r="L3338" s="8">
        <f t="shared" si="313"/>
        <v>42437.190347222226</v>
      </c>
      <c r="M3338" t="b">
        <v>0</v>
      </c>
      <c r="N3338">
        <v>9</v>
      </c>
      <c r="O3338" t="b">
        <v>1</v>
      </c>
      <c r="P3338" t="s">
        <v>8271</v>
      </c>
      <c r="Q3338" s="11">
        <f t="shared" si="314"/>
        <v>1</v>
      </c>
      <c r="R3338" s="12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8">
        <f t="shared" si="312"/>
        <v>41922.666666666664</v>
      </c>
      <c r="K3339">
        <v>1411109167</v>
      </c>
      <c r="L3339" s="8">
        <f t="shared" si="313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 s="11">
        <f t="shared" si="314"/>
        <v>1.1020000000000001</v>
      </c>
      <c r="R3339" s="12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8">
        <f t="shared" si="312"/>
        <v>42790.366666666661</v>
      </c>
      <c r="K3340">
        <v>1486129680</v>
      </c>
      <c r="L3340" s="8">
        <f t="shared" si="313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 s="11">
        <f t="shared" si="314"/>
        <v>1.0218</v>
      </c>
      <c r="R3340" s="12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8">
        <f t="shared" si="312"/>
        <v>42579.457384259258</v>
      </c>
      <c r="K3341">
        <v>1467129518</v>
      </c>
      <c r="L3341" s="8">
        <f t="shared" si="313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 s="11">
        <f t="shared" si="314"/>
        <v>1.0435000000000001</v>
      </c>
      <c r="R3341" s="12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8">
        <f t="shared" si="312"/>
        <v>42710.765671296293</v>
      </c>
      <c r="K3342">
        <v>1478906554</v>
      </c>
      <c r="L3342" s="8">
        <f t="shared" si="313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 s="11">
        <f t="shared" si="314"/>
        <v>1.3816666666666666</v>
      </c>
      <c r="R3342" s="12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8">
        <f t="shared" si="312"/>
        <v>42533.499999999993</v>
      </c>
      <c r="K3343">
        <v>1463771421</v>
      </c>
      <c r="L3343" s="8">
        <f t="shared" si="313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 s="11">
        <f t="shared" si="314"/>
        <v>1</v>
      </c>
      <c r="R3343" s="12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8">
        <f t="shared" si="312"/>
        <v>42094.999305555553</v>
      </c>
      <c r="K3344">
        <v>1425020810</v>
      </c>
      <c r="L3344" s="8">
        <f t="shared" si="313"/>
        <v>42062.088078703695</v>
      </c>
      <c r="M3344" t="b">
        <v>0</v>
      </c>
      <c r="N3344">
        <v>78</v>
      </c>
      <c r="O3344" t="b">
        <v>1</v>
      </c>
      <c r="P3344" t="s">
        <v>8271</v>
      </c>
      <c r="Q3344" s="11">
        <f t="shared" si="314"/>
        <v>1.0166666666666666</v>
      </c>
      <c r="R3344" s="12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8">
        <f t="shared" si="312"/>
        <v>42473.345833333333</v>
      </c>
      <c r="K3345">
        <v>1458770384</v>
      </c>
      <c r="L3345" s="8">
        <f t="shared" si="313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 s="11">
        <f t="shared" si="314"/>
        <v>1.7142857142857142</v>
      </c>
      <c r="R3345" s="12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8">
        <f t="shared" si="312"/>
        <v>41880.991817129623</v>
      </c>
      <c r="K3346">
        <v>1406782093</v>
      </c>
      <c r="L3346" s="8">
        <f t="shared" si="313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 s="11">
        <f t="shared" si="314"/>
        <v>1.0144444444444445</v>
      </c>
      <c r="R3346" s="12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8">
        <f t="shared" si="312"/>
        <v>42111.817361111105</v>
      </c>
      <c r="K3347">
        <v>1424226768</v>
      </c>
      <c r="L3347" s="8">
        <f t="shared" si="313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 s="11">
        <f t="shared" si="314"/>
        <v>1.3</v>
      </c>
      <c r="R3347" s="12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8">
        <f t="shared" si="312"/>
        <v>42060.816087962965</v>
      </c>
      <c r="K3348">
        <v>1424306110</v>
      </c>
      <c r="L3348" s="8">
        <f t="shared" si="313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 s="11">
        <f t="shared" si="314"/>
        <v>1.1000000000000001</v>
      </c>
      <c r="R3348" s="12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8">
        <f t="shared" si="312"/>
        <v>42498.666666666664</v>
      </c>
      <c r="K3349">
        <v>1461503654</v>
      </c>
      <c r="L3349" s="8">
        <f t="shared" si="313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 s="11">
        <f t="shared" si="314"/>
        <v>1.1944999999999999</v>
      </c>
      <c r="R3349" s="12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8">
        <f t="shared" si="312"/>
        <v>42489.957638888889</v>
      </c>
      <c r="K3350">
        <v>1459949080</v>
      </c>
      <c r="L3350" s="8">
        <f t="shared" si="313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 s="11">
        <f t="shared" si="314"/>
        <v>1.002909090909091</v>
      </c>
      <c r="R3350" s="12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8">
        <f t="shared" si="312"/>
        <v>42534.499999999993</v>
      </c>
      <c r="K3351">
        <v>1463971172</v>
      </c>
      <c r="L3351" s="8">
        <f t="shared" si="313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 s="11">
        <f t="shared" si="314"/>
        <v>1.534</v>
      </c>
      <c r="R3351" s="12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8">
        <f t="shared" si="312"/>
        <v>42337.749999999993</v>
      </c>
      <c r="K3352">
        <v>1445791811</v>
      </c>
      <c r="L3352" s="8">
        <f t="shared" si="313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 s="11">
        <f t="shared" si="314"/>
        <v>1.0442857142857143</v>
      </c>
      <c r="R3352" s="12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8">
        <f t="shared" si="312"/>
        <v>41843.25</v>
      </c>
      <c r="K3353">
        <v>1402910965</v>
      </c>
      <c r="L3353" s="8">
        <f t="shared" si="313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 s="11">
        <f t="shared" si="314"/>
        <v>1.0109999999999999</v>
      </c>
      <c r="R3353" s="12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8">
        <f t="shared" si="312"/>
        <v>42552.749999999993</v>
      </c>
      <c r="K3354">
        <v>1462492178</v>
      </c>
      <c r="L3354" s="8">
        <f t="shared" si="313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 s="11">
        <f t="shared" si="314"/>
        <v>1.0751999999999999</v>
      </c>
      <c r="R3354" s="12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8">
        <f t="shared" si="312"/>
        <v>42492.749999999993</v>
      </c>
      <c r="K3355">
        <v>1461061350</v>
      </c>
      <c r="L3355" s="8">
        <f t="shared" si="313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 s="11">
        <f t="shared" si="314"/>
        <v>3.15</v>
      </c>
      <c r="R3355" s="12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8">
        <f t="shared" si="312"/>
        <v>42305.959027777775</v>
      </c>
      <c r="K3356">
        <v>1443029206</v>
      </c>
      <c r="L3356" s="8">
        <f t="shared" si="313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 s="11">
        <f t="shared" si="314"/>
        <v>1.0193333333333334</v>
      </c>
      <c r="R3356" s="12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8">
        <f t="shared" si="312"/>
        <v>42500.261805555558</v>
      </c>
      <c r="K3357">
        <v>1461941527</v>
      </c>
      <c r="L3357" s="8">
        <f t="shared" si="313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 s="11">
        <f t="shared" si="314"/>
        <v>1.2628571428571429</v>
      </c>
      <c r="R3357" s="12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8">
        <f t="shared" si="312"/>
        <v>42566.607314814813</v>
      </c>
      <c r="K3358">
        <v>1466019272</v>
      </c>
      <c r="L3358" s="8">
        <f t="shared" si="313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 s="11">
        <f t="shared" si="314"/>
        <v>1.014</v>
      </c>
      <c r="R3358" s="12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8">
        <f t="shared" si="312"/>
        <v>41852.209606481476</v>
      </c>
      <c r="K3359">
        <v>1404295310</v>
      </c>
      <c r="L3359" s="8">
        <f t="shared" si="313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 s="11">
        <f t="shared" si="314"/>
        <v>1.01</v>
      </c>
      <c r="R3359" s="12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8">
        <f t="shared" si="312"/>
        <v>41962.144432870373</v>
      </c>
      <c r="K3360">
        <v>1413790079</v>
      </c>
      <c r="L3360" s="8">
        <f t="shared" si="313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 s="11">
        <f t="shared" si="314"/>
        <v>1.0299</v>
      </c>
      <c r="R3360" s="12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8">
        <f t="shared" si="312"/>
        <v>42790.848773148151</v>
      </c>
      <c r="K3361">
        <v>1484097734</v>
      </c>
      <c r="L3361" s="8">
        <f t="shared" si="313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 s="11">
        <f t="shared" si="314"/>
        <v>1.0625</v>
      </c>
      <c r="R3361" s="12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8">
        <f t="shared" si="312"/>
        <v>42718.457638888889</v>
      </c>
      <c r="K3362">
        <v>1479866343</v>
      </c>
      <c r="L3362" s="8">
        <f t="shared" si="313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 s="11">
        <f t="shared" si="314"/>
        <v>1.0137777777777779</v>
      </c>
      <c r="R3362" s="12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8">
        <f t="shared" si="312"/>
        <v>41883.457638888889</v>
      </c>
      <c r="K3363">
        <v>1408062990</v>
      </c>
      <c r="L3363" s="8">
        <f t="shared" si="313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 s="11">
        <f t="shared" si="314"/>
        <v>1.1346000000000001</v>
      </c>
      <c r="R3363" s="12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8">
        <f t="shared" si="312"/>
        <v>42069.996527777774</v>
      </c>
      <c r="K3364">
        <v>1424484717</v>
      </c>
      <c r="L3364" s="8">
        <f t="shared" si="313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 s="11">
        <f t="shared" si="314"/>
        <v>2.1800000000000002</v>
      </c>
      <c r="R3364" s="12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8">
        <f t="shared" si="312"/>
        <v>41870.458333333328</v>
      </c>
      <c r="K3365">
        <v>1406831445</v>
      </c>
      <c r="L3365" s="8">
        <f t="shared" si="313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 s="11">
        <f t="shared" si="314"/>
        <v>1.0141935483870967</v>
      </c>
      <c r="R3365" s="12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8">
        <f t="shared" si="312"/>
        <v>42444.666666666664</v>
      </c>
      <c r="K3366">
        <v>1456183649</v>
      </c>
      <c r="L3366" s="8">
        <f t="shared" si="313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 s="11">
        <f t="shared" si="314"/>
        <v>1.0593333333333332</v>
      </c>
      <c r="R3366" s="12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8">
        <f t="shared" si="312"/>
        <v>42350.893425925926</v>
      </c>
      <c r="K3367">
        <v>1447381592</v>
      </c>
      <c r="L3367" s="8">
        <f t="shared" si="313"/>
        <v>42320.893425925926</v>
      </c>
      <c r="M3367" t="b">
        <v>0</v>
      </c>
      <c r="N3367">
        <v>3</v>
      </c>
      <c r="O3367" t="b">
        <v>1</v>
      </c>
      <c r="P3367" t="s">
        <v>8271</v>
      </c>
      <c r="Q3367" s="11">
        <f t="shared" si="314"/>
        <v>1.04</v>
      </c>
      <c r="R3367" s="12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8">
        <f t="shared" si="312"/>
        <v>42136.859224537031</v>
      </c>
      <c r="K3368">
        <v>1428889037</v>
      </c>
      <c r="L3368" s="8">
        <f t="shared" si="313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 s="11">
        <f t="shared" si="314"/>
        <v>2.21</v>
      </c>
      <c r="R3368" s="12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8">
        <f t="shared" si="312"/>
        <v>42217.725624999999</v>
      </c>
      <c r="K3369">
        <v>1436307894</v>
      </c>
      <c r="L3369" s="8">
        <f t="shared" si="313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 s="11">
        <f t="shared" si="314"/>
        <v>1.1866666666666668</v>
      </c>
      <c r="R3369" s="12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8">
        <f t="shared" si="312"/>
        <v>42004.999999999993</v>
      </c>
      <c r="K3370">
        <v>1416977259</v>
      </c>
      <c r="L3370" s="8">
        <f t="shared" si="313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 s="11">
        <f t="shared" si="314"/>
        <v>1.046</v>
      </c>
      <c r="R3370" s="12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8">
        <f t="shared" si="312"/>
        <v>42749.833101851851</v>
      </c>
      <c r="K3371">
        <v>1479257980</v>
      </c>
      <c r="L3371" s="8">
        <f t="shared" si="313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 s="11">
        <f t="shared" si="314"/>
        <v>1.0389999999999999</v>
      </c>
      <c r="R3371" s="12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8">
        <f t="shared" si="312"/>
        <v>42721.124999999993</v>
      </c>
      <c r="K3372">
        <v>1479283285</v>
      </c>
      <c r="L3372" s="8">
        <f t="shared" si="313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 s="11">
        <f t="shared" si="314"/>
        <v>1.1773333333333333</v>
      </c>
      <c r="R3372" s="12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8">
        <f t="shared" si="312"/>
        <v>42340.666261574072</v>
      </c>
      <c r="K3373">
        <v>1446670765</v>
      </c>
      <c r="L3373" s="8">
        <f t="shared" si="313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 s="11">
        <f t="shared" si="314"/>
        <v>1.385</v>
      </c>
      <c r="R3373" s="12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8">
        <f t="shared" si="312"/>
        <v>41875.999305555553</v>
      </c>
      <c r="K3374">
        <v>1407157756</v>
      </c>
      <c r="L3374" s="8">
        <f t="shared" si="313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 s="11">
        <f t="shared" si="314"/>
        <v>1.0349999999999999</v>
      </c>
      <c r="R3374" s="12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8">
        <f t="shared" si="312"/>
        <v>42203.458333333336</v>
      </c>
      <c r="K3375">
        <v>1435177840</v>
      </c>
      <c r="L3375" s="8">
        <f t="shared" si="313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 s="11">
        <f t="shared" si="314"/>
        <v>1.0024999999999999</v>
      </c>
      <c r="R3375" s="12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8">
        <f t="shared" si="312"/>
        <v>42305.523333333331</v>
      </c>
      <c r="K3376">
        <v>1443461616</v>
      </c>
      <c r="L3376" s="8">
        <f t="shared" si="313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 s="11">
        <f t="shared" si="314"/>
        <v>1.0657142857142856</v>
      </c>
      <c r="R3376" s="12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8">
        <f t="shared" si="312"/>
        <v>41777.402465277773</v>
      </c>
      <c r="K3377">
        <v>1399387173</v>
      </c>
      <c r="L3377" s="8">
        <f t="shared" si="313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 s="11">
        <f t="shared" si="314"/>
        <v>1</v>
      </c>
      <c r="R3377" s="12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8">
        <f t="shared" si="312"/>
        <v>42119.451319444437</v>
      </c>
      <c r="K3378">
        <v>1424796594</v>
      </c>
      <c r="L3378" s="8">
        <f t="shared" si="313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 s="11">
        <f t="shared" si="314"/>
        <v>1.0001249999999999</v>
      </c>
      <c r="R3378" s="12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8">
        <f t="shared" si="312"/>
        <v>42083.49722222222</v>
      </c>
      <c r="K3379">
        <v>1424280899</v>
      </c>
      <c r="L3379" s="8">
        <f t="shared" si="313"/>
        <v>42053.524293981485</v>
      </c>
      <c r="M3379" t="b">
        <v>0</v>
      </c>
      <c r="N3379">
        <v>77</v>
      </c>
      <c r="O3379" t="b">
        <v>1</v>
      </c>
      <c r="P3379" t="s">
        <v>8271</v>
      </c>
      <c r="Q3379" s="11">
        <f t="shared" si="314"/>
        <v>1.0105</v>
      </c>
      <c r="R3379" s="12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8">
        <f t="shared" si="312"/>
        <v>41882.338888888888</v>
      </c>
      <c r="K3380">
        <v>1407400306</v>
      </c>
      <c r="L3380" s="8">
        <f t="shared" si="313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 s="11">
        <f t="shared" si="314"/>
        <v>1.0763636363636364</v>
      </c>
      <c r="R3380" s="12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8">
        <f t="shared" si="312"/>
        <v>42242.749999999993</v>
      </c>
      <c r="K3381">
        <v>1439122800</v>
      </c>
      <c r="L3381" s="8">
        <f t="shared" si="313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 s="11">
        <f t="shared" si="314"/>
        <v>1.0365</v>
      </c>
      <c r="R3381" s="12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8">
        <f t="shared" si="312"/>
        <v>41972.786782407398</v>
      </c>
      <c r="K3382">
        <v>1414277578</v>
      </c>
      <c r="L3382" s="8">
        <f t="shared" si="313"/>
        <v>41937.745115740734</v>
      </c>
      <c r="M3382" t="b">
        <v>0</v>
      </c>
      <c r="N3382">
        <v>28</v>
      </c>
      <c r="O3382" t="b">
        <v>1</v>
      </c>
      <c r="P3382" t="s">
        <v>8271</v>
      </c>
      <c r="Q3382" s="11">
        <f t="shared" si="314"/>
        <v>1.0443333333333333</v>
      </c>
      <c r="R3382" s="12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8">
        <f t="shared" si="312"/>
        <v>42073.934988425921</v>
      </c>
      <c r="K3383">
        <v>1423455983</v>
      </c>
      <c r="L3383" s="8">
        <f t="shared" si="313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 s="11">
        <f t="shared" si="314"/>
        <v>1.0225</v>
      </c>
      <c r="R3383" s="12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8">
        <f t="shared" si="312"/>
        <v>42583.749305555553</v>
      </c>
      <c r="K3384">
        <v>1467973256</v>
      </c>
      <c r="L3384" s="8">
        <f t="shared" si="313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 s="11">
        <f t="shared" si="314"/>
        <v>1.0074285714285713</v>
      </c>
      <c r="R3384" s="12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8">
        <f t="shared" si="312"/>
        <v>42544.574305555558</v>
      </c>
      <c r="K3385">
        <v>1464979620</v>
      </c>
      <c r="L3385" s="8">
        <f t="shared" si="313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 s="11">
        <f t="shared" si="314"/>
        <v>1.1171428571428572</v>
      </c>
      <c r="R3385" s="12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8">
        <f t="shared" si="312"/>
        <v>42328.916666666664</v>
      </c>
      <c r="K3386">
        <v>1444874768</v>
      </c>
      <c r="L3386" s="8">
        <f t="shared" si="313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 s="11">
        <f t="shared" si="314"/>
        <v>1.0001100000000001</v>
      </c>
      <c r="R3386" s="12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8">
        <f t="shared" si="312"/>
        <v>41983.659166666665</v>
      </c>
      <c r="K3387">
        <v>1415652552</v>
      </c>
      <c r="L3387" s="8">
        <f t="shared" si="313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 s="11">
        <f t="shared" si="314"/>
        <v>1</v>
      </c>
      <c r="R3387" s="12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8">
        <f t="shared" si="312"/>
        <v>41976.436412037037</v>
      </c>
      <c r="K3388">
        <v>1415028506</v>
      </c>
      <c r="L3388" s="8">
        <f t="shared" si="313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 s="11">
        <f t="shared" si="314"/>
        <v>1.05</v>
      </c>
      <c r="R3388" s="12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8">
        <f t="shared" si="312"/>
        <v>41987.554259259261</v>
      </c>
      <c r="K3389">
        <v>1415125088</v>
      </c>
      <c r="L3389" s="8">
        <f t="shared" si="313"/>
        <v>41947.554259259254</v>
      </c>
      <c r="M3389" t="b">
        <v>0</v>
      </c>
      <c r="N3389">
        <v>35</v>
      </c>
      <c r="O3389" t="b">
        <v>1</v>
      </c>
      <c r="P3389" t="s">
        <v>8271</v>
      </c>
      <c r="Q3389" s="11">
        <f t="shared" si="314"/>
        <v>1.1686666666666667</v>
      </c>
      <c r="R3389" s="12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8">
        <f t="shared" si="312"/>
        <v>42173.252789351849</v>
      </c>
      <c r="K3390">
        <v>1432033441</v>
      </c>
      <c r="L3390" s="8">
        <f t="shared" si="313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 s="11">
        <f t="shared" si="314"/>
        <v>1.038</v>
      </c>
      <c r="R3390" s="12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8">
        <f t="shared" si="312"/>
        <v>42524.355115740742</v>
      </c>
      <c r="K3391">
        <v>1462368682</v>
      </c>
      <c r="L3391" s="8">
        <f t="shared" si="313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 s="11">
        <f t="shared" si="314"/>
        <v>1.145</v>
      </c>
      <c r="R3391" s="12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8">
        <f t="shared" si="312"/>
        <v>41830.56649305555</v>
      </c>
      <c r="K3392">
        <v>1403721345</v>
      </c>
      <c r="L3392" s="8">
        <f t="shared" si="313"/>
        <v>41815.56649305555</v>
      </c>
      <c r="M3392" t="b">
        <v>0</v>
      </c>
      <c r="N3392">
        <v>22</v>
      </c>
      <c r="O3392" t="b">
        <v>1</v>
      </c>
      <c r="P3392" t="s">
        <v>8271</v>
      </c>
      <c r="Q3392" s="11">
        <f t="shared" si="314"/>
        <v>1.024</v>
      </c>
      <c r="R3392" s="12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8">
        <f t="shared" si="312"/>
        <v>41859.727777777778</v>
      </c>
      <c r="K3393">
        <v>1404997548</v>
      </c>
      <c r="L3393" s="8">
        <f t="shared" si="313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 s="11">
        <f t="shared" si="314"/>
        <v>2.23</v>
      </c>
      <c r="R3393" s="12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8">
        <f t="shared" si="312"/>
        <v>42496.63721064815</v>
      </c>
      <c r="K3394">
        <v>1458245855</v>
      </c>
      <c r="L3394" s="8">
        <f t="shared" si="313"/>
        <v>42446.63721064815</v>
      </c>
      <c r="M3394" t="b">
        <v>0</v>
      </c>
      <c r="N3394">
        <v>12</v>
      </c>
      <c r="O3394" t="b">
        <v>1</v>
      </c>
      <c r="P3394" t="s">
        <v>8271</v>
      </c>
      <c r="Q3394" s="11">
        <f t="shared" si="314"/>
        <v>1</v>
      </c>
      <c r="R3394" s="12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8">
        <f t="shared" ref="J3395:J3458" si="318">(((I3395/60)/60)/24)+DATE(1970,1,1)+(-5/24)</f>
        <v>41948.823611111111</v>
      </c>
      <c r="K3395">
        <v>1413065230</v>
      </c>
      <c r="L3395" s="8">
        <f t="shared" ref="L3395:L3458" si="319">(((K3395/60)/60)/24)+DATE(1970,1,1)+(-5/24)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8271</v>
      </c>
      <c r="Q3395" s="11">
        <f t="shared" ref="Q3395:Q3458" si="320">E3395/D3395</f>
        <v>1.0580000000000001</v>
      </c>
      <c r="R3395" s="12">
        <f t="shared" ref="R3395:R3458" si="321">E3395/N3395</f>
        <v>36.06818181818182</v>
      </c>
      <c r="S3395" t="str">
        <f t="shared" ref="S3395:S3458" si="322">LEFT(P3395,FIND("/",P3395)-1)</f>
        <v>theater</v>
      </c>
      <c r="T3395" t="str">
        <f t="shared" ref="T3395:T3458" si="323">RIGHT(P3395,LEN(P3395)-FIND("/",P3395))</f>
        <v>plays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8">
        <f t="shared" si="318"/>
        <v>41847.387094907404</v>
      </c>
      <c r="K3396">
        <v>1403878645</v>
      </c>
      <c r="L3396" s="8">
        <f t="shared" si="319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 s="11">
        <f t="shared" si="320"/>
        <v>1.4236363636363636</v>
      </c>
      <c r="R3396" s="12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8">
        <f t="shared" si="318"/>
        <v>42154.548611111109</v>
      </c>
      <c r="K3397">
        <v>1431795944</v>
      </c>
      <c r="L3397" s="8">
        <f t="shared" si="319"/>
        <v>42140.503981481481</v>
      </c>
      <c r="M3397" t="b">
        <v>0</v>
      </c>
      <c r="N3397">
        <v>38</v>
      </c>
      <c r="O3397" t="b">
        <v>1</v>
      </c>
      <c r="P3397" t="s">
        <v>8271</v>
      </c>
      <c r="Q3397" s="11">
        <f t="shared" si="320"/>
        <v>1.84</v>
      </c>
      <c r="R3397" s="12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8">
        <f t="shared" si="318"/>
        <v>41790.957638888889</v>
      </c>
      <c r="K3398">
        <v>1399286589</v>
      </c>
      <c r="L3398" s="8">
        <f t="shared" si="319"/>
        <v>41764.238298611104</v>
      </c>
      <c r="M3398" t="b">
        <v>0</v>
      </c>
      <c r="N3398">
        <v>28</v>
      </c>
      <c r="O3398" t="b">
        <v>1</v>
      </c>
      <c r="P3398" t="s">
        <v>8271</v>
      </c>
      <c r="Q3398" s="11">
        <f t="shared" si="320"/>
        <v>1.0433333333333332</v>
      </c>
      <c r="R3398" s="12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8">
        <f t="shared" si="318"/>
        <v>42418.708333333336</v>
      </c>
      <c r="K3399">
        <v>1452338929</v>
      </c>
      <c r="L3399" s="8">
        <f t="shared" si="319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 s="11">
        <f t="shared" si="320"/>
        <v>1.1200000000000001</v>
      </c>
      <c r="R3399" s="12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8">
        <f t="shared" si="318"/>
        <v>41964.499999999993</v>
      </c>
      <c r="K3400">
        <v>1414605776</v>
      </c>
      <c r="L3400" s="8">
        <f t="shared" si="319"/>
        <v>41941.543703703705</v>
      </c>
      <c r="M3400" t="b">
        <v>0</v>
      </c>
      <c r="N3400">
        <v>65</v>
      </c>
      <c r="O3400" t="b">
        <v>1</v>
      </c>
      <c r="P3400" t="s">
        <v>8271</v>
      </c>
      <c r="Q3400" s="11">
        <f t="shared" si="320"/>
        <v>1.1107499999999999</v>
      </c>
      <c r="R3400" s="12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8">
        <f t="shared" si="318"/>
        <v>42056.712094907409</v>
      </c>
      <c r="K3401">
        <v>1421964325</v>
      </c>
      <c r="L3401" s="8">
        <f t="shared" si="319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 s="11">
        <f t="shared" si="320"/>
        <v>1.0375000000000001</v>
      </c>
      <c r="R3401" s="12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8">
        <f t="shared" si="318"/>
        <v>41879.745532407404</v>
      </c>
      <c r="K3402">
        <v>1405378414</v>
      </c>
      <c r="L3402" s="8">
        <f t="shared" si="319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 s="11">
        <f t="shared" si="320"/>
        <v>1.0041</v>
      </c>
      <c r="R3402" s="12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8">
        <f t="shared" si="318"/>
        <v>42223.5155787037</v>
      </c>
      <c r="K3403">
        <v>1436376146</v>
      </c>
      <c r="L3403" s="8">
        <f t="shared" si="319"/>
        <v>42193.5155787037</v>
      </c>
      <c r="M3403" t="b">
        <v>0</v>
      </c>
      <c r="N3403">
        <v>66</v>
      </c>
      <c r="O3403" t="b">
        <v>1</v>
      </c>
      <c r="P3403" t="s">
        <v>8271</v>
      </c>
      <c r="Q3403" s="11">
        <f t="shared" si="320"/>
        <v>1.0186206896551724</v>
      </c>
      <c r="R3403" s="12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8">
        <f t="shared" si="318"/>
        <v>42319.896527777775</v>
      </c>
      <c r="K3404">
        <v>1444747843</v>
      </c>
      <c r="L3404" s="8">
        <f t="shared" si="319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 s="11">
        <f t="shared" si="320"/>
        <v>1.0976666666666666</v>
      </c>
      <c r="R3404" s="12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8">
        <f t="shared" si="318"/>
        <v>42180.253749999996</v>
      </c>
      <c r="K3405">
        <v>1432638324</v>
      </c>
      <c r="L3405" s="8">
        <f t="shared" si="319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 s="11">
        <f t="shared" si="320"/>
        <v>1</v>
      </c>
      <c r="R3405" s="12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8">
        <f t="shared" si="318"/>
        <v>42172.295162037037</v>
      </c>
      <c r="K3406">
        <v>1432814702</v>
      </c>
      <c r="L3406" s="8">
        <f t="shared" si="319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 s="11">
        <f t="shared" si="320"/>
        <v>1.22</v>
      </c>
      <c r="R3406" s="12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8">
        <f t="shared" si="318"/>
        <v>42430.790972222218</v>
      </c>
      <c r="K3407">
        <v>1455063886</v>
      </c>
      <c r="L3407" s="8">
        <f t="shared" si="319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 s="11">
        <f t="shared" si="320"/>
        <v>1.3757142857142857</v>
      </c>
      <c r="R3407" s="12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8">
        <f t="shared" si="318"/>
        <v>41836.284444444442</v>
      </c>
      <c r="K3408">
        <v>1401623376</v>
      </c>
      <c r="L3408" s="8">
        <f t="shared" si="319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 s="11">
        <f t="shared" si="320"/>
        <v>1.0031000000000001</v>
      </c>
      <c r="R3408" s="12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8">
        <f t="shared" si="318"/>
        <v>41826.21399305555</v>
      </c>
      <c r="K3409">
        <v>1402049289</v>
      </c>
      <c r="L3409" s="8">
        <f t="shared" si="319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 s="11">
        <f t="shared" si="320"/>
        <v>1.071</v>
      </c>
      <c r="R3409" s="12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8">
        <f t="shared" si="318"/>
        <v>41838.78361111111</v>
      </c>
      <c r="K3410">
        <v>1403135304</v>
      </c>
      <c r="L3410" s="8">
        <f t="shared" si="319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 s="11">
        <f t="shared" si="320"/>
        <v>2.11</v>
      </c>
      <c r="R3410" s="12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8">
        <f t="shared" si="318"/>
        <v>42582.665277777771</v>
      </c>
      <c r="K3411">
        <v>1466710358</v>
      </c>
      <c r="L3411" s="8">
        <f t="shared" si="319"/>
        <v>42544.605995370373</v>
      </c>
      <c r="M3411" t="b">
        <v>0</v>
      </c>
      <c r="N3411">
        <v>21</v>
      </c>
      <c r="O3411" t="b">
        <v>1</v>
      </c>
      <c r="P3411" t="s">
        <v>8271</v>
      </c>
      <c r="Q3411" s="11">
        <f t="shared" si="320"/>
        <v>1.236</v>
      </c>
      <c r="R3411" s="12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8">
        <f t="shared" si="318"/>
        <v>42527.083333333336</v>
      </c>
      <c r="K3412">
        <v>1462841990</v>
      </c>
      <c r="L3412" s="8">
        <f t="shared" si="319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 s="11">
        <f t="shared" si="320"/>
        <v>1.085</v>
      </c>
      <c r="R3412" s="12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8">
        <f t="shared" si="318"/>
        <v>42284.814490740733</v>
      </c>
      <c r="K3413">
        <v>1442536372</v>
      </c>
      <c r="L3413" s="8">
        <f t="shared" si="319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 s="11">
        <f t="shared" si="320"/>
        <v>1.0356666666666667</v>
      </c>
      <c r="R3413" s="12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8">
        <f t="shared" si="318"/>
        <v>41909.750717592593</v>
      </c>
      <c r="K3414">
        <v>1409266862</v>
      </c>
      <c r="L3414" s="8">
        <f t="shared" si="319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 s="11">
        <f t="shared" si="320"/>
        <v>1</v>
      </c>
      <c r="R3414" s="12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8">
        <f t="shared" si="318"/>
        <v>42062.999305555553</v>
      </c>
      <c r="K3415">
        <v>1424280938</v>
      </c>
      <c r="L3415" s="8">
        <f t="shared" si="319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 s="11">
        <f t="shared" si="320"/>
        <v>1.3</v>
      </c>
      <c r="R3415" s="12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8">
        <f t="shared" si="318"/>
        <v>42705.124305555553</v>
      </c>
      <c r="K3416">
        <v>1478030325</v>
      </c>
      <c r="L3416" s="8">
        <f t="shared" si="319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 s="11">
        <f t="shared" si="320"/>
        <v>1.0349999999999999</v>
      </c>
      <c r="R3416" s="12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8">
        <f t="shared" si="318"/>
        <v>42477.770833333336</v>
      </c>
      <c r="K3417">
        <v>1459999656</v>
      </c>
      <c r="L3417" s="8">
        <f t="shared" si="319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 s="11">
        <f t="shared" si="320"/>
        <v>1</v>
      </c>
      <c r="R3417" s="12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8">
        <f t="shared" si="318"/>
        <v>42117.562499999993</v>
      </c>
      <c r="K3418">
        <v>1427363645</v>
      </c>
      <c r="L3418" s="8">
        <f t="shared" si="319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 s="11">
        <f t="shared" si="320"/>
        <v>1.196</v>
      </c>
      <c r="R3418" s="12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8">
        <f t="shared" si="318"/>
        <v>41937.821527777778</v>
      </c>
      <c r="K3419">
        <v>1410558948</v>
      </c>
      <c r="L3419" s="8">
        <f t="shared" si="319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 s="11">
        <f t="shared" si="320"/>
        <v>1.0000058823529412</v>
      </c>
      <c r="R3419" s="12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8">
        <f t="shared" si="318"/>
        <v>41782.626238425924</v>
      </c>
      <c r="K3420">
        <v>1398283307</v>
      </c>
      <c r="L3420" s="8">
        <f t="shared" si="319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 s="11">
        <f t="shared" si="320"/>
        <v>1.00875</v>
      </c>
      <c r="R3420" s="12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8">
        <f t="shared" si="318"/>
        <v>42466.687499999993</v>
      </c>
      <c r="K3421">
        <v>1458416585</v>
      </c>
      <c r="L3421" s="8">
        <f t="shared" si="319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 s="11">
        <f t="shared" si="320"/>
        <v>1.0654545454545454</v>
      </c>
      <c r="R3421" s="12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8">
        <f t="shared" si="318"/>
        <v>42413.791666666664</v>
      </c>
      <c r="K3422">
        <v>1454638202</v>
      </c>
      <c r="L3422" s="8">
        <f t="shared" si="319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 s="11">
        <f t="shared" si="320"/>
        <v>1.38</v>
      </c>
      <c r="R3422" s="12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8">
        <f t="shared" si="318"/>
        <v>42067.582905092589</v>
      </c>
      <c r="K3423">
        <v>1422903563</v>
      </c>
      <c r="L3423" s="8">
        <f t="shared" si="319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 s="11">
        <f t="shared" si="320"/>
        <v>1.0115000000000001</v>
      </c>
      <c r="R3423" s="12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8">
        <f t="shared" si="318"/>
        <v>42351.791666666664</v>
      </c>
      <c r="K3424">
        <v>1447594176</v>
      </c>
      <c r="L3424" s="8">
        <f t="shared" si="319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 s="11">
        <f t="shared" si="320"/>
        <v>1.091</v>
      </c>
      <c r="R3424" s="12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8">
        <f t="shared" si="318"/>
        <v>42118.703020833331</v>
      </c>
      <c r="K3425">
        <v>1427320341</v>
      </c>
      <c r="L3425" s="8">
        <f t="shared" si="319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 s="11">
        <f t="shared" si="320"/>
        <v>1.4</v>
      </c>
      <c r="R3425" s="12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8">
        <f t="shared" si="318"/>
        <v>42040.082638888889</v>
      </c>
      <c r="K3426">
        <v>1421252084</v>
      </c>
      <c r="L3426" s="8">
        <f t="shared" si="319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 s="11">
        <f t="shared" si="320"/>
        <v>1.0358333333333334</v>
      </c>
      <c r="R3426" s="12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8">
        <f t="shared" si="318"/>
        <v>41916.40898148148</v>
      </c>
      <c r="K3427">
        <v>1409669336</v>
      </c>
      <c r="L3427" s="8">
        <f t="shared" si="319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 s="11">
        <f t="shared" si="320"/>
        <v>1.0297033333333332</v>
      </c>
      <c r="R3427" s="12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8">
        <f t="shared" si="318"/>
        <v>41902.875</v>
      </c>
      <c r="K3428">
        <v>1409620903</v>
      </c>
      <c r="L3428" s="8">
        <f t="shared" si="319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 s="11">
        <f t="shared" si="320"/>
        <v>1.0813333333333333</v>
      </c>
      <c r="R3428" s="12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8">
        <f t="shared" si="318"/>
        <v>41822.436944444438</v>
      </c>
      <c r="K3429">
        <v>1401722952</v>
      </c>
      <c r="L3429" s="8">
        <f t="shared" si="319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 s="11">
        <f t="shared" si="320"/>
        <v>1</v>
      </c>
      <c r="R3429" s="12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8">
        <f t="shared" si="318"/>
        <v>42063.499999999993</v>
      </c>
      <c r="K3430">
        <v>1422983847</v>
      </c>
      <c r="L3430" s="8">
        <f t="shared" si="319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 s="11">
        <f t="shared" si="320"/>
        <v>1.0275000000000001</v>
      </c>
      <c r="R3430" s="12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8">
        <f t="shared" si="318"/>
        <v>42675.813206018516</v>
      </c>
      <c r="K3431">
        <v>1476837061</v>
      </c>
      <c r="L3431" s="8">
        <f t="shared" si="319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 s="11">
        <f t="shared" si="320"/>
        <v>1.3</v>
      </c>
      <c r="R3431" s="12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8">
        <f t="shared" si="318"/>
        <v>41850.737280092588</v>
      </c>
      <c r="K3432">
        <v>1404168101</v>
      </c>
      <c r="L3432" s="8">
        <f t="shared" si="319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 s="11">
        <f t="shared" si="320"/>
        <v>1.0854949999999999</v>
      </c>
      <c r="R3432" s="12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8">
        <f t="shared" si="318"/>
        <v>41869.522604166668</v>
      </c>
      <c r="K3433">
        <v>1405791153</v>
      </c>
      <c r="L3433" s="8">
        <f t="shared" si="319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 s="11">
        <f t="shared" si="320"/>
        <v>1</v>
      </c>
      <c r="R3433" s="12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8">
        <f t="shared" si="318"/>
        <v>42405.708333333336</v>
      </c>
      <c r="K3434">
        <v>1452520614</v>
      </c>
      <c r="L3434" s="8">
        <f t="shared" si="319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 s="11">
        <f t="shared" si="320"/>
        <v>1.0965</v>
      </c>
      <c r="R3434" s="12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8">
        <f t="shared" si="318"/>
        <v>41806.916666666664</v>
      </c>
      <c r="K3435">
        <v>1400290255</v>
      </c>
      <c r="L3435" s="8">
        <f t="shared" si="319"/>
        <v>41775.854803240742</v>
      </c>
      <c r="M3435" t="b">
        <v>0</v>
      </c>
      <c r="N3435">
        <v>71</v>
      </c>
      <c r="O3435" t="b">
        <v>1</v>
      </c>
      <c r="P3435" t="s">
        <v>8271</v>
      </c>
      <c r="Q3435" s="11">
        <f t="shared" si="320"/>
        <v>1.0026315789473683</v>
      </c>
      <c r="R3435" s="12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8">
        <f t="shared" si="318"/>
        <v>41830.172094907408</v>
      </c>
      <c r="K3436">
        <v>1402391269</v>
      </c>
      <c r="L3436" s="8">
        <f t="shared" si="319"/>
        <v>41800.172094907408</v>
      </c>
      <c r="M3436" t="b">
        <v>0</v>
      </c>
      <c r="N3436">
        <v>168</v>
      </c>
      <c r="O3436" t="b">
        <v>1</v>
      </c>
      <c r="P3436" t="s">
        <v>8271</v>
      </c>
      <c r="Q3436" s="11">
        <f t="shared" si="320"/>
        <v>1.0555000000000001</v>
      </c>
      <c r="R3436" s="12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8">
        <f t="shared" si="318"/>
        <v>42588.916666666664</v>
      </c>
      <c r="K3437">
        <v>1469112493</v>
      </c>
      <c r="L3437" s="8">
        <f t="shared" si="319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 s="11">
        <f t="shared" si="320"/>
        <v>1.1200000000000001</v>
      </c>
      <c r="R3437" s="12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8">
        <f t="shared" si="318"/>
        <v>41872.477777777778</v>
      </c>
      <c r="K3438">
        <v>1406811593</v>
      </c>
      <c r="L3438" s="8">
        <f t="shared" si="319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 s="11">
        <f t="shared" si="320"/>
        <v>1.0589999999999999</v>
      </c>
      <c r="R3438" s="12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8">
        <f t="shared" si="318"/>
        <v>42235.502546296295</v>
      </c>
      <c r="K3439">
        <v>1437411820</v>
      </c>
      <c r="L3439" s="8">
        <f t="shared" si="319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 s="11">
        <f t="shared" si="320"/>
        <v>1.01</v>
      </c>
      <c r="R3439" s="12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8">
        <f t="shared" si="318"/>
        <v>42126.666666666664</v>
      </c>
      <c r="K3440">
        <v>1428358567</v>
      </c>
      <c r="L3440" s="8">
        <f t="shared" si="319"/>
        <v>42100.719525462955</v>
      </c>
      <c r="M3440" t="b">
        <v>0</v>
      </c>
      <c r="N3440">
        <v>14</v>
      </c>
      <c r="O3440" t="b">
        <v>1</v>
      </c>
      <c r="P3440" t="s">
        <v>8271</v>
      </c>
      <c r="Q3440" s="11">
        <f t="shared" si="320"/>
        <v>1.042</v>
      </c>
      <c r="R3440" s="12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8">
        <f t="shared" si="318"/>
        <v>42387.999305555553</v>
      </c>
      <c r="K3441">
        <v>1452030730</v>
      </c>
      <c r="L3441" s="8">
        <f t="shared" si="319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 s="11">
        <f t="shared" si="320"/>
        <v>1.3467833333333334</v>
      </c>
      <c r="R3441" s="12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8">
        <f t="shared" si="318"/>
        <v>41831.46875</v>
      </c>
      <c r="K3442">
        <v>1403146628</v>
      </c>
      <c r="L3442" s="8">
        <f t="shared" si="319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 s="11">
        <f t="shared" si="320"/>
        <v>1.052184</v>
      </c>
      <c r="R3442" s="12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8">
        <f t="shared" si="318"/>
        <v>42321.636805555558</v>
      </c>
      <c r="K3443">
        <v>1445077121</v>
      </c>
      <c r="L3443" s="8">
        <f t="shared" si="319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 s="11">
        <f t="shared" si="320"/>
        <v>1.026</v>
      </c>
      <c r="R3443" s="12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8">
        <f t="shared" si="318"/>
        <v>42154.63277777777</v>
      </c>
      <c r="K3444">
        <v>1430424672</v>
      </c>
      <c r="L3444" s="8">
        <f t="shared" si="319"/>
        <v>42124.63277777777</v>
      </c>
      <c r="M3444" t="b">
        <v>0</v>
      </c>
      <c r="N3444">
        <v>8</v>
      </c>
      <c r="O3444" t="b">
        <v>1</v>
      </c>
      <c r="P3444" t="s">
        <v>8271</v>
      </c>
      <c r="Q3444" s="11">
        <f t="shared" si="320"/>
        <v>1</v>
      </c>
      <c r="R3444" s="12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8">
        <f t="shared" si="318"/>
        <v>41891.316504629627</v>
      </c>
      <c r="K3445">
        <v>1407674146</v>
      </c>
      <c r="L3445" s="8">
        <f t="shared" si="319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 s="11">
        <f t="shared" si="320"/>
        <v>1.855</v>
      </c>
      <c r="R3445" s="12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8">
        <f t="shared" si="318"/>
        <v>42529.374305555553</v>
      </c>
      <c r="K3446">
        <v>1464677986</v>
      </c>
      <c r="L3446" s="8">
        <f t="shared" si="319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 s="11">
        <f t="shared" si="320"/>
        <v>2.89</v>
      </c>
      <c r="R3446" s="12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8">
        <f t="shared" si="318"/>
        <v>42300.322175925925</v>
      </c>
      <c r="K3447">
        <v>1443185036</v>
      </c>
      <c r="L3447" s="8">
        <f t="shared" si="319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 s="11">
        <f t="shared" si="320"/>
        <v>1</v>
      </c>
      <c r="R3447" s="12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8">
        <f t="shared" si="318"/>
        <v>42040.305555555555</v>
      </c>
      <c r="K3448">
        <v>1421092725</v>
      </c>
      <c r="L3448" s="8">
        <f t="shared" si="319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 s="11">
        <f t="shared" si="320"/>
        <v>1.0820000000000001</v>
      </c>
      <c r="R3448" s="12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8">
        <f t="shared" si="318"/>
        <v>42447.639027777775</v>
      </c>
      <c r="K3449">
        <v>1454448012</v>
      </c>
      <c r="L3449" s="8">
        <f t="shared" si="319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 s="11">
        <f t="shared" si="320"/>
        <v>1.0780000000000001</v>
      </c>
      <c r="R3449" s="12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8">
        <f t="shared" si="318"/>
        <v>41989.910752314812</v>
      </c>
      <c r="K3450">
        <v>1416192689</v>
      </c>
      <c r="L3450" s="8">
        <f t="shared" si="319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 s="11">
        <f t="shared" si="320"/>
        <v>1.0976190476190477</v>
      </c>
      <c r="R3450" s="12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8">
        <f t="shared" si="318"/>
        <v>42559.958333333336</v>
      </c>
      <c r="K3451">
        <v>1465607738</v>
      </c>
      <c r="L3451" s="8">
        <f t="shared" si="319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 s="11">
        <f t="shared" si="320"/>
        <v>1.70625</v>
      </c>
      <c r="R3451" s="12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8">
        <f t="shared" si="318"/>
        <v>42096.454525462956</v>
      </c>
      <c r="K3452">
        <v>1422809671</v>
      </c>
      <c r="L3452" s="8">
        <f t="shared" si="319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 s="11">
        <f t="shared" si="320"/>
        <v>1.52</v>
      </c>
      <c r="R3452" s="12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8">
        <f t="shared" si="318"/>
        <v>42115.515358796292</v>
      </c>
      <c r="K3453">
        <v>1427304127</v>
      </c>
      <c r="L3453" s="8">
        <f t="shared" si="319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 s="11">
        <f t="shared" si="320"/>
        <v>1.0123076923076924</v>
      </c>
      <c r="R3453" s="12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8">
        <f t="shared" si="318"/>
        <v>41842.957638888889</v>
      </c>
      <c r="K3454">
        <v>1404141626</v>
      </c>
      <c r="L3454" s="8">
        <f t="shared" si="319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 s="11">
        <f t="shared" si="320"/>
        <v>1.532</v>
      </c>
      <c r="R3454" s="12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8">
        <f t="shared" si="318"/>
        <v>42595.770324074074</v>
      </c>
      <c r="K3455">
        <v>1465946956</v>
      </c>
      <c r="L3455" s="8">
        <f t="shared" si="319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 s="11">
        <f t="shared" si="320"/>
        <v>1.2833333333333334</v>
      </c>
      <c r="R3455" s="12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8">
        <f t="shared" si="318"/>
        <v>41851.490266203698</v>
      </c>
      <c r="K3456">
        <v>1404233159</v>
      </c>
      <c r="L3456" s="8">
        <f t="shared" si="319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 s="11">
        <f t="shared" si="320"/>
        <v>1.0071428571428571</v>
      </c>
      <c r="R3456" s="12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8">
        <f t="shared" si="318"/>
        <v>42656.541979166665</v>
      </c>
      <c r="K3457">
        <v>1473789627</v>
      </c>
      <c r="L3457" s="8">
        <f t="shared" si="319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 s="11">
        <f t="shared" si="320"/>
        <v>1.0065</v>
      </c>
      <c r="R3457" s="12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8">
        <f t="shared" si="318"/>
        <v>41852.082638888889</v>
      </c>
      <c r="K3458">
        <v>1404190567</v>
      </c>
      <c r="L3458" s="8">
        <f t="shared" si="319"/>
        <v>41820.997303240736</v>
      </c>
      <c r="M3458" t="b">
        <v>0</v>
      </c>
      <c r="N3458">
        <v>16</v>
      </c>
      <c r="O3458" t="b">
        <v>1</v>
      </c>
      <c r="P3458" t="s">
        <v>8271</v>
      </c>
      <c r="Q3458" s="11">
        <f t="shared" si="320"/>
        <v>1.913</v>
      </c>
      <c r="R3458" s="12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8">
        <f t="shared" ref="J3459:J3522" si="324">(((I3459/60)/60)/24)+DATE(1970,1,1)+(-5/24)</f>
        <v>42047.040972222218</v>
      </c>
      <c r="K3459">
        <v>1421081857</v>
      </c>
      <c r="L3459" s="8">
        <f t="shared" ref="L3459:L3522" si="325">(((K3459/60)/60)/24)+DATE(1970,1,1)+(-5/24)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8271</v>
      </c>
      <c r="Q3459" s="11">
        <f t="shared" ref="Q3459:Q3522" si="326">E3459/D3459</f>
        <v>1.4019999999999999</v>
      </c>
      <c r="R3459" s="12">
        <f t="shared" ref="R3459:R3522" si="327">E3459/N3459</f>
        <v>50.981818181818184</v>
      </c>
      <c r="S3459" t="str">
        <f t="shared" ref="S3459:S3522" si="328">LEFT(P3459,FIND("/",P3459)-1)</f>
        <v>theater</v>
      </c>
      <c r="T3459" t="str">
        <f t="shared" ref="T3459:T3522" si="329">RIGHT(P3459,LEN(P3459)-FIND("/",P3459))</f>
        <v>plays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8">
        <f t="shared" si="324"/>
        <v>42037.977083333331</v>
      </c>
      <c r="K3460">
        <v>1420606303</v>
      </c>
      <c r="L3460" s="8">
        <f t="shared" si="325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 s="11">
        <f t="shared" si="326"/>
        <v>1.2433537832310839</v>
      </c>
      <c r="R3460" s="12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8">
        <f t="shared" si="324"/>
        <v>42510.271527777775</v>
      </c>
      <c r="K3461">
        <v>1461151860</v>
      </c>
      <c r="L3461" s="8">
        <f t="shared" si="325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 s="11">
        <f t="shared" si="326"/>
        <v>1.262</v>
      </c>
      <c r="R3461" s="12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8">
        <f t="shared" si="324"/>
        <v>41866.318888888884</v>
      </c>
      <c r="K3462">
        <v>1406896752</v>
      </c>
      <c r="L3462" s="8">
        <f t="shared" si="325"/>
        <v>41852.318888888884</v>
      </c>
      <c r="M3462" t="b">
        <v>0</v>
      </c>
      <c r="N3462">
        <v>19</v>
      </c>
      <c r="O3462" t="b">
        <v>1</v>
      </c>
      <c r="P3462" t="s">
        <v>8271</v>
      </c>
      <c r="Q3462" s="11">
        <f t="shared" si="326"/>
        <v>1.9</v>
      </c>
      <c r="R3462" s="12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8">
        <f t="shared" si="324"/>
        <v>42671.916666666664</v>
      </c>
      <c r="K3463">
        <v>1475248279</v>
      </c>
      <c r="L3463" s="8">
        <f t="shared" si="325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 s="11">
        <f t="shared" si="326"/>
        <v>1.39</v>
      </c>
      <c r="R3463" s="12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8">
        <f t="shared" si="324"/>
        <v>42195.541666666664</v>
      </c>
      <c r="K3464">
        <v>1435181628</v>
      </c>
      <c r="L3464" s="8">
        <f t="shared" si="325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 s="11">
        <f t="shared" si="326"/>
        <v>2.02</v>
      </c>
      <c r="R3464" s="12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8">
        <f t="shared" si="324"/>
        <v>42653.957638888889</v>
      </c>
      <c r="K3465">
        <v>1472594585</v>
      </c>
      <c r="L3465" s="8">
        <f t="shared" si="325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 s="11">
        <f t="shared" si="326"/>
        <v>1.0338000000000001</v>
      </c>
      <c r="R3465" s="12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8">
        <f t="shared" si="324"/>
        <v>42604.921724537031</v>
      </c>
      <c r="K3466">
        <v>1469329637</v>
      </c>
      <c r="L3466" s="8">
        <f t="shared" si="325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 s="11">
        <f t="shared" si="326"/>
        <v>1.023236</v>
      </c>
      <c r="R3466" s="12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8">
        <f t="shared" si="324"/>
        <v>42225.458333333336</v>
      </c>
      <c r="K3467">
        <v>1436972472</v>
      </c>
      <c r="L3467" s="8">
        <f t="shared" si="325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 s="11">
        <f t="shared" si="326"/>
        <v>1.03</v>
      </c>
      <c r="R3467" s="12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8">
        <f t="shared" si="324"/>
        <v>42479.769097222219</v>
      </c>
      <c r="K3468">
        <v>1455928050</v>
      </c>
      <c r="L3468" s="8">
        <f t="shared" si="325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 s="11">
        <f t="shared" si="326"/>
        <v>1.2714285714285714</v>
      </c>
      <c r="R3468" s="12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8">
        <f t="shared" si="324"/>
        <v>42083.421666666669</v>
      </c>
      <c r="K3469">
        <v>1424275632</v>
      </c>
      <c r="L3469" s="8">
        <f t="shared" si="325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 s="11">
        <f t="shared" si="326"/>
        <v>1.01</v>
      </c>
      <c r="R3469" s="12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8">
        <f t="shared" si="324"/>
        <v>42633.916666666664</v>
      </c>
      <c r="K3470">
        <v>1471976529</v>
      </c>
      <c r="L3470" s="8">
        <f t="shared" si="325"/>
        <v>42605.557048611103</v>
      </c>
      <c r="M3470" t="b">
        <v>0</v>
      </c>
      <c r="N3470">
        <v>17</v>
      </c>
      <c r="O3470" t="b">
        <v>1</v>
      </c>
      <c r="P3470" t="s">
        <v>8271</v>
      </c>
      <c r="Q3470" s="11">
        <f t="shared" si="326"/>
        <v>1.2178</v>
      </c>
      <c r="R3470" s="12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8">
        <f t="shared" si="324"/>
        <v>42488.433391203704</v>
      </c>
      <c r="K3471">
        <v>1459265045</v>
      </c>
      <c r="L3471" s="8">
        <f t="shared" si="325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 s="11">
        <f t="shared" si="326"/>
        <v>1.1339285714285714</v>
      </c>
      <c r="R3471" s="12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8">
        <f t="shared" si="324"/>
        <v>42566.693055555552</v>
      </c>
      <c r="K3472">
        <v>1465345902</v>
      </c>
      <c r="L3472" s="8">
        <f t="shared" si="325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 s="11">
        <f t="shared" si="326"/>
        <v>1.5</v>
      </c>
      <c r="R3472" s="12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8">
        <f t="shared" si="324"/>
        <v>41882.625</v>
      </c>
      <c r="K3473">
        <v>1405971690</v>
      </c>
      <c r="L3473" s="8">
        <f t="shared" si="325"/>
        <v>41841.612152777772</v>
      </c>
      <c r="M3473" t="b">
        <v>0</v>
      </c>
      <c r="N3473">
        <v>30</v>
      </c>
      <c r="O3473" t="b">
        <v>1</v>
      </c>
      <c r="P3473" t="s">
        <v>8271</v>
      </c>
      <c r="Q3473" s="11">
        <f t="shared" si="326"/>
        <v>2.1459999999999999</v>
      </c>
      <c r="R3473" s="12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8">
        <f t="shared" si="324"/>
        <v>41949.040972222218</v>
      </c>
      <c r="K3474">
        <v>1413432331</v>
      </c>
      <c r="L3474" s="8">
        <f t="shared" si="325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 s="11">
        <f t="shared" si="326"/>
        <v>1.0205</v>
      </c>
      <c r="R3474" s="12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8">
        <f t="shared" si="324"/>
        <v>42083.643749999996</v>
      </c>
      <c r="K3475">
        <v>1425067296</v>
      </c>
      <c r="L3475" s="8">
        <f t="shared" si="325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 s="11">
        <f t="shared" si="326"/>
        <v>1</v>
      </c>
      <c r="R3475" s="12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8">
        <f t="shared" si="324"/>
        <v>42571.293182870366</v>
      </c>
      <c r="K3476">
        <v>1466424131</v>
      </c>
      <c r="L3476" s="8">
        <f t="shared" si="325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 s="11">
        <f t="shared" si="326"/>
        <v>1.01</v>
      </c>
      <c r="R3476" s="12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8">
        <f t="shared" si="324"/>
        <v>41945.791666666664</v>
      </c>
      <c r="K3477">
        <v>1412629704</v>
      </c>
      <c r="L3477" s="8">
        <f t="shared" si="325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 s="11">
        <f t="shared" si="326"/>
        <v>1.1333333333333333</v>
      </c>
      <c r="R3477" s="12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8">
        <f t="shared" si="324"/>
        <v>41938.916666666664</v>
      </c>
      <c r="K3478">
        <v>1412836990</v>
      </c>
      <c r="L3478" s="8">
        <f t="shared" si="325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 s="11">
        <f t="shared" si="326"/>
        <v>1.04</v>
      </c>
      <c r="R3478" s="12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8">
        <f t="shared" si="324"/>
        <v>42140.916666666664</v>
      </c>
      <c r="K3479">
        <v>1430761243</v>
      </c>
      <c r="L3479" s="8">
        <f t="shared" si="325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 s="11">
        <f t="shared" si="326"/>
        <v>1.1533333333333333</v>
      </c>
      <c r="R3479" s="12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8">
        <f t="shared" si="324"/>
        <v>42079.666666666664</v>
      </c>
      <c r="K3480">
        <v>1424296822</v>
      </c>
      <c r="L3480" s="8">
        <f t="shared" si="325"/>
        <v>42053.708587962967</v>
      </c>
      <c r="M3480" t="b">
        <v>0</v>
      </c>
      <c r="N3480">
        <v>57</v>
      </c>
      <c r="O3480" t="b">
        <v>1</v>
      </c>
      <c r="P3480" t="s">
        <v>8271</v>
      </c>
      <c r="Q3480" s="11">
        <f t="shared" si="326"/>
        <v>1.1285000000000001</v>
      </c>
      <c r="R3480" s="12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8">
        <f t="shared" si="324"/>
        <v>41811.646759259253</v>
      </c>
      <c r="K3481">
        <v>1400790680</v>
      </c>
      <c r="L3481" s="8">
        <f t="shared" si="325"/>
        <v>41781.646759259253</v>
      </c>
      <c r="M3481" t="b">
        <v>0</v>
      </c>
      <c r="N3481">
        <v>56</v>
      </c>
      <c r="O3481" t="b">
        <v>1</v>
      </c>
      <c r="P3481" t="s">
        <v>8271</v>
      </c>
      <c r="Q3481" s="11">
        <f t="shared" si="326"/>
        <v>1.2786666666666666</v>
      </c>
      <c r="R3481" s="12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8">
        <f t="shared" si="324"/>
        <v>42195.666666666664</v>
      </c>
      <c r="K3482">
        <v>1434440227</v>
      </c>
      <c r="L3482" s="8">
        <f t="shared" si="325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 s="11">
        <f t="shared" si="326"/>
        <v>1.4266666666666667</v>
      </c>
      <c r="R3482" s="12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8">
        <f t="shared" si="324"/>
        <v>42006.039212962954</v>
      </c>
      <c r="K3483">
        <v>1418709388</v>
      </c>
      <c r="L3483" s="8">
        <f t="shared" si="325"/>
        <v>41989.039212962954</v>
      </c>
      <c r="M3483" t="b">
        <v>0</v>
      </c>
      <c r="N3483">
        <v>95</v>
      </c>
      <c r="O3483" t="b">
        <v>1</v>
      </c>
      <c r="P3483" t="s">
        <v>8271</v>
      </c>
      <c r="Q3483" s="11">
        <f t="shared" si="326"/>
        <v>1.1879999999999999</v>
      </c>
      <c r="R3483" s="12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8">
        <f t="shared" si="324"/>
        <v>41826.563263888886</v>
      </c>
      <c r="K3484">
        <v>1402079466</v>
      </c>
      <c r="L3484" s="8">
        <f t="shared" si="325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 s="11">
        <f t="shared" si="326"/>
        <v>1.3833333333333333</v>
      </c>
      <c r="R3484" s="12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8">
        <f t="shared" si="324"/>
        <v>41823.460428240738</v>
      </c>
      <c r="K3485">
        <v>1401811381</v>
      </c>
      <c r="L3485" s="8">
        <f t="shared" si="325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 s="11">
        <f t="shared" si="326"/>
        <v>1.599402985074627</v>
      </c>
      <c r="R3485" s="12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8">
        <f t="shared" si="324"/>
        <v>42536.552071759252</v>
      </c>
      <c r="K3486">
        <v>1463422499</v>
      </c>
      <c r="L3486" s="8">
        <f t="shared" si="325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 s="11">
        <f t="shared" si="326"/>
        <v>1.1424000000000001</v>
      </c>
      <c r="R3486" s="12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8">
        <f t="shared" si="324"/>
        <v>42402.484722222223</v>
      </c>
      <c r="K3487">
        <v>1451839080</v>
      </c>
      <c r="L3487" s="8">
        <f t="shared" si="325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 s="11">
        <f t="shared" si="326"/>
        <v>1.0060606060606061</v>
      </c>
      <c r="R3487" s="12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8">
        <f t="shared" si="324"/>
        <v>42158.082638888889</v>
      </c>
      <c r="K3488">
        <v>1430600401</v>
      </c>
      <c r="L3488" s="8">
        <f t="shared" si="325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 s="11">
        <f t="shared" si="326"/>
        <v>1.552</v>
      </c>
      <c r="R3488" s="12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8">
        <f t="shared" si="324"/>
        <v>42179.732083333329</v>
      </c>
      <c r="K3489">
        <v>1432593252</v>
      </c>
      <c r="L3489" s="8">
        <f t="shared" si="325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 s="11">
        <f t="shared" si="326"/>
        <v>1.2775000000000001</v>
      </c>
      <c r="R3489" s="12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8">
        <f t="shared" si="324"/>
        <v>42111.458333333336</v>
      </c>
      <c r="K3490">
        <v>1427221560</v>
      </c>
      <c r="L3490" s="8">
        <f t="shared" si="325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 s="11">
        <f t="shared" si="326"/>
        <v>1.212</v>
      </c>
      <c r="R3490" s="12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8">
        <f t="shared" si="324"/>
        <v>41783.666666666664</v>
      </c>
      <c r="K3491">
        <v>1398352531</v>
      </c>
      <c r="L3491" s="8">
        <f t="shared" si="325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 s="11">
        <f t="shared" si="326"/>
        <v>1.127</v>
      </c>
      <c r="R3491" s="12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8">
        <f t="shared" si="324"/>
        <v>42473.594027777777</v>
      </c>
      <c r="K3492">
        <v>1457982924</v>
      </c>
      <c r="L3492" s="8">
        <f t="shared" si="325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 s="11">
        <f t="shared" si="326"/>
        <v>1.2749999999999999</v>
      </c>
      <c r="R3492" s="12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8">
        <f t="shared" si="324"/>
        <v>42142.041481481479</v>
      </c>
      <c r="K3493">
        <v>1430114384</v>
      </c>
      <c r="L3493" s="8">
        <f t="shared" si="325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 s="11">
        <f t="shared" si="326"/>
        <v>1.5820000000000001</v>
      </c>
      <c r="R3493" s="12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8">
        <f t="shared" si="324"/>
        <v>42302.800891203697</v>
      </c>
      <c r="K3494">
        <v>1442794397</v>
      </c>
      <c r="L3494" s="8">
        <f t="shared" si="325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 s="11">
        <f t="shared" si="326"/>
        <v>1.0526894736842105</v>
      </c>
      <c r="R3494" s="12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8">
        <f t="shared" si="324"/>
        <v>41868.007638888885</v>
      </c>
      <c r="K3495">
        <v>1406580436</v>
      </c>
      <c r="L3495" s="8">
        <f t="shared" si="325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 s="11">
        <f t="shared" si="326"/>
        <v>1</v>
      </c>
      <c r="R3495" s="12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8">
        <f t="shared" si="324"/>
        <v>42700.041666666664</v>
      </c>
      <c r="K3496">
        <v>1479186575</v>
      </c>
      <c r="L3496" s="8">
        <f t="shared" si="325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 s="11">
        <f t="shared" si="326"/>
        <v>1</v>
      </c>
      <c r="R3496" s="12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8">
        <f t="shared" si="324"/>
        <v>41944.512499999997</v>
      </c>
      <c r="K3497">
        <v>1412360309</v>
      </c>
      <c r="L3497" s="8">
        <f t="shared" si="325"/>
        <v>41915.554502314815</v>
      </c>
      <c r="M3497" t="b">
        <v>0</v>
      </c>
      <c r="N3497">
        <v>72</v>
      </c>
      <c r="O3497" t="b">
        <v>1</v>
      </c>
      <c r="P3497" t="s">
        <v>8271</v>
      </c>
      <c r="Q3497" s="11">
        <f t="shared" si="326"/>
        <v>1.0686</v>
      </c>
      <c r="R3497" s="12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8">
        <f t="shared" si="324"/>
        <v>42624.638495370367</v>
      </c>
      <c r="K3498">
        <v>1470169166</v>
      </c>
      <c r="L3498" s="8">
        <f t="shared" si="325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 s="11">
        <f t="shared" si="326"/>
        <v>1.244</v>
      </c>
      <c r="R3498" s="12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8">
        <f t="shared" si="324"/>
        <v>42523.708333333336</v>
      </c>
      <c r="K3499">
        <v>1463852904</v>
      </c>
      <c r="L3499" s="8">
        <f t="shared" si="325"/>
        <v>42511.533611111103</v>
      </c>
      <c r="M3499" t="b">
        <v>0</v>
      </c>
      <c r="N3499">
        <v>49</v>
      </c>
      <c r="O3499" t="b">
        <v>1</v>
      </c>
      <c r="P3499" t="s">
        <v>8271</v>
      </c>
      <c r="Q3499" s="11">
        <f t="shared" si="326"/>
        <v>1.0870406189555126</v>
      </c>
      <c r="R3499" s="12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8">
        <f t="shared" si="324"/>
        <v>42518.697222222218</v>
      </c>
      <c r="K3500">
        <v>1459309704</v>
      </c>
      <c r="L3500" s="8">
        <f t="shared" si="325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 s="11">
        <f t="shared" si="326"/>
        <v>1.0242424242424242</v>
      </c>
      <c r="R3500" s="12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8">
        <f t="shared" si="324"/>
        <v>42186.082638888889</v>
      </c>
      <c r="K3501">
        <v>1431046325</v>
      </c>
      <c r="L3501" s="8">
        <f t="shared" si="325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 s="11">
        <f t="shared" si="326"/>
        <v>1.0549999999999999</v>
      </c>
      <c r="R3501" s="12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8">
        <f t="shared" si="324"/>
        <v>42435.999305555553</v>
      </c>
      <c r="K3502">
        <v>1455919438</v>
      </c>
      <c r="L3502" s="8">
        <f t="shared" si="325"/>
        <v>42419.711087962954</v>
      </c>
      <c r="M3502" t="b">
        <v>0</v>
      </c>
      <c r="N3502">
        <v>42</v>
      </c>
      <c r="O3502" t="b">
        <v>1</v>
      </c>
      <c r="P3502" t="s">
        <v>8271</v>
      </c>
      <c r="Q3502" s="11">
        <f t="shared" si="326"/>
        <v>1.0629999999999999</v>
      </c>
      <c r="R3502" s="12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8">
        <f t="shared" si="324"/>
        <v>42258.555497685178</v>
      </c>
      <c r="K3503">
        <v>1439835595</v>
      </c>
      <c r="L3503" s="8">
        <f t="shared" si="325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 s="11">
        <f t="shared" si="326"/>
        <v>1.0066666666666666</v>
      </c>
      <c r="R3503" s="12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8">
        <f t="shared" si="324"/>
        <v>42444.957638888889</v>
      </c>
      <c r="K3504">
        <v>1456862924</v>
      </c>
      <c r="L3504" s="8">
        <f t="shared" si="325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 s="11">
        <f t="shared" si="326"/>
        <v>1.054</v>
      </c>
      <c r="R3504" s="12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8">
        <f t="shared" si="324"/>
        <v>42575.27</v>
      </c>
      <c r="K3505">
        <v>1466767728</v>
      </c>
      <c r="L3505" s="8">
        <f t="shared" si="325"/>
        <v>42545.27</v>
      </c>
      <c r="M3505" t="b">
        <v>0</v>
      </c>
      <c r="N3505">
        <v>38</v>
      </c>
      <c r="O3505" t="b">
        <v>1</v>
      </c>
      <c r="P3505" t="s">
        <v>8271</v>
      </c>
      <c r="Q3505" s="11">
        <f t="shared" si="326"/>
        <v>1.0755999999999999</v>
      </c>
      <c r="R3505" s="12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8">
        <f t="shared" si="324"/>
        <v>42327.582071759258</v>
      </c>
      <c r="K3506">
        <v>1445363891</v>
      </c>
      <c r="L3506" s="8">
        <f t="shared" si="325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 s="11">
        <f t="shared" si="326"/>
        <v>1</v>
      </c>
      <c r="R3506" s="12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8">
        <f t="shared" si="324"/>
        <v>41771.958333333328</v>
      </c>
      <c r="K3507">
        <v>1398983245</v>
      </c>
      <c r="L3507" s="8">
        <f t="shared" si="325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 s="11">
        <f t="shared" si="326"/>
        <v>1.0376000000000001</v>
      </c>
      <c r="R3507" s="12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8">
        <f t="shared" si="324"/>
        <v>41874.525925925926</v>
      </c>
      <c r="K3508">
        <v>1404927440</v>
      </c>
      <c r="L3508" s="8">
        <f t="shared" si="325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 s="11">
        <f t="shared" si="326"/>
        <v>1.0149999999999999</v>
      </c>
      <c r="R3508" s="12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8">
        <f t="shared" si="324"/>
        <v>42521.714548611104</v>
      </c>
      <c r="K3509">
        <v>1462140537</v>
      </c>
      <c r="L3509" s="8">
        <f t="shared" si="325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 s="11">
        <f t="shared" si="326"/>
        <v>1.044</v>
      </c>
      <c r="R3509" s="12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8">
        <f t="shared" si="324"/>
        <v>42500.666666666664</v>
      </c>
      <c r="K3510">
        <v>1460914253</v>
      </c>
      <c r="L3510" s="8">
        <f t="shared" si="325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 s="11">
        <f t="shared" si="326"/>
        <v>1.8</v>
      </c>
      <c r="R3510" s="12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8">
        <f t="shared" si="324"/>
        <v>41963.996527777774</v>
      </c>
      <c r="K3511">
        <v>1415392666</v>
      </c>
      <c r="L3511" s="8">
        <f t="shared" si="325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 s="11">
        <f t="shared" si="326"/>
        <v>1.0633333333333332</v>
      </c>
      <c r="R3511" s="12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8">
        <f t="shared" si="324"/>
        <v>41822.412569444445</v>
      </c>
      <c r="K3512">
        <v>1402584846</v>
      </c>
      <c r="L3512" s="8">
        <f t="shared" si="325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 s="11">
        <f t="shared" si="326"/>
        <v>1.0055555555555555</v>
      </c>
      <c r="R3512" s="12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8">
        <f t="shared" si="324"/>
        <v>41950.5625</v>
      </c>
      <c r="K3513">
        <v>1413406695</v>
      </c>
      <c r="L3513" s="8">
        <f t="shared" si="325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 s="11">
        <f t="shared" si="326"/>
        <v>1.012</v>
      </c>
      <c r="R3513" s="12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8">
        <f t="shared" si="324"/>
        <v>42117.286944444444</v>
      </c>
      <c r="K3514">
        <v>1424609592</v>
      </c>
      <c r="L3514" s="8">
        <f t="shared" si="325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 s="11">
        <f t="shared" si="326"/>
        <v>1</v>
      </c>
      <c r="R3514" s="12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8">
        <f t="shared" si="324"/>
        <v>41793.999305555553</v>
      </c>
      <c r="K3515">
        <v>1400725112</v>
      </c>
      <c r="L3515" s="8">
        <f t="shared" si="325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 s="11">
        <f t="shared" si="326"/>
        <v>1.1839285714285714</v>
      </c>
      <c r="R3515" s="12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8">
        <f t="shared" si="324"/>
        <v>42036.999305555553</v>
      </c>
      <c r="K3516">
        <v>1421439552</v>
      </c>
      <c r="L3516" s="8">
        <f t="shared" si="325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 s="11">
        <f t="shared" si="326"/>
        <v>1.1000000000000001</v>
      </c>
      <c r="R3516" s="12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8">
        <f t="shared" si="324"/>
        <v>42155.564479166664</v>
      </c>
      <c r="K3517">
        <v>1430505171</v>
      </c>
      <c r="L3517" s="8">
        <f t="shared" si="325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 s="11">
        <f t="shared" si="326"/>
        <v>1.0266666666666666</v>
      </c>
      <c r="R3517" s="12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8">
        <f t="shared" si="324"/>
        <v>41889.916666666664</v>
      </c>
      <c r="K3518">
        <v>1407197670</v>
      </c>
      <c r="L3518" s="8">
        <f t="shared" si="325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 s="11">
        <f t="shared" si="326"/>
        <v>1</v>
      </c>
      <c r="R3518" s="12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8">
        <f t="shared" si="324"/>
        <v>41824.25</v>
      </c>
      <c r="K3519">
        <v>1401910634</v>
      </c>
      <c r="L3519" s="8">
        <f t="shared" si="325"/>
        <v>41794.609189814815</v>
      </c>
      <c r="M3519" t="b">
        <v>0</v>
      </c>
      <c r="N3519">
        <v>13</v>
      </c>
      <c r="O3519" t="b">
        <v>1</v>
      </c>
      <c r="P3519" t="s">
        <v>8271</v>
      </c>
      <c r="Q3519" s="11">
        <f t="shared" si="326"/>
        <v>1</v>
      </c>
      <c r="R3519" s="12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8">
        <f t="shared" si="324"/>
        <v>41914.38958333333</v>
      </c>
      <c r="K3520">
        <v>1410461299</v>
      </c>
      <c r="L3520" s="8">
        <f t="shared" si="325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 s="11">
        <f t="shared" si="326"/>
        <v>1.10046</v>
      </c>
      <c r="R3520" s="12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8">
        <f t="shared" si="324"/>
        <v>42067.390624999993</v>
      </c>
      <c r="K3521">
        <v>1422886950</v>
      </c>
      <c r="L3521" s="8">
        <f t="shared" si="325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 s="11">
        <f t="shared" si="326"/>
        <v>1.0135000000000001</v>
      </c>
      <c r="R3521" s="12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8">
        <f t="shared" si="324"/>
        <v>42253.365972222215</v>
      </c>
      <c r="K3522">
        <v>1439322412</v>
      </c>
      <c r="L3522" s="8">
        <f t="shared" si="325"/>
        <v>42227.615879629629</v>
      </c>
      <c r="M3522" t="b">
        <v>0</v>
      </c>
      <c r="N3522">
        <v>21</v>
      </c>
      <c r="O3522" t="b">
        <v>1</v>
      </c>
      <c r="P3522" t="s">
        <v>8271</v>
      </c>
      <c r="Q3522" s="11">
        <f t="shared" si="326"/>
        <v>1.0075000000000001</v>
      </c>
      <c r="R3522" s="12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8">
        <f t="shared" ref="J3523:J3586" si="330">(((I3523/60)/60)/24)+DATE(1970,1,1)+(-5/24)</f>
        <v>41911.153009259258</v>
      </c>
      <c r="K3523">
        <v>1409388020</v>
      </c>
      <c r="L3523" s="8">
        <f t="shared" ref="L3523:L3586" si="331">(((K3523/60)/60)/24)+DATE(1970,1,1)+(-5/24)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8271</v>
      </c>
      <c r="Q3523" s="11">
        <f t="shared" ref="Q3523:Q3586" si="332">E3523/D3523</f>
        <v>1.6942857142857144</v>
      </c>
      <c r="R3523" s="12">
        <f t="shared" ref="R3523:R3586" si="333">E3523/N3523</f>
        <v>45.615384615384613</v>
      </c>
      <c r="S3523" t="str">
        <f t="shared" ref="S3523:S3586" si="334">LEFT(P3523,FIND("/",P3523)-1)</f>
        <v>theater</v>
      </c>
      <c r="T3523" t="str">
        <f t="shared" ref="T3523:T3586" si="335">RIGHT(P3523,LEN(P3523)-FIND("/",P3523))</f>
        <v>plays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8">
        <f t="shared" si="330"/>
        <v>42262.212500000001</v>
      </c>
      <c r="K3524">
        <v>1439924246</v>
      </c>
      <c r="L3524" s="8">
        <f t="shared" si="331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 s="11">
        <f t="shared" si="332"/>
        <v>1</v>
      </c>
      <c r="R3524" s="12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8">
        <f t="shared" si="330"/>
        <v>42638.749999999993</v>
      </c>
      <c r="K3525">
        <v>1469871148</v>
      </c>
      <c r="L3525" s="8">
        <f t="shared" si="331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 s="11">
        <f t="shared" si="332"/>
        <v>1.1365000000000001</v>
      </c>
      <c r="R3525" s="12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8">
        <f t="shared" si="330"/>
        <v>41894.958333333328</v>
      </c>
      <c r="K3526">
        <v>1409336373</v>
      </c>
      <c r="L3526" s="8">
        <f t="shared" si="331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 s="11">
        <f t="shared" si="332"/>
        <v>1.0156000000000001</v>
      </c>
      <c r="R3526" s="12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8">
        <f t="shared" si="330"/>
        <v>42225.458333333336</v>
      </c>
      <c r="K3527">
        <v>1438188106</v>
      </c>
      <c r="L3527" s="8">
        <f t="shared" si="331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 s="11">
        <f t="shared" si="332"/>
        <v>1.06</v>
      </c>
      <c r="R3527" s="12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8">
        <f t="shared" si="330"/>
        <v>42488.040972222218</v>
      </c>
      <c r="K3528">
        <v>1459411371</v>
      </c>
      <c r="L3528" s="8">
        <f t="shared" si="331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 s="11">
        <f t="shared" si="332"/>
        <v>1.02</v>
      </c>
      <c r="R3528" s="12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8">
        <f t="shared" si="330"/>
        <v>42195.957638888889</v>
      </c>
      <c r="K3529">
        <v>1434069205</v>
      </c>
      <c r="L3529" s="8">
        <f t="shared" si="331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 s="11">
        <f t="shared" si="332"/>
        <v>1.1691666666666667</v>
      </c>
      <c r="R3529" s="12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8">
        <f t="shared" si="330"/>
        <v>42753.293032407404</v>
      </c>
      <c r="K3530">
        <v>1483012918</v>
      </c>
      <c r="L3530" s="8">
        <f t="shared" si="331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 s="11">
        <f t="shared" si="332"/>
        <v>1.0115151515151515</v>
      </c>
      <c r="R3530" s="12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8">
        <f t="shared" si="330"/>
        <v>42197.833333333336</v>
      </c>
      <c r="K3531">
        <v>1434997018</v>
      </c>
      <c r="L3531" s="8">
        <f t="shared" si="331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 s="11">
        <f t="shared" si="332"/>
        <v>1.32</v>
      </c>
      <c r="R3531" s="12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8">
        <f t="shared" si="330"/>
        <v>42470.624999999993</v>
      </c>
      <c r="K3532">
        <v>1457881057</v>
      </c>
      <c r="L3532" s="8">
        <f t="shared" si="331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 s="11">
        <f t="shared" si="332"/>
        <v>1</v>
      </c>
      <c r="R3532" s="12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8">
        <f t="shared" si="330"/>
        <v>42551.44599537037</v>
      </c>
      <c r="K3533">
        <v>1464709334</v>
      </c>
      <c r="L3533" s="8">
        <f t="shared" si="331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 s="11">
        <f t="shared" si="332"/>
        <v>1.28</v>
      </c>
      <c r="R3533" s="12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8">
        <f t="shared" si="330"/>
        <v>41899.957638888889</v>
      </c>
      <c r="K3534">
        <v>1409667827</v>
      </c>
      <c r="L3534" s="8">
        <f t="shared" si="331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 s="11">
        <f t="shared" si="332"/>
        <v>1.1895833333333334</v>
      </c>
      <c r="R3534" s="12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8">
        <f t="shared" si="330"/>
        <v>42319.594525462955</v>
      </c>
      <c r="K3535">
        <v>1444673767</v>
      </c>
      <c r="L3535" s="8">
        <f t="shared" si="331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 s="11">
        <f t="shared" si="332"/>
        <v>1.262</v>
      </c>
      <c r="R3535" s="12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8">
        <f t="shared" si="330"/>
        <v>42278.416932870365</v>
      </c>
      <c r="K3536">
        <v>1440687623</v>
      </c>
      <c r="L3536" s="8">
        <f t="shared" si="331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 s="11">
        <f t="shared" si="332"/>
        <v>1.5620000000000001</v>
      </c>
      <c r="R3536" s="12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8">
        <f t="shared" si="330"/>
        <v>42279.541666666664</v>
      </c>
      <c r="K3537">
        <v>1441120910</v>
      </c>
      <c r="L3537" s="8">
        <f t="shared" si="331"/>
        <v>42248.431828703695</v>
      </c>
      <c r="M3537" t="b">
        <v>0</v>
      </c>
      <c r="N3537">
        <v>46</v>
      </c>
      <c r="O3537" t="b">
        <v>1</v>
      </c>
      <c r="P3537" t="s">
        <v>8271</v>
      </c>
      <c r="Q3537" s="11">
        <f t="shared" si="332"/>
        <v>1.0315000000000001</v>
      </c>
      <c r="R3537" s="12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8">
        <f t="shared" si="330"/>
        <v>42358.290972222218</v>
      </c>
      <c r="K3538">
        <v>1448040425</v>
      </c>
      <c r="L3538" s="8">
        <f t="shared" si="331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 s="11">
        <f t="shared" si="332"/>
        <v>1.5333333333333334</v>
      </c>
      <c r="R3538" s="12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8">
        <f t="shared" si="330"/>
        <v>41960.124305555553</v>
      </c>
      <c r="K3539">
        <v>1413016216</v>
      </c>
      <c r="L3539" s="8">
        <f t="shared" si="331"/>
        <v>41923.146018518513</v>
      </c>
      <c r="M3539" t="b">
        <v>0</v>
      </c>
      <c r="N3539">
        <v>28</v>
      </c>
      <c r="O3539" t="b">
        <v>1</v>
      </c>
      <c r="P3539" t="s">
        <v>8271</v>
      </c>
      <c r="Q3539" s="11">
        <f t="shared" si="332"/>
        <v>1.8044444444444445</v>
      </c>
      <c r="R3539" s="12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8">
        <f t="shared" si="330"/>
        <v>42599.212268518517</v>
      </c>
      <c r="K3540">
        <v>1469009140</v>
      </c>
      <c r="L3540" s="8">
        <f t="shared" si="331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 s="11">
        <f t="shared" si="332"/>
        <v>1.2845</v>
      </c>
      <c r="R3540" s="12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8">
        <f t="shared" si="330"/>
        <v>42621.547708333332</v>
      </c>
      <c r="K3541">
        <v>1471543722</v>
      </c>
      <c r="L3541" s="8">
        <f t="shared" si="331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 s="11">
        <f t="shared" si="332"/>
        <v>1.1966666666666668</v>
      </c>
      <c r="R3541" s="12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8">
        <f t="shared" si="330"/>
        <v>42546.795034722221</v>
      </c>
      <c r="K3542">
        <v>1464307491</v>
      </c>
      <c r="L3542" s="8">
        <f t="shared" si="331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 s="11">
        <f t="shared" si="332"/>
        <v>1.23</v>
      </c>
      <c r="R3542" s="12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8">
        <f t="shared" si="330"/>
        <v>42247.521701388883</v>
      </c>
      <c r="K3543">
        <v>1438882275</v>
      </c>
      <c r="L3543" s="8">
        <f t="shared" si="331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 s="11">
        <f t="shared" si="332"/>
        <v>1.05</v>
      </c>
      <c r="R3543" s="12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8">
        <f t="shared" si="330"/>
        <v>41889.391458333332</v>
      </c>
      <c r="K3544">
        <v>1404915822</v>
      </c>
      <c r="L3544" s="8">
        <f t="shared" si="331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 s="11">
        <f t="shared" si="332"/>
        <v>1.0223636363636364</v>
      </c>
      <c r="R3544" s="12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8">
        <f t="shared" si="330"/>
        <v>42180.546979166662</v>
      </c>
      <c r="K3545">
        <v>1432663659</v>
      </c>
      <c r="L3545" s="8">
        <f t="shared" si="331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 s="11">
        <f t="shared" si="332"/>
        <v>1.0466666666666666</v>
      </c>
      <c r="R3545" s="12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8">
        <f t="shared" si="330"/>
        <v>42070.623344907406</v>
      </c>
      <c r="K3546">
        <v>1423166257</v>
      </c>
      <c r="L3546" s="8">
        <f t="shared" si="331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 s="11">
        <f t="shared" si="332"/>
        <v>1</v>
      </c>
      <c r="R3546" s="12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8">
        <f t="shared" si="330"/>
        <v>42105.599062499998</v>
      </c>
      <c r="K3547">
        <v>1426188159</v>
      </c>
      <c r="L3547" s="8">
        <f t="shared" si="331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 s="11">
        <f t="shared" si="332"/>
        <v>1.004</v>
      </c>
      <c r="R3547" s="12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8">
        <f t="shared" si="330"/>
        <v>42094.957638888889</v>
      </c>
      <c r="K3548">
        <v>1426002684</v>
      </c>
      <c r="L3548" s="8">
        <f t="shared" si="331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 s="11">
        <f t="shared" si="332"/>
        <v>1.0227272727272727</v>
      </c>
      <c r="R3548" s="12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8">
        <f t="shared" si="330"/>
        <v>42503.957638888889</v>
      </c>
      <c r="K3549">
        <v>1461117201</v>
      </c>
      <c r="L3549" s="8">
        <f t="shared" si="331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 s="11">
        <f t="shared" si="332"/>
        <v>1.1440928571428572</v>
      </c>
      <c r="R3549" s="12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8">
        <f t="shared" si="330"/>
        <v>42433.833333333336</v>
      </c>
      <c r="K3550">
        <v>1455230214</v>
      </c>
      <c r="L3550" s="8">
        <f t="shared" si="331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 s="11">
        <f t="shared" si="332"/>
        <v>1.019047619047619</v>
      </c>
      <c r="R3550" s="12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8">
        <f t="shared" si="330"/>
        <v>42251.186030092591</v>
      </c>
      <c r="K3551">
        <v>1438939673</v>
      </c>
      <c r="L3551" s="8">
        <f t="shared" si="331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 s="11">
        <f t="shared" si="332"/>
        <v>1.02</v>
      </c>
      <c r="R3551" s="12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8">
        <f t="shared" si="330"/>
        <v>42492.685162037036</v>
      </c>
      <c r="K3552">
        <v>1459632398</v>
      </c>
      <c r="L3552" s="8">
        <f t="shared" si="331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 s="11">
        <f t="shared" si="332"/>
        <v>1.048</v>
      </c>
      <c r="R3552" s="12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8">
        <f t="shared" si="330"/>
        <v>41781.713194444441</v>
      </c>
      <c r="K3553">
        <v>1398342170</v>
      </c>
      <c r="L3553" s="8">
        <f t="shared" si="331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 s="11">
        <f t="shared" si="332"/>
        <v>1.0183333333333333</v>
      </c>
      <c r="R3553" s="12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8">
        <f t="shared" si="330"/>
        <v>41818.378749999996</v>
      </c>
      <c r="K3554">
        <v>1401372324</v>
      </c>
      <c r="L3554" s="8">
        <f t="shared" si="331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 s="11">
        <f t="shared" si="332"/>
        <v>1</v>
      </c>
      <c r="R3554" s="12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8">
        <f t="shared" si="330"/>
        <v>42227.791666666664</v>
      </c>
      <c r="K3555">
        <v>1436575280</v>
      </c>
      <c r="L3555" s="8">
        <f t="shared" si="331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 s="11">
        <f t="shared" si="332"/>
        <v>1.0627272727272727</v>
      </c>
      <c r="R3555" s="12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8">
        <f t="shared" si="330"/>
        <v>42046.499999999993</v>
      </c>
      <c r="K3556">
        <v>1421025159</v>
      </c>
      <c r="L3556" s="8">
        <f t="shared" si="331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 s="11">
        <f t="shared" si="332"/>
        <v>1.1342219999999998</v>
      </c>
      <c r="R3556" s="12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8">
        <f t="shared" si="330"/>
        <v>42691.27539351851</v>
      </c>
      <c r="K3557">
        <v>1476786994</v>
      </c>
      <c r="L3557" s="8">
        <f t="shared" si="331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 s="11">
        <f t="shared" si="332"/>
        <v>1</v>
      </c>
      <c r="R3557" s="12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8">
        <f t="shared" si="330"/>
        <v>41868.441249999996</v>
      </c>
      <c r="K3558">
        <v>1403105724</v>
      </c>
      <c r="L3558" s="8">
        <f t="shared" si="331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 s="11">
        <f t="shared" si="332"/>
        <v>1.0045454545454546</v>
      </c>
      <c r="R3558" s="12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8">
        <f t="shared" si="330"/>
        <v>41764.068414351852</v>
      </c>
      <c r="K3559">
        <v>1396334311</v>
      </c>
      <c r="L3559" s="8">
        <f t="shared" si="331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 s="11">
        <f t="shared" si="332"/>
        <v>1.0003599999999999</v>
      </c>
      <c r="R3559" s="12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8">
        <f t="shared" si="330"/>
        <v>42181.666666666664</v>
      </c>
      <c r="K3560">
        <v>1431718575</v>
      </c>
      <c r="L3560" s="8">
        <f t="shared" si="331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 s="11">
        <f t="shared" si="332"/>
        <v>1.44</v>
      </c>
      <c r="R3560" s="12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8">
        <f t="shared" si="330"/>
        <v>42216.165277777771</v>
      </c>
      <c r="K3561">
        <v>1436408308</v>
      </c>
      <c r="L3561" s="8">
        <f t="shared" si="331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 s="11">
        <f t="shared" si="332"/>
        <v>1.0349999999999999</v>
      </c>
      <c r="R3561" s="12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8">
        <f t="shared" si="330"/>
        <v>42150.906249999993</v>
      </c>
      <c r="K3562">
        <v>1429651266</v>
      </c>
      <c r="L3562" s="8">
        <f t="shared" si="331"/>
        <v>42115.681319444448</v>
      </c>
      <c r="M3562" t="b">
        <v>0</v>
      </c>
      <c r="N3562">
        <v>74</v>
      </c>
      <c r="O3562" t="b">
        <v>1</v>
      </c>
      <c r="P3562" t="s">
        <v>8271</v>
      </c>
      <c r="Q3562" s="11">
        <f t="shared" si="332"/>
        <v>1.0843750000000001</v>
      </c>
      <c r="R3562" s="12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8">
        <f t="shared" si="330"/>
        <v>42221.566666666658</v>
      </c>
      <c r="K3563">
        <v>1437236378</v>
      </c>
      <c r="L3563" s="8">
        <f t="shared" si="331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 s="11">
        <f t="shared" si="332"/>
        <v>1.024</v>
      </c>
      <c r="R3563" s="12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8">
        <f t="shared" si="330"/>
        <v>42442.708333333336</v>
      </c>
      <c r="K3564">
        <v>1457115427</v>
      </c>
      <c r="L3564" s="8">
        <f t="shared" si="331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 s="11">
        <f t="shared" si="332"/>
        <v>1.4888888888888889</v>
      </c>
      <c r="R3564" s="12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8">
        <f t="shared" si="330"/>
        <v>42583.583333333336</v>
      </c>
      <c r="K3565">
        <v>1467648456</v>
      </c>
      <c r="L3565" s="8">
        <f t="shared" si="331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 s="11">
        <f t="shared" si="332"/>
        <v>1.0549000000000002</v>
      </c>
      <c r="R3565" s="12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8">
        <f t="shared" si="330"/>
        <v>42282.458333333336</v>
      </c>
      <c r="K3566">
        <v>1440082649</v>
      </c>
      <c r="L3566" s="8">
        <f t="shared" si="331"/>
        <v>42236.414918981485</v>
      </c>
      <c r="M3566" t="b">
        <v>0</v>
      </c>
      <c r="N3566">
        <v>17</v>
      </c>
      <c r="O3566" t="b">
        <v>1</v>
      </c>
      <c r="P3566" t="s">
        <v>8271</v>
      </c>
      <c r="Q3566" s="11">
        <f t="shared" si="332"/>
        <v>1.0049999999999999</v>
      </c>
      <c r="R3566" s="12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8">
        <f t="shared" si="330"/>
        <v>42004.534814814811</v>
      </c>
      <c r="K3567">
        <v>1417456208</v>
      </c>
      <c r="L3567" s="8">
        <f t="shared" si="331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 s="11">
        <f t="shared" si="332"/>
        <v>1.3055555555555556</v>
      </c>
      <c r="R3567" s="12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8">
        <f t="shared" si="330"/>
        <v>42027.299571759257</v>
      </c>
      <c r="K3568">
        <v>1419423083</v>
      </c>
      <c r="L3568" s="8">
        <f t="shared" si="331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 s="11">
        <f t="shared" si="332"/>
        <v>1.0475000000000001</v>
      </c>
      <c r="R3568" s="12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8">
        <f t="shared" si="330"/>
        <v>42165.602361111109</v>
      </c>
      <c r="K3569">
        <v>1431372444</v>
      </c>
      <c r="L3569" s="8">
        <f t="shared" si="331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 s="11">
        <f t="shared" si="332"/>
        <v>1.0880000000000001</v>
      </c>
      <c r="R3569" s="12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8">
        <f t="shared" si="330"/>
        <v>41899.532337962963</v>
      </c>
      <c r="K3570">
        <v>1408383994</v>
      </c>
      <c r="L3570" s="8">
        <f t="shared" si="331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 s="11">
        <f t="shared" si="332"/>
        <v>1.1100000000000001</v>
      </c>
      <c r="R3570" s="12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8">
        <f t="shared" si="330"/>
        <v>42012.480277777773</v>
      </c>
      <c r="K3571">
        <v>1418142696</v>
      </c>
      <c r="L3571" s="8">
        <f t="shared" si="331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 s="11">
        <f t="shared" si="332"/>
        <v>1.0047999999999999</v>
      </c>
      <c r="R3571" s="12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8">
        <f t="shared" si="330"/>
        <v>42004.083333333336</v>
      </c>
      <c r="K3572">
        <v>1417593483</v>
      </c>
      <c r="L3572" s="8">
        <f t="shared" si="331"/>
        <v>41976.123645833337</v>
      </c>
      <c r="M3572" t="b">
        <v>0</v>
      </c>
      <c r="N3572">
        <v>26</v>
      </c>
      <c r="O3572" t="b">
        <v>1</v>
      </c>
      <c r="P3572" t="s">
        <v>8271</v>
      </c>
      <c r="Q3572" s="11">
        <f t="shared" si="332"/>
        <v>1.1435</v>
      </c>
      <c r="R3572" s="12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8">
        <f t="shared" si="330"/>
        <v>41942.650613425925</v>
      </c>
      <c r="K3573">
        <v>1412109413</v>
      </c>
      <c r="L3573" s="8">
        <f t="shared" si="331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 s="11">
        <f t="shared" si="332"/>
        <v>1.2206666666666666</v>
      </c>
      <c r="R3573" s="12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8">
        <f t="shared" si="330"/>
        <v>42176.36206018518</v>
      </c>
      <c r="K3574">
        <v>1432302082</v>
      </c>
      <c r="L3574" s="8">
        <f t="shared" si="331"/>
        <v>42146.36206018518</v>
      </c>
      <c r="M3574" t="b">
        <v>0</v>
      </c>
      <c r="N3574">
        <v>9</v>
      </c>
      <c r="O3574" t="b">
        <v>1</v>
      </c>
      <c r="P3574" t="s">
        <v>8271</v>
      </c>
      <c r="Q3574" s="11">
        <f t="shared" si="332"/>
        <v>1</v>
      </c>
      <c r="R3574" s="12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8">
        <f t="shared" si="330"/>
        <v>41951.208865740737</v>
      </c>
      <c r="K3575">
        <v>1412845246</v>
      </c>
      <c r="L3575" s="8">
        <f t="shared" si="331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 s="11">
        <f t="shared" si="332"/>
        <v>1.028</v>
      </c>
      <c r="R3575" s="12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8">
        <f t="shared" si="330"/>
        <v>41956.776018518511</v>
      </c>
      <c r="K3576">
        <v>1413326248</v>
      </c>
      <c r="L3576" s="8">
        <f t="shared" si="331"/>
        <v>41926.734351851846</v>
      </c>
      <c r="M3576" t="b">
        <v>0</v>
      </c>
      <c r="N3576">
        <v>45</v>
      </c>
      <c r="O3576" t="b">
        <v>1</v>
      </c>
      <c r="P3576" t="s">
        <v>8271</v>
      </c>
      <c r="Q3576" s="11">
        <f t="shared" si="332"/>
        <v>1.0612068965517241</v>
      </c>
      <c r="R3576" s="12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8">
        <f t="shared" si="330"/>
        <v>42592.957638888889</v>
      </c>
      <c r="K3577">
        <v>1468176527</v>
      </c>
      <c r="L3577" s="8">
        <f t="shared" si="331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 s="11">
        <f t="shared" si="332"/>
        <v>1.0133000000000001</v>
      </c>
      <c r="R3577" s="12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8">
        <f t="shared" si="330"/>
        <v>42709.382569444446</v>
      </c>
      <c r="K3578">
        <v>1475759454</v>
      </c>
      <c r="L3578" s="8">
        <f t="shared" si="331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 s="11">
        <f t="shared" si="332"/>
        <v>1</v>
      </c>
      <c r="R3578" s="12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8">
        <f t="shared" si="330"/>
        <v>42120.061111111114</v>
      </c>
      <c r="K3579">
        <v>1427741583</v>
      </c>
      <c r="L3579" s="8">
        <f t="shared" si="331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 s="11">
        <f t="shared" si="332"/>
        <v>1.3</v>
      </c>
      <c r="R3579" s="12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8">
        <f t="shared" si="330"/>
        <v>42490.525196759256</v>
      </c>
      <c r="K3580">
        <v>1459445777</v>
      </c>
      <c r="L3580" s="8">
        <f t="shared" si="331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 s="11">
        <f t="shared" si="332"/>
        <v>1.0001333333333333</v>
      </c>
      <c r="R3580" s="12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8">
        <f t="shared" si="330"/>
        <v>42460.51222222222</v>
      </c>
      <c r="K3581">
        <v>1456856256</v>
      </c>
      <c r="L3581" s="8">
        <f t="shared" si="331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 s="11">
        <f t="shared" si="332"/>
        <v>1</v>
      </c>
      <c r="R3581" s="12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8">
        <f t="shared" si="330"/>
        <v>42063.999305555553</v>
      </c>
      <c r="K3582">
        <v>1421900022</v>
      </c>
      <c r="L3582" s="8">
        <f t="shared" si="331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 s="11">
        <f t="shared" si="332"/>
        <v>1.1388888888888888</v>
      </c>
      <c r="R3582" s="12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8">
        <f t="shared" si="330"/>
        <v>41850.26284722222</v>
      </c>
      <c r="K3583">
        <v>1405509510</v>
      </c>
      <c r="L3583" s="8">
        <f t="shared" si="331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 s="11">
        <f t="shared" si="332"/>
        <v>1</v>
      </c>
      <c r="R3583" s="12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8">
        <f t="shared" si="330"/>
        <v>42464.887523148143</v>
      </c>
      <c r="K3584">
        <v>1458613082</v>
      </c>
      <c r="L3584" s="8">
        <f t="shared" si="331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 s="11">
        <f t="shared" si="332"/>
        <v>2.87</v>
      </c>
      <c r="R3584" s="12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8">
        <f t="shared" si="330"/>
        <v>42478.175983796296</v>
      </c>
      <c r="K3585">
        <v>1455790405</v>
      </c>
      <c r="L3585" s="8">
        <f t="shared" si="331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 s="11">
        <f t="shared" si="332"/>
        <v>1.085</v>
      </c>
      <c r="R3585" s="12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8">
        <f t="shared" si="330"/>
        <v>42198.108148148145</v>
      </c>
      <c r="K3586">
        <v>1434180944</v>
      </c>
      <c r="L3586" s="8">
        <f t="shared" si="331"/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 s="11">
        <f t="shared" si="332"/>
        <v>1.155</v>
      </c>
      <c r="R3586" s="12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8">
        <f t="shared" ref="J3587:J3650" si="336">(((I3587/60)/60)/24)+DATE(1970,1,1)+(-5/24)</f>
        <v>41994.507986111108</v>
      </c>
      <c r="K3587">
        <v>1416589890</v>
      </c>
      <c r="L3587" s="8">
        <f t="shared" ref="L3587:L3650" si="337">(((K3587/60)/60)/24)+DATE(1970,1,1)+(-5/24)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8271</v>
      </c>
      <c r="Q3587" s="11">
        <f t="shared" ref="Q3587:Q3650" si="338">E3587/D3587</f>
        <v>1.1911764705882353</v>
      </c>
      <c r="R3587" s="12">
        <f t="shared" ref="R3587:R3650" si="339">E3587/N3587</f>
        <v>176.08695652173913</v>
      </c>
      <c r="S3587" t="str">
        <f t="shared" ref="S3587:S3650" si="340">LEFT(P3587,FIND("/",P3587)-1)</f>
        <v>theater</v>
      </c>
      <c r="T3587" t="str">
        <f t="shared" ref="T3587:T3650" si="341">RIGHT(P3587,LEN(P3587)-FIND("/",P3587))</f>
        <v>plays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8">
        <f t="shared" si="336"/>
        <v>42636.489236111105</v>
      </c>
      <c r="K3588">
        <v>1469465070</v>
      </c>
      <c r="L3588" s="8">
        <f t="shared" si="337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 s="11">
        <f t="shared" si="338"/>
        <v>1.0942666666666667</v>
      </c>
      <c r="R3588" s="12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8">
        <f t="shared" si="336"/>
        <v>42548.583333333336</v>
      </c>
      <c r="K3589">
        <v>1463144254</v>
      </c>
      <c r="L3589" s="8">
        <f t="shared" si="337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 s="11">
        <f t="shared" si="338"/>
        <v>1.266</v>
      </c>
      <c r="R3589" s="12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8">
        <f t="shared" si="336"/>
        <v>42123.749999999993</v>
      </c>
      <c r="K3590">
        <v>1428436410</v>
      </c>
      <c r="L3590" s="8">
        <f t="shared" si="337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 s="11">
        <f t="shared" si="338"/>
        <v>1.0049999999999999</v>
      </c>
      <c r="R3590" s="12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8">
        <f t="shared" si="336"/>
        <v>42150.439201388886</v>
      </c>
      <c r="K3591">
        <v>1430494347</v>
      </c>
      <c r="L3591" s="8">
        <f t="shared" si="337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 s="11">
        <f t="shared" si="338"/>
        <v>1.2749999999999999</v>
      </c>
      <c r="R3591" s="12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8">
        <f t="shared" si="336"/>
        <v>41932.125393518516</v>
      </c>
      <c r="K3592">
        <v>1411200034</v>
      </c>
      <c r="L3592" s="8">
        <f t="shared" si="337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 s="11">
        <f t="shared" si="338"/>
        <v>1.0005999999999999</v>
      </c>
      <c r="R3592" s="12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8">
        <f t="shared" si="336"/>
        <v>42027.999305555553</v>
      </c>
      <c r="K3593">
        <v>1419979544</v>
      </c>
      <c r="L3593" s="8">
        <f t="shared" si="337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 s="11">
        <f t="shared" si="338"/>
        <v>1.75</v>
      </c>
      <c r="R3593" s="12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8">
        <f t="shared" si="336"/>
        <v>42045.999305555553</v>
      </c>
      <c r="K3594">
        <v>1418673307</v>
      </c>
      <c r="L3594" s="8">
        <f t="shared" si="337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 s="11">
        <f t="shared" si="338"/>
        <v>1.2725</v>
      </c>
      <c r="R3594" s="12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8">
        <f t="shared" si="336"/>
        <v>42009.643055555549</v>
      </c>
      <c r="K3595">
        <v>1417469639</v>
      </c>
      <c r="L3595" s="8">
        <f t="shared" si="337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 s="11">
        <f t="shared" si="338"/>
        <v>1.1063333333333334</v>
      </c>
      <c r="R3595" s="12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8">
        <f t="shared" si="336"/>
        <v>42616.858587962961</v>
      </c>
      <c r="K3596">
        <v>1470792982</v>
      </c>
      <c r="L3596" s="8">
        <f t="shared" si="337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 s="11">
        <f t="shared" si="338"/>
        <v>1.2593749999999999</v>
      </c>
      <c r="R3596" s="12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8">
        <f t="shared" si="336"/>
        <v>42076.082638888889</v>
      </c>
      <c r="K3597">
        <v>1423959123</v>
      </c>
      <c r="L3597" s="8">
        <f t="shared" si="337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 s="11">
        <f t="shared" si="338"/>
        <v>1.1850000000000001</v>
      </c>
      <c r="R3597" s="12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8">
        <f t="shared" si="336"/>
        <v>41877.506736111107</v>
      </c>
      <c r="K3598">
        <v>1407258582</v>
      </c>
      <c r="L3598" s="8">
        <f t="shared" si="337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 s="11">
        <f t="shared" si="338"/>
        <v>1.0772727272727274</v>
      </c>
      <c r="R3598" s="12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8">
        <f t="shared" si="336"/>
        <v>42432.040972222218</v>
      </c>
      <c r="K3599">
        <v>1455717790</v>
      </c>
      <c r="L3599" s="8">
        <f t="shared" si="337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 s="11">
        <f t="shared" si="338"/>
        <v>1.026</v>
      </c>
      <c r="R3599" s="12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8">
        <f t="shared" si="336"/>
        <v>41884.999305555553</v>
      </c>
      <c r="K3600">
        <v>1408129822</v>
      </c>
      <c r="L3600" s="8">
        <f t="shared" si="337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 s="11">
        <f t="shared" si="338"/>
        <v>1.101</v>
      </c>
      <c r="R3600" s="12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8">
        <f t="shared" si="336"/>
        <v>42245.791666666664</v>
      </c>
      <c r="K3601">
        <v>1438715077</v>
      </c>
      <c r="L3601" s="8">
        <f t="shared" si="337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 s="11">
        <f t="shared" si="338"/>
        <v>2.02</v>
      </c>
      <c r="R3601" s="12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8">
        <f t="shared" si="336"/>
        <v>42656.640787037039</v>
      </c>
      <c r="K3602">
        <v>1473970964</v>
      </c>
      <c r="L3602" s="8">
        <f t="shared" si="337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 s="11">
        <f t="shared" si="338"/>
        <v>1.3</v>
      </c>
      <c r="R3602" s="12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8">
        <f t="shared" si="336"/>
        <v>42020.790300925924</v>
      </c>
      <c r="K3603">
        <v>1418860682</v>
      </c>
      <c r="L3603" s="8">
        <f t="shared" si="337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 s="11">
        <f t="shared" si="338"/>
        <v>1.0435000000000001</v>
      </c>
      <c r="R3603" s="12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8">
        <f t="shared" si="336"/>
        <v>42507.68609953703</v>
      </c>
      <c r="K3604">
        <v>1458336479</v>
      </c>
      <c r="L3604" s="8">
        <f t="shared" si="337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 s="11">
        <f t="shared" si="338"/>
        <v>1.0004999999999999</v>
      </c>
      <c r="R3604" s="12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8">
        <f t="shared" si="336"/>
        <v>42313.697685185187</v>
      </c>
      <c r="K3605">
        <v>1444164280</v>
      </c>
      <c r="L3605" s="8">
        <f t="shared" si="337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 s="11">
        <f t="shared" si="338"/>
        <v>1.7066666666666668</v>
      </c>
      <c r="R3605" s="12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8">
        <f t="shared" si="336"/>
        <v>42489.082638888889</v>
      </c>
      <c r="K3606">
        <v>1461370956</v>
      </c>
      <c r="L3606" s="8">
        <f t="shared" si="337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 s="11">
        <f t="shared" si="338"/>
        <v>1.1283333333333334</v>
      </c>
      <c r="R3606" s="12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8">
        <f t="shared" si="336"/>
        <v>42413.584791666661</v>
      </c>
      <c r="K3607">
        <v>1452798126</v>
      </c>
      <c r="L3607" s="8">
        <f t="shared" si="337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 s="11">
        <f t="shared" si="338"/>
        <v>1.84</v>
      </c>
      <c r="R3607" s="12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8">
        <f t="shared" si="336"/>
        <v>42596.396493055552</v>
      </c>
      <c r="K3608">
        <v>1468593057</v>
      </c>
      <c r="L3608" s="8">
        <f t="shared" si="337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 s="11">
        <f t="shared" si="338"/>
        <v>1.3026666666666666</v>
      </c>
      <c r="R3608" s="12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8">
        <f t="shared" si="336"/>
        <v>42352.791666666664</v>
      </c>
      <c r="K3609">
        <v>1448924882</v>
      </c>
      <c r="L3609" s="8">
        <f t="shared" si="337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 s="11">
        <f t="shared" si="338"/>
        <v>1.0545454545454545</v>
      </c>
      <c r="R3609" s="12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8">
        <f t="shared" si="336"/>
        <v>42538.374999999993</v>
      </c>
      <c r="K3610">
        <v>1463418090</v>
      </c>
      <c r="L3610" s="8">
        <f t="shared" si="337"/>
        <v>42506.50104166667</v>
      </c>
      <c r="M3610" t="b">
        <v>0</v>
      </c>
      <c r="N3610">
        <v>27</v>
      </c>
      <c r="O3610" t="b">
        <v>1</v>
      </c>
      <c r="P3610" t="s">
        <v>8271</v>
      </c>
      <c r="Q3610" s="11">
        <f t="shared" si="338"/>
        <v>1</v>
      </c>
      <c r="R3610" s="12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8">
        <f t="shared" si="336"/>
        <v>42459.741724537038</v>
      </c>
      <c r="K3611">
        <v>1456789685</v>
      </c>
      <c r="L3611" s="8">
        <f t="shared" si="337"/>
        <v>42429.783391203695</v>
      </c>
      <c r="M3611" t="b">
        <v>0</v>
      </c>
      <c r="N3611">
        <v>21</v>
      </c>
      <c r="O3611" t="b">
        <v>1</v>
      </c>
      <c r="P3611" t="s">
        <v>8271</v>
      </c>
      <c r="Q3611" s="11">
        <f t="shared" si="338"/>
        <v>1.5331632653061225</v>
      </c>
      <c r="R3611" s="12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8">
        <f t="shared" si="336"/>
        <v>42233.22379629629</v>
      </c>
      <c r="K3612">
        <v>1437214936</v>
      </c>
      <c r="L3612" s="8">
        <f t="shared" si="337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 s="11">
        <f t="shared" si="338"/>
        <v>1.623</v>
      </c>
      <c r="R3612" s="12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8">
        <f t="shared" si="336"/>
        <v>42102.162048611113</v>
      </c>
      <c r="K3613">
        <v>1425891201</v>
      </c>
      <c r="L3613" s="8">
        <f t="shared" si="337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 s="11">
        <f t="shared" si="338"/>
        <v>1.36</v>
      </c>
      <c r="R3613" s="12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8">
        <f t="shared" si="336"/>
        <v>41799.518645833334</v>
      </c>
      <c r="K3614">
        <v>1401470811</v>
      </c>
      <c r="L3614" s="8">
        <f t="shared" si="337"/>
        <v>41789.518645833334</v>
      </c>
      <c r="M3614" t="b">
        <v>0</v>
      </c>
      <c r="N3614">
        <v>57</v>
      </c>
      <c r="O3614" t="b">
        <v>1</v>
      </c>
      <c r="P3614" t="s">
        <v>8271</v>
      </c>
      <c r="Q3614" s="11">
        <f t="shared" si="338"/>
        <v>1.444</v>
      </c>
      <c r="R3614" s="12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8">
        <f t="shared" si="336"/>
        <v>41818.381643518514</v>
      </c>
      <c r="K3615">
        <v>1401372574</v>
      </c>
      <c r="L3615" s="8">
        <f t="shared" si="337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 s="11">
        <f t="shared" si="338"/>
        <v>1</v>
      </c>
      <c r="R3615" s="12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8">
        <f t="shared" si="336"/>
        <v>42173.833518518521</v>
      </c>
      <c r="K3616">
        <v>1432083616</v>
      </c>
      <c r="L3616" s="8">
        <f t="shared" si="337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 s="11">
        <f t="shared" si="338"/>
        <v>1.008</v>
      </c>
      <c r="R3616" s="12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8">
        <f t="shared" si="336"/>
        <v>42348.385370370372</v>
      </c>
      <c r="K3617">
        <v>1447164896</v>
      </c>
      <c r="L3617" s="8">
        <f t="shared" si="337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 s="11">
        <f t="shared" si="338"/>
        <v>1.0680000000000001</v>
      </c>
      <c r="R3617" s="12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8">
        <f t="shared" si="336"/>
        <v>42082.699814814812</v>
      </c>
      <c r="K3618">
        <v>1424213264</v>
      </c>
      <c r="L3618" s="8">
        <f t="shared" si="337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 s="11">
        <f t="shared" si="338"/>
        <v>1.248</v>
      </c>
      <c r="R3618" s="12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8">
        <f t="shared" si="336"/>
        <v>42793.791666666664</v>
      </c>
      <c r="K3619">
        <v>1486996729</v>
      </c>
      <c r="L3619" s="8">
        <f t="shared" si="337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 s="11">
        <f t="shared" si="338"/>
        <v>1.1891891891891893</v>
      </c>
      <c r="R3619" s="12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8">
        <f t="shared" si="336"/>
        <v>42158.419560185182</v>
      </c>
      <c r="K3620">
        <v>1430751850</v>
      </c>
      <c r="L3620" s="8">
        <f t="shared" si="337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 s="11">
        <f t="shared" si="338"/>
        <v>1.01</v>
      </c>
      <c r="R3620" s="12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8">
        <f t="shared" si="336"/>
        <v>42693.708333333336</v>
      </c>
      <c r="K3621">
        <v>1476760226</v>
      </c>
      <c r="L3621" s="8">
        <f t="shared" si="337"/>
        <v>42660.92391203704</v>
      </c>
      <c r="M3621" t="b">
        <v>0</v>
      </c>
      <c r="N3621">
        <v>17</v>
      </c>
      <c r="O3621" t="b">
        <v>1</v>
      </c>
      <c r="P3621" t="s">
        <v>8271</v>
      </c>
      <c r="Q3621" s="11">
        <f t="shared" si="338"/>
        <v>1.1299999999999999</v>
      </c>
      <c r="R3621" s="12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8">
        <f t="shared" si="336"/>
        <v>42067.958333333336</v>
      </c>
      <c r="K3622">
        <v>1422916261</v>
      </c>
      <c r="L3622" s="8">
        <f t="shared" si="337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 s="11">
        <f t="shared" si="338"/>
        <v>1.0519047619047619</v>
      </c>
      <c r="R3622" s="12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8">
        <f t="shared" si="336"/>
        <v>42643.666666666664</v>
      </c>
      <c r="K3623">
        <v>1473200844</v>
      </c>
      <c r="L3623" s="8">
        <f t="shared" si="337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 s="11">
        <f t="shared" si="338"/>
        <v>1.0973333333333333</v>
      </c>
      <c r="R3623" s="12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8">
        <f t="shared" si="336"/>
        <v>41909.932638888888</v>
      </c>
      <c r="K3624">
        <v>1409030371</v>
      </c>
      <c r="L3624" s="8">
        <f t="shared" si="337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 s="11">
        <f t="shared" si="338"/>
        <v>1.00099</v>
      </c>
      <c r="R3624" s="12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8">
        <f t="shared" si="336"/>
        <v>41846.083333333328</v>
      </c>
      <c r="K3625">
        <v>1404841270</v>
      </c>
      <c r="L3625" s="8">
        <f t="shared" si="337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 s="11">
        <f t="shared" si="338"/>
        <v>1.2</v>
      </c>
      <c r="R3625" s="12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8">
        <f t="shared" si="336"/>
        <v>42605.565856481473</v>
      </c>
      <c r="K3626">
        <v>1466793290</v>
      </c>
      <c r="L3626" s="8">
        <f t="shared" si="337"/>
        <v>42545.565856481473</v>
      </c>
      <c r="M3626" t="b">
        <v>0</v>
      </c>
      <c r="N3626">
        <v>39</v>
      </c>
      <c r="O3626" t="b">
        <v>1</v>
      </c>
      <c r="P3626" t="s">
        <v>8271</v>
      </c>
      <c r="Q3626" s="11">
        <f t="shared" si="338"/>
        <v>1.0493333333333332</v>
      </c>
      <c r="R3626" s="12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8">
        <f t="shared" si="336"/>
        <v>42187.444178240738</v>
      </c>
      <c r="K3627">
        <v>1433259577</v>
      </c>
      <c r="L3627" s="8">
        <f t="shared" si="337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 s="11">
        <f t="shared" si="338"/>
        <v>1.0266666666666666</v>
      </c>
      <c r="R3627" s="12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8">
        <f t="shared" si="336"/>
        <v>41867.458993055552</v>
      </c>
      <c r="K3628">
        <v>1406390457</v>
      </c>
      <c r="L3628" s="8">
        <f t="shared" si="337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 s="11">
        <f t="shared" si="338"/>
        <v>1.0182500000000001</v>
      </c>
      <c r="R3628" s="12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8">
        <f t="shared" si="336"/>
        <v>42510.957638888889</v>
      </c>
      <c r="K3629">
        <v>1459446487</v>
      </c>
      <c r="L3629" s="8">
        <f t="shared" si="337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 s="11">
        <f t="shared" si="338"/>
        <v>1</v>
      </c>
      <c r="R3629" s="12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8">
        <f t="shared" si="336"/>
        <v>42351.666620370372</v>
      </c>
      <c r="K3630">
        <v>1444852796</v>
      </c>
      <c r="L3630" s="8">
        <f t="shared" si="337"/>
        <v>42291.6249537037</v>
      </c>
      <c r="M3630" t="b">
        <v>0</v>
      </c>
      <c r="N3630">
        <v>0</v>
      </c>
      <c r="O3630" t="b">
        <v>0</v>
      </c>
      <c r="P3630" t="s">
        <v>8305</v>
      </c>
      <c r="Q3630" s="11">
        <f t="shared" si="338"/>
        <v>0</v>
      </c>
      <c r="R3630" s="12" t="e">
        <f t="shared" si="339"/>
        <v>#DIV/0!</v>
      </c>
      <c r="S3630" t="str">
        <f t="shared" si="340"/>
        <v>theater</v>
      </c>
      <c r="T3630" t="str">
        <f t="shared" si="341"/>
        <v>musical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8">
        <f t="shared" si="336"/>
        <v>42495.499999999993</v>
      </c>
      <c r="K3631">
        <v>1457403364</v>
      </c>
      <c r="L3631" s="8">
        <f t="shared" si="337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 s="11">
        <f t="shared" si="338"/>
        <v>1.9999999999999999E-6</v>
      </c>
      <c r="R3631" s="12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8">
        <f t="shared" si="336"/>
        <v>41972.680439814816</v>
      </c>
      <c r="K3632">
        <v>1414700390</v>
      </c>
      <c r="L3632" s="8">
        <f t="shared" si="337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 s="11">
        <f t="shared" si="338"/>
        <v>3.3333333333333332E-4</v>
      </c>
      <c r="R3632" s="12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8">
        <f t="shared" si="336"/>
        <v>41904.957638888889</v>
      </c>
      <c r="K3633">
        <v>1409335497</v>
      </c>
      <c r="L3633" s="8">
        <f t="shared" si="337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 s="11">
        <f t="shared" si="338"/>
        <v>0.51023391812865493</v>
      </c>
      <c r="R3633" s="12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8">
        <f t="shared" si="336"/>
        <v>41966.728576388887</v>
      </c>
      <c r="K3634">
        <v>1415053749</v>
      </c>
      <c r="L3634" s="8">
        <f t="shared" si="337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 s="11">
        <f t="shared" si="338"/>
        <v>0.2</v>
      </c>
      <c r="R3634" s="12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8">
        <f t="shared" si="336"/>
        <v>42692.833333333336</v>
      </c>
      <c r="K3635">
        <v>1475765867</v>
      </c>
      <c r="L3635" s="8">
        <f t="shared" si="337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 s="11">
        <f t="shared" si="338"/>
        <v>0.35239999999999999</v>
      </c>
      <c r="R3635" s="12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8">
        <f t="shared" si="336"/>
        <v>42748.957638888889</v>
      </c>
      <c r="K3636">
        <v>1480219174</v>
      </c>
      <c r="L3636" s="8">
        <f t="shared" si="337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 s="11">
        <f t="shared" si="338"/>
        <v>4.2466666666666666E-2</v>
      </c>
      <c r="R3636" s="12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8">
        <f t="shared" si="336"/>
        <v>42480.674490740734</v>
      </c>
      <c r="K3637">
        <v>1458594676</v>
      </c>
      <c r="L3637" s="8">
        <f t="shared" si="337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 s="11">
        <f t="shared" si="338"/>
        <v>0.36457142857142855</v>
      </c>
      <c r="R3637" s="12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8">
        <f t="shared" si="336"/>
        <v>42261.486446759263</v>
      </c>
      <c r="K3638">
        <v>1439224829</v>
      </c>
      <c r="L3638" s="8">
        <f t="shared" si="337"/>
        <v>42226.486446759263</v>
      </c>
      <c r="M3638" t="b">
        <v>0</v>
      </c>
      <c r="N3638">
        <v>0</v>
      </c>
      <c r="O3638" t="b">
        <v>0</v>
      </c>
      <c r="P3638" t="s">
        <v>8305</v>
      </c>
      <c r="Q3638" s="11">
        <f t="shared" si="338"/>
        <v>0</v>
      </c>
      <c r="R3638" s="12" t="e">
        <f t="shared" si="339"/>
        <v>#DIV/0!</v>
      </c>
      <c r="S3638" t="str">
        <f t="shared" si="340"/>
        <v>theater</v>
      </c>
      <c r="T3638" t="str">
        <f t="shared" si="341"/>
        <v>musical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8">
        <f t="shared" si="336"/>
        <v>42005.492303240739</v>
      </c>
      <c r="K3639">
        <v>1417538935</v>
      </c>
      <c r="L3639" s="8">
        <f t="shared" si="337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 s="11">
        <f t="shared" si="338"/>
        <v>0.30866666666666664</v>
      </c>
      <c r="R3639" s="12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8">
        <f t="shared" si="336"/>
        <v>42113.42282407407</v>
      </c>
      <c r="K3640">
        <v>1424275732</v>
      </c>
      <c r="L3640" s="8">
        <f t="shared" si="337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 s="11">
        <f t="shared" si="338"/>
        <v>6.545454545454546E-2</v>
      </c>
      <c r="R3640" s="12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8">
        <f t="shared" si="336"/>
        <v>42650.424305555549</v>
      </c>
      <c r="K3641">
        <v>1470672906</v>
      </c>
      <c r="L3641" s="8">
        <f t="shared" si="337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 s="11">
        <f t="shared" si="338"/>
        <v>4.0000000000000003E-5</v>
      </c>
      <c r="R3641" s="12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8">
        <f t="shared" si="336"/>
        <v>42134.573263888888</v>
      </c>
      <c r="K3642">
        <v>1428691530</v>
      </c>
      <c r="L3642" s="8">
        <f t="shared" si="337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 s="11">
        <f t="shared" si="338"/>
        <v>5.5E-2</v>
      </c>
      <c r="R3642" s="12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8">
        <f t="shared" si="336"/>
        <v>41917</v>
      </c>
      <c r="K3643">
        <v>1410966179</v>
      </c>
      <c r="L3643" s="8">
        <f t="shared" si="337"/>
        <v>41899.418738425928</v>
      </c>
      <c r="M3643" t="b">
        <v>0</v>
      </c>
      <c r="N3643">
        <v>0</v>
      </c>
      <c r="O3643" t="b">
        <v>0</v>
      </c>
      <c r="P3643" t="s">
        <v>8305</v>
      </c>
      <c r="Q3643" s="11">
        <f t="shared" si="338"/>
        <v>0</v>
      </c>
      <c r="R3643" s="12" t="e">
        <f t="shared" si="339"/>
        <v>#DIV/0!</v>
      </c>
      <c r="S3643" t="str">
        <f t="shared" si="340"/>
        <v>theater</v>
      </c>
      <c r="T3643" t="str">
        <f t="shared" si="341"/>
        <v>musical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8">
        <f t="shared" si="336"/>
        <v>42338.499999999993</v>
      </c>
      <c r="K3644">
        <v>1445369727</v>
      </c>
      <c r="L3644" s="8">
        <f t="shared" si="337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 s="11">
        <f t="shared" si="338"/>
        <v>2.1428571428571429E-2</v>
      </c>
      <c r="R3644" s="12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8">
        <f t="shared" si="336"/>
        <v>42324.977303240739</v>
      </c>
      <c r="K3645">
        <v>1444274839</v>
      </c>
      <c r="L3645" s="8">
        <f t="shared" si="337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 s="11">
        <f t="shared" si="338"/>
        <v>0</v>
      </c>
      <c r="R3645" s="12" t="e">
        <f t="shared" si="339"/>
        <v>#DIV/0!</v>
      </c>
      <c r="S3645" t="str">
        <f t="shared" si="340"/>
        <v>theater</v>
      </c>
      <c r="T3645" t="str">
        <f t="shared" si="341"/>
        <v>musical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8">
        <f t="shared" si="336"/>
        <v>42436.999305555553</v>
      </c>
      <c r="K3646">
        <v>1454996887</v>
      </c>
      <c r="L3646" s="8">
        <f t="shared" si="337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 s="11">
        <f t="shared" si="338"/>
        <v>0.16420000000000001</v>
      </c>
      <c r="R3646" s="12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8">
        <f t="shared" si="336"/>
        <v>42695.803680555553</v>
      </c>
      <c r="K3647">
        <v>1477178238</v>
      </c>
      <c r="L3647" s="8">
        <f t="shared" si="337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 s="11">
        <f t="shared" si="338"/>
        <v>1E-3</v>
      </c>
      <c r="R3647" s="12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8">
        <f t="shared" si="336"/>
        <v>42171.770833333336</v>
      </c>
      <c r="K3648">
        <v>1431770802</v>
      </c>
      <c r="L3648" s="8">
        <f t="shared" si="337"/>
        <v>42140.21298611111</v>
      </c>
      <c r="M3648" t="b">
        <v>0</v>
      </c>
      <c r="N3648">
        <v>8</v>
      </c>
      <c r="O3648" t="b">
        <v>0</v>
      </c>
      <c r="P3648" t="s">
        <v>8305</v>
      </c>
      <c r="Q3648" s="11">
        <f t="shared" si="338"/>
        <v>4.8099999999999997E-2</v>
      </c>
      <c r="R3648" s="12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8">
        <f t="shared" si="336"/>
        <v>42643.540821759256</v>
      </c>
      <c r="K3649">
        <v>1471370327</v>
      </c>
      <c r="L3649" s="8">
        <f t="shared" si="337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 s="11">
        <f t="shared" si="338"/>
        <v>0.06</v>
      </c>
      <c r="R3649" s="12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8">
        <f t="shared" si="336"/>
        <v>41917.083854166667</v>
      </c>
      <c r="K3650">
        <v>1409900445</v>
      </c>
      <c r="L3650" s="8">
        <f t="shared" si="337"/>
        <v>41887.083854166667</v>
      </c>
      <c r="M3650" t="b">
        <v>0</v>
      </c>
      <c r="N3650">
        <v>73</v>
      </c>
      <c r="O3650" t="b">
        <v>1</v>
      </c>
      <c r="P3650" t="s">
        <v>8271</v>
      </c>
      <c r="Q3650" s="11">
        <f t="shared" si="338"/>
        <v>1.003825</v>
      </c>
      <c r="R3650" s="12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8">
        <f t="shared" ref="J3651:J3714" si="342">(((I3651/60)/60)/24)+DATE(1970,1,1)+(-5/24)</f>
        <v>41806.504560185182</v>
      </c>
      <c r="K3651">
        <v>1400691994</v>
      </c>
      <c r="L3651" s="8">
        <f t="shared" ref="L3651:L3714" si="343">(((K3651/60)/60)/24)+DATE(1970,1,1)+(-5/24)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8271</v>
      </c>
      <c r="Q3651" s="11">
        <f t="shared" ref="Q3651:Q3714" si="344">E3651/D3651</f>
        <v>1.04</v>
      </c>
      <c r="R3651" s="12">
        <f t="shared" ref="R3651:R3714" si="345">E3651/N3651</f>
        <v>97.5</v>
      </c>
      <c r="S3651" t="str">
        <f t="shared" ref="S3651:S3714" si="346">LEFT(P3651,FIND("/",P3651)-1)</f>
        <v>theater</v>
      </c>
      <c r="T3651" t="str">
        <f t="shared" ref="T3651:T3714" si="347">RIGHT(P3651,LEN(P3651)-FIND("/",P3651))</f>
        <v>plays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8">
        <f t="shared" si="342"/>
        <v>42402.270648148151</v>
      </c>
      <c r="K3652">
        <v>1452598184</v>
      </c>
      <c r="L3652" s="8">
        <f t="shared" si="343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 s="11">
        <f t="shared" si="344"/>
        <v>1</v>
      </c>
      <c r="R3652" s="12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8">
        <f t="shared" si="342"/>
        <v>41861.457638888889</v>
      </c>
      <c r="K3653">
        <v>1404833442</v>
      </c>
      <c r="L3653" s="8">
        <f t="shared" si="343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 s="11">
        <f t="shared" si="344"/>
        <v>1.04</v>
      </c>
      <c r="R3653" s="12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8">
        <f t="shared" si="342"/>
        <v>42606.957638888889</v>
      </c>
      <c r="K3654">
        <v>1471188502</v>
      </c>
      <c r="L3654" s="8">
        <f t="shared" si="343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 s="11">
        <f t="shared" si="344"/>
        <v>2.5066666666666668</v>
      </c>
      <c r="R3654" s="12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8">
        <f t="shared" si="342"/>
        <v>42221.155173611107</v>
      </c>
      <c r="K3655">
        <v>1436172207</v>
      </c>
      <c r="L3655" s="8">
        <f t="shared" si="343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 s="11">
        <f t="shared" si="344"/>
        <v>1.0049999999999999</v>
      </c>
      <c r="R3655" s="12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8">
        <f t="shared" si="342"/>
        <v>42463.499999999993</v>
      </c>
      <c r="K3656">
        <v>1457690386</v>
      </c>
      <c r="L3656" s="8">
        <f t="shared" si="343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 s="11">
        <f t="shared" si="344"/>
        <v>1.744</v>
      </c>
      <c r="R3656" s="12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8">
        <f t="shared" si="342"/>
        <v>42203.082638888889</v>
      </c>
      <c r="K3657">
        <v>1434654998</v>
      </c>
      <c r="L3657" s="8">
        <f t="shared" si="343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 s="11">
        <f t="shared" si="344"/>
        <v>1.1626000000000001</v>
      </c>
      <c r="R3657" s="12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8">
        <f t="shared" si="342"/>
        <v>42767.749305555553</v>
      </c>
      <c r="K3658">
        <v>1483393836</v>
      </c>
      <c r="L3658" s="8">
        <f t="shared" si="343"/>
        <v>42737.70180555556</v>
      </c>
      <c r="M3658" t="b">
        <v>0</v>
      </c>
      <c r="N3658">
        <v>46</v>
      </c>
      <c r="O3658" t="b">
        <v>1</v>
      </c>
      <c r="P3658" t="s">
        <v>8271</v>
      </c>
      <c r="Q3658" s="11">
        <f t="shared" si="344"/>
        <v>1.0582</v>
      </c>
      <c r="R3658" s="12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8">
        <f t="shared" si="342"/>
        <v>42522.695833333331</v>
      </c>
      <c r="K3659">
        <v>1462806419</v>
      </c>
      <c r="L3659" s="8">
        <f t="shared" si="343"/>
        <v>42499.421516203707</v>
      </c>
      <c r="M3659" t="b">
        <v>0</v>
      </c>
      <c r="N3659">
        <v>20</v>
      </c>
      <c r="O3659" t="b">
        <v>1</v>
      </c>
      <c r="P3659" t="s">
        <v>8271</v>
      </c>
      <c r="Q3659" s="11">
        <f t="shared" si="344"/>
        <v>1.1074999999999999</v>
      </c>
      <c r="R3659" s="12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8">
        <f t="shared" si="342"/>
        <v>41821.957638888889</v>
      </c>
      <c r="K3660">
        <v>1400272580</v>
      </c>
      <c r="L3660" s="8">
        <f t="shared" si="343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 s="11">
        <f t="shared" si="344"/>
        <v>1.0066666666666666</v>
      </c>
      <c r="R3660" s="12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8">
        <f t="shared" si="342"/>
        <v>42082.402083333327</v>
      </c>
      <c r="K3661">
        <v>1424414350</v>
      </c>
      <c r="L3661" s="8">
        <f t="shared" si="343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 s="11">
        <f t="shared" si="344"/>
        <v>1.0203333333333333</v>
      </c>
      <c r="R3661" s="12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8">
        <f t="shared" si="342"/>
        <v>41996.672743055555</v>
      </c>
      <c r="K3662">
        <v>1417208925</v>
      </c>
      <c r="L3662" s="8">
        <f t="shared" si="343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 s="11">
        <f t="shared" si="344"/>
        <v>1</v>
      </c>
      <c r="R3662" s="12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8">
        <f t="shared" si="342"/>
        <v>42469.958333333336</v>
      </c>
      <c r="K3663">
        <v>1458336672</v>
      </c>
      <c r="L3663" s="8">
        <f t="shared" si="343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 s="11">
        <f t="shared" si="344"/>
        <v>1.1100000000000001</v>
      </c>
      <c r="R3663" s="12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8">
        <f t="shared" si="342"/>
        <v>42093.97006944444</v>
      </c>
      <c r="K3664">
        <v>1425187014</v>
      </c>
      <c r="L3664" s="8">
        <f t="shared" si="343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 s="11">
        <f t="shared" si="344"/>
        <v>1.0142500000000001</v>
      </c>
      <c r="R3664" s="12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8">
        <f t="shared" si="342"/>
        <v>42725.285069444442</v>
      </c>
      <c r="K3665">
        <v>1477133430</v>
      </c>
      <c r="L3665" s="8">
        <f t="shared" si="343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 s="11">
        <f t="shared" si="344"/>
        <v>1.04</v>
      </c>
      <c r="R3665" s="12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8">
        <f t="shared" si="342"/>
        <v>42537.04038194444</v>
      </c>
      <c r="K3666">
        <v>1464847089</v>
      </c>
      <c r="L3666" s="8">
        <f t="shared" si="343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 s="11">
        <f t="shared" si="344"/>
        <v>1.09375</v>
      </c>
      <c r="R3666" s="12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8">
        <f t="shared" si="342"/>
        <v>42305.620833333327</v>
      </c>
      <c r="K3667">
        <v>1445109822</v>
      </c>
      <c r="L3667" s="8">
        <f t="shared" si="343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 s="11">
        <f t="shared" si="344"/>
        <v>1.1516129032258065</v>
      </c>
      <c r="R3667" s="12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8">
        <f t="shared" si="342"/>
        <v>41844.083333333328</v>
      </c>
      <c r="K3668">
        <v>1404337382</v>
      </c>
      <c r="L3668" s="8">
        <f t="shared" si="343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 s="11">
        <f t="shared" si="344"/>
        <v>1</v>
      </c>
      <c r="R3668" s="12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8">
        <f t="shared" si="342"/>
        <v>42203.761793981481</v>
      </c>
      <c r="K3669">
        <v>1434669419</v>
      </c>
      <c r="L3669" s="8">
        <f t="shared" si="343"/>
        <v>42173.761793981481</v>
      </c>
      <c r="M3669" t="b">
        <v>0</v>
      </c>
      <c r="N3669">
        <v>58</v>
      </c>
      <c r="O3669" t="b">
        <v>1</v>
      </c>
      <c r="P3669" t="s">
        <v>8271</v>
      </c>
      <c r="Q3669" s="11">
        <f t="shared" si="344"/>
        <v>1.0317033333333334</v>
      </c>
      <c r="R3669" s="12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8">
        <f t="shared" si="342"/>
        <v>42208.564583333333</v>
      </c>
      <c r="K3670">
        <v>1435670452</v>
      </c>
      <c r="L3670" s="8">
        <f t="shared" si="343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 s="11">
        <f t="shared" si="344"/>
        <v>1.0349999999999999</v>
      </c>
      <c r="R3670" s="12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8">
        <f t="shared" si="342"/>
        <v>42166.466863425921</v>
      </c>
      <c r="K3671">
        <v>1431447137</v>
      </c>
      <c r="L3671" s="8">
        <f t="shared" si="343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 s="11">
        <f t="shared" si="344"/>
        <v>1.3819999999999999</v>
      </c>
      <c r="R3671" s="12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8">
        <f t="shared" si="342"/>
        <v>42155.749999999993</v>
      </c>
      <c r="K3672">
        <v>1431951611</v>
      </c>
      <c r="L3672" s="8">
        <f t="shared" si="343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 s="11">
        <f t="shared" si="344"/>
        <v>1.0954545454545455</v>
      </c>
      <c r="R3672" s="12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8">
        <f t="shared" si="342"/>
        <v>41840.957638888889</v>
      </c>
      <c r="K3673">
        <v>1404140667</v>
      </c>
      <c r="L3673" s="8">
        <f t="shared" si="343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 s="11">
        <f t="shared" si="344"/>
        <v>1.0085714285714287</v>
      </c>
      <c r="R3673" s="12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8">
        <f t="shared" si="342"/>
        <v>41908.738240740735</v>
      </c>
      <c r="K3674">
        <v>1409179384</v>
      </c>
      <c r="L3674" s="8">
        <f t="shared" si="343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 s="11">
        <f t="shared" si="344"/>
        <v>1.0153333333333334</v>
      </c>
      <c r="R3674" s="12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8">
        <f t="shared" si="342"/>
        <v>41948.327777777777</v>
      </c>
      <c r="K3675">
        <v>1412233497</v>
      </c>
      <c r="L3675" s="8">
        <f t="shared" si="343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 s="11">
        <f t="shared" si="344"/>
        <v>1.13625</v>
      </c>
      <c r="R3675" s="12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8">
        <f t="shared" si="342"/>
        <v>42616.664687499993</v>
      </c>
      <c r="K3676">
        <v>1467752229</v>
      </c>
      <c r="L3676" s="8">
        <f t="shared" si="343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 s="11">
        <f t="shared" si="344"/>
        <v>1</v>
      </c>
      <c r="R3676" s="12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8">
        <f t="shared" si="342"/>
        <v>42505.749999999993</v>
      </c>
      <c r="K3677">
        <v>1462285182</v>
      </c>
      <c r="L3677" s="8">
        <f t="shared" si="343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 s="11">
        <f t="shared" si="344"/>
        <v>1.4</v>
      </c>
      <c r="R3677" s="12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8">
        <f t="shared" si="342"/>
        <v>41894.607453703698</v>
      </c>
      <c r="K3678">
        <v>1408995284</v>
      </c>
      <c r="L3678" s="8">
        <f t="shared" si="343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 s="11">
        <f t="shared" si="344"/>
        <v>1.2875000000000001</v>
      </c>
      <c r="R3678" s="12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8">
        <f t="shared" si="342"/>
        <v>41822.957638888889</v>
      </c>
      <c r="K3679">
        <v>1402580818</v>
      </c>
      <c r="L3679" s="8">
        <f t="shared" si="343"/>
        <v>41802.365949074068</v>
      </c>
      <c r="M3679" t="b">
        <v>0</v>
      </c>
      <c r="N3679">
        <v>199</v>
      </c>
      <c r="O3679" t="b">
        <v>1</v>
      </c>
      <c r="P3679" t="s">
        <v>8271</v>
      </c>
      <c r="Q3679" s="11">
        <f t="shared" si="344"/>
        <v>1.0290416666666666</v>
      </c>
      <c r="R3679" s="12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8">
        <f t="shared" si="342"/>
        <v>42155.322893518511</v>
      </c>
      <c r="K3680">
        <v>1430052298</v>
      </c>
      <c r="L3680" s="8">
        <f t="shared" si="343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 s="11">
        <f t="shared" si="344"/>
        <v>1.0249999999999999</v>
      </c>
      <c r="R3680" s="12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8">
        <f t="shared" si="342"/>
        <v>41820.999305555553</v>
      </c>
      <c r="K3681">
        <v>1401214581</v>
      </c>
      <c r="L3681" s="8">
        <f t="shared" si="343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 s="11">
        <f t="shared" si="344"/>
        <v>1.101</v>
      </c>
      <c r="R3681" s="12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8">
        <f t="shared" si="342"/>
        <v>42648.245763888881</v>
      </c>
      <c r="K3682">
        <v>1473850434</v>
      </c>
      <c r="L3682" s="8">
        <f t="shared" si="343"/>
        <v>42627.245763888881</v>
      </c>
      <c r="M3682" t="b">
        <v>0</v>
      </c>
      <c r="N3682">
        <v>34</v>
      </c>
      <c r="O3682" t="b">
        <v>1</v>
      </c>
      <c r="P3682" t="s">
        <v>8271</v>
      </c>
      <c r="Q3682" s="11">
        <f t="shared" si="344"/>
        <v>1.1276666666666666</v>
      </c>
      <c r="R3682" s="12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8">
        <f t="shared" si="342"/>
        <v>42384.443171296291</v>
      </c>
      <c r="K3683">
        <v>1452008290</v>
      </c>
      <c r="L3683" s="8">
        <f t="shared" si="343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 s="11">
        <f t="shared" si="344"/>
        <v>1.119</v>
      </c>
      <c r="R3683" s="12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8">
        <f t="shared" si="342"/>
        <v>41806.082638888889</v>
      </c>
      <c r="K3684">
        <v>1399998418</v>
      </c>
      <c r="L3684" s="8">
        <f t="shared" si="343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 s="11">
        <f t="shared" si="344"/>
        <v>1.3919999999999999</v>
      </c>
      <c r="R3684" s="12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8">
        <f t="shared" si="342"/>
        <v>42662.908518518518</v>
      </c>
      <c r="K3685">
        <v>1474339696</v>
      </c>
      <c r="L3685" s="8">
        <f t="shared" si="343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 s="11">
        <f t="shared" si="344"/>
        <v>1.1085714285714285</v>
      </c>
      <c r="R3685" s="12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8">
        <f t="shared" si="342"/>
        <v>42248.97206018518</v>
      </c>
      <c r="K3686">
        <v>1438575586</v>
      </c>
      <c r="L3686" s="8">
        <f t="shared" si="343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 s="11">
        <f t="shared" si="344"/>
        <v>1.3906666666666667</v>
      </c>
      <c r="R3686" s="12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8">
        <f t="shared" si="342"/>
        <v>41778.666666666664</v>
      </c>
      <c r="K3687">
        <v>1398348859</v>
      </c>
      <c r="L3687" s="8">
        <f t="shared" si="343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 s="11">
        <f t="shared" si="344"/>
        <v>1.0569999999999999</v>
      </c>
      <c r="R3687" s="12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8">
        <f t="shared" si="342"/>
        <v>42244.957638888889</v>
      </c>
      <c r="K3688">
        <v>1439567660</v>
      </c>
      <c r="L3688" s="8">
        <f t="shared" si="343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 s="11">
        <f t="shared" si="344"/>
        <v>1.0142857142857142</v>
      </c>
      <c r="R3688" s="12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8">
        <f t="shared" si="342"/>
        <v>41817.009895833333</v>
      </c>
      <c r="K3689">
        <v>1401254055</v>
      </c>
      <c r="L3689" s="8">
        <f t="shared" si="343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 s="11">
        <f t="shared" si="344"/>
        <v>1.0024500000000001</v>
      </c>
      <c r="R3689" s="12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8">
        <f t="shared" si="342"/>
        <v>41859.578749999993</v>
      </c>
      <c r="K3690">
        <v>1404932004</v>
      </c>
      <c r="L3690" s="8">
        <f t="shared" si="343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 s="11">
        <f t="shared" si="344"/>
        <v>1.0916666666666666</v>
      </c>
      <c r="R3690" s="12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8">
        <f t="shared" si="342"/>
        <v>42176.725694444445</v>
      </c>
      <c r="K3691">
        <v>1432410639</v>
      </c>
      <c r="L3691" s="8">
        <f t="shared" si="343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 s="11">
        <f t="shared" si="344"/>
        <v>1.1833333333333333</v>
      </c>
      <c r="R3691" s="12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8">
        <f t="shared" si="342"/>
        <v>41970.431516203702</v>
      </c>
      <c r="K3692">
        <v>1414506083</v>
      </c>
      <c r="L3692" s="8">
        <f t="shared" si="343"/>
        <v>41940.389849537038</v>
      </c>
      <c r="M3692" t="b">
        <v>0</v>
      </c>
      <c r="N3692">
        <v>31</v>
      </c>
      <c r="O3692" t="b">
        <v>1</v>
      </c>
      <c r="P3692" t="s">
        <v>8271</v>
      </c>
      <c r="Q3692" s="11">
        <f t="shared" si="344"/>
        <v>1.2</v>
      </c>
      <c r="R3692" s="12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8">
        <f t="shared" si="342"/>
        <v>42064.999305555553</v>
      </c>
      <c r="K3693">
        <v>1421426929</v>
      </c>
      <c r="L3693" s="8">
        <f t="shared" si="343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 s="11">
        <f t="shared" si="344"/>
        <v>1.2796000000000001</v>
      </c>
      <c r="R3693" s="12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8">
        <f t="shared" si="342"/>
        <v>41900.791666666664</v>
      </c>
      <c r="K3694">
        <v>1410304179</v>
      </c>
      <c r="L3694" s="8">
        <f t="shared" si="343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 s="11">
        <f t="shared" si="344"/>
        <v>1.26</v>
      </c>
      <c r="R3694" s="12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8">
        <f t="shared" si="342"/>
        <v>42338.729166666664</v>
      </c>
      <c r="K3695">
        <v>1446352529</v>
      </c>
      <c r="L3695" s="8">
        <f t="shared" si="343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 s="11">
        <f t="shared" si="344"/>
        <v>1.2912912912912913</v>
      </c>
      <c r="R3695" s="12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8">
        <f t="shared" si="342"/>
        <v>42526.874999999993</v>
      </c>
      <c r="K3696">
        <v>1461985967</v>
      </c>
      <c r="L3696" s="8">
        <f t="shared" si="343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 s="11">
        <f t="shared" si="344"/>
        <v>1.0742857142857143</v>
      </c>
      <c r="R3696" s="12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8">
        <f t="shared" si="342"/>
        <v>42015.662152777775</v>
      </c>
      <c r="K3697">
        <v>1419281610</v>
      </c>
      <c r="L3697" s="8">
        <f t="shared" si="343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 s="11">
        <f t="shared" si="344"/>
        <v>1.00125</v>
      </c>
      <c r="R3697" s="12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8">
        <f t="shared" si="342"/>
        <v>42048.408749999995</v>
      </c>
      <c r="K3698">
        <v>1418654916</v>
      </c>
      <c r="L3698" s="8">
        <f t="shared" si="343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 s="11">
        <f t="shared" si="344"/>
        <v>1.55</v>
      </c>
      <c r="R3698" s="12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8">
        <f t="shared" si="342"/>
        <v>42500.2575</v>
      </c>
      <c r="K3699">
        <v>1461064248</v>
      </c>
      <c r="L3699" s="8">
        <f t="shared" si="343"/>
        <v>42479.2575</v>
      </c>
      <c r="M3699" t="b">
        <v>0</v>
      </c>
      <c r="N3699">
        <v>30</v>
      </c>
      <c r="O3699" t="b">
        <v>1</v>
      </c>
      <c r="P3699" t="s">
        <v>8271</v>
      </c>
      <c r="Q3699" s="11">
        <f t="shared" si="344"/>
        <v>1.08</v>
      </c>
      <c r="R3699" s="12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8">
        <f t="shared" si="342"/>
        <v>42431.598229166666</v>
      </c>
      <c r="K3700">
        <v>1454354487</v>
      </c>
      <c r="L3700" s="8">
        <f t="shared" si="343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 s="11">
        <f t="shared" si="344"/>
        <v>1.1052</v>
      </c>
      <c r="R3700" s="12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8">
        <f t="shared" si="342"/>
        <v>41927.393703703703</v>
      </c>
      <c r="K3701">
        <v>1410791216</v>
      </c>
      <c r="L3701" s="8">
        <f t="shared" si="343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 s="11">
        <f t="shared" si="344"/>
        <v>1.008</v>
      </c>
      <c r="R3701" s="12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8">
        <f t="shared" si="342"/>
        <v>41912.458333333328</v>
      </c>
      <c r="K3702">
        <v>1409493800</v>
      </c>
      <c r="L3702" s="8">
        <f t="shared" si="343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 s="11">
        <f t="shared" si="344"/>
        <v>1.212</v>
      </c>
      <c r="R3702" s="12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8">
        <f t="shared" si="342"/>
        <v>42159.333252314813</v>
      </c>
      <c r="K3703">
        <v>1430830793</v>
      </c>
      <c r="L3703" s="8">
        <f t="shared" si="343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 s="11">
        <f t="shared" si="344"/>
        <v>1.0033333333333334</v>
      </c>
      <c r="R3703" s="12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8">
        <f t="shared" si="342"/>
        <v>42561.749305555553</v>
      </c>
      <c r="K3704">
        <v>1464958484</v>
      </c>
      <c r="L3704" s="8">
        <f t="shared" si="343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 s="11">
        <f t="shared" si="344"/>
        <v>1.0916666666666666</v>
      </c>
      <c r="R3704" s="12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8">
        <f t="shared" si="342"/>
        <v>42595.082638888889</v>
      </c>
      <c r="K3705">
        <v>1467720388</v>
      </c>
      <c r="L3705" s="8">
        <f t="shared" si="343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 s="11">
        <f t="shared" si="344"/>
        <v>1.2342857142857142</v>
      </c>
      <c r="R3705" s="12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8">
        <f t="shared" si="342"/>
        <v>42521.481412037036</v>
      </c>
      <c r="K3706">
        <v>1459528394</v>
      </c>
      <c r="L3706" s="8">
        <f t="shared" si="343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 s="11">
        <f t="shared" si="344"/>
        <v>1.3633666666666666</v>
      </c>
      <c r="R3706" s="12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8">
        <f t="shared" si="342"/>
        <v>41813.541666666664</v>
      </c>
      <c r="K3707">
        <v>1401714114</v>
      </c>
      <c r="L3707" s="8">
        <f t="shared" si="343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 s="11">
        <f t="shared" si="344"/>
        <v>1.0346657233816767</v>
      </c>
      <c r="R3707" s="12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8">
        <f t="shared" si="342"/>
        <v>41894.705428240741</v>
      </c>
      <c r="K3708">
        <v>1409262949</v>
      </c>
      <c r="L3708" s="8">
        <f t="shared" si="343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 s="11">
        <f t="shared" si="344"/>
        <v>1.2133333333333334</v>
      </c>
      <c r="R3708" s="12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8">
        <f t="shared" si="342"/>
        <v>42573.018055555549</v>
      </c>
      <c r="K3709">
        <v>1467335378</v>
      </c>
      <c r="L3709" s="8">
        <f t="shared" si="343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 s="11">
        <f t="shared" si="344"/>
        <v>1.86</v>
      </c>
      <c r="R3709" s="12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8">
        <f t="shared" si="342"/>
        <v>41823.933865740735</v>
      </c>
      <c r="K3710">
        <v>1403234686</v>
      </c>
      <c r="L3710" s="8">
        <f t="shared" si="343"/>
        <v>41809.933865740735</v>
      </c>
      <c r="M3710" t="b">
        <v>0</v>
      </c>
      <c r="N3710">
        <v>39</v>
      </c>
      <c r="O3710" t="b">
        <v>1</v>
      </c>
      <c r="P3710" t="s">
        <v>8271</v>
      </c>
      <c r="Q3710" s="11">
        <f t="shared" si="344"/>
        <v>3</v>
      </c>
      <c r="R3710" s="12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8">
        <f t="shared" si="342"/>
        <v>41815.499374999999</v>
      </c>
      <c r="K3711">
        <v>1401123546</v>
      </c>
      <c r="L3711" s="8">
        <f t="shared" si="343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 s="11">
        <f t="shared" si="344"/>
        <v>1.0825</v>
      </c>
      <c r="R3711" s="12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8">
        <f t="shared" si="342"/>
        <v>42097.367916666662</v>
      </c>
      <c r="K3712">
        <v>1425908988</v>
      </c>
      <c r="L3712" s="8">
        <f t="shared" si="343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 s="11">
        <f t="shared" si="344"/>
        <v>1.4115384615384616</v>
      </c>
      <c r="R3712" s="12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8">
        <f t="shared" si="342"/>
        <v>41805.458333333328</v>
      </c>
      <c r="K3713">
        <v>1400606573</v>
      </c>
      <c r="L3713" s="8">
        <f t="shared" si="343"/>
        <v>41779.5158912037</v>
      </c>
      <c r="M3713" t="b">
        <v>0</v>
      </c>
      <c r="N3713">
        <v>21</v>
      </c>
      <c r="O3713" t="b">
        <v>1</v>
      </c>
      <c r="P3713" t="s">
        <v>8271</v>
      </c>
      <c r="Q3713" s="11">
        <f t="shared" si="344"/>
        <v>1.1399999999999999</v>
      </c>
      <c r="R3713" s="12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8">
        <f t="shared" si="342"/>
        <v>42155.082638888889</v>
      </c>
      <c r="K3714">
        <v>1431230867</v>
      </c>
      <c r="L3714" s="8">
        <f t="shared" si="343"/>
        <v>42133.963738425926</v>
      </c>
      <c r="M3714" t="b">
        <v>0</v>
      </c>
      <c r="N3714">
        <v>104</v>
      </c>
      <c r="O3714" t="b">
        <v>1</v>
      </c>
      <c r="P3714" t="s">
        <v>8271</v>
      </c>
      <c r="Q3714" s="11">
        <f t="shared" si="344"/>
        <v>1.5373333333333334</v>
      </c>
      <c r="R3714" s="12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8">
        <f t="shared" ref="J3715:J3778" si="348">(((I3715/60)/60)/24)+DATE(1970,1,1)+(-5/24)</f>
        <v>42525.529699074068</v>
      </c>
      <c r="K3715">
        <v>1463334166</v>
      </c>
      <c r="L3715" s="8">
        <f t="shared" ref="L3715:L3778" si="349">(((K3715/60)/60)/24)+DATE(1970,1,1)+(-5/24)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8271</v>
      </c>
      <c r="Q3715" s="11">
        <f t="shared" ref="Q3715:Q3778" si="350">E3715/D3715</f>
        <v>1.0149999999999999</v>
      </c>
      <c r="R3715" s="12">
        <f t="shared" ref="R3715:R3778" si="351">E3715/N3715</f>
        <v>106.84210526315789</v>
      </c>
      <c r="S3715" t="str">
        <f t="shared" ref="S3715:S3778" si="352">LEFT(P3715,FIND("/",P3715)-1)</f>
        <v>theater</v>
      </c>
      <c r="T3715" t="str">
        <f t="shared" ref="T3715:T3778" si="353">RIGHT(P3715,LEN(P3715)-FIND("/",P3715))</f>
        <v>plays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8">
        <f t="shared" si="348"/>
        <v>42149.957638888889</v>
      </c>
      <c r="K3716">
        <v>1429881667</v>
      </c>
      <c r="L3716" s="8">
        <f t="shared" si="349"/>
        <v>42118.347997685189</v>
      </c>
      <c r="M3716" t="b">
        <v>0</v>
      </c>
      <c r="N3716">
        <v>97</v>
      </c>
      <c r="O3716" t="b">
        <v>1</v>
      </c>
      <c r="P3716" t="s">
        <v>8271</v>
      </c>
      <c r="Q3716" s="11">
        <f t="shared" si="350"/>
        <v>1.0235000000000001</v>
      </c>
      <c r="R3716" s="12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8">
        <f t="shared" si="348"/>
        <v>42094.327777777777</v>
      </c>
      <c r="K3717">
        <v>1422834819</v>
      </c>
      <c r="L3717" s="8">
        <f t="shared" si="349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 s="11">
        <f t="shared" si="350"/>
        <v>1.0257142857142858</v>
      </c>
      <c r="R3717" s="12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8">
        <f t="shared" si="348"/>
        <v>42390.679502314808</v>
      </c>
      <c r="K3718">
        <v>1450819109</v>
      </c>
      <c r="L3718" s="8">
        <f t="shared" si="349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 s="11">
        <f t="shared" si="350"/>
        <v>1.5575000000000001</v>
      </c>
      <c r="R3718" s="12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8">
        <f t="shared" si="348"/>
        <v>42133.657974537033</v>
      </c>
      <c r="K3719">
        <v>1428526049</v>
      </c>
      <c r="L3719" s="8">
        <f t="shared" si="349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 s="11">
        <f t="shared" si="350"/>
        <v>1.0075000000000001</v>
      </c>
      <c r="R3719" s="12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8">
        <f t="shared" si="348"/>
        <v>42062.507812499993</v>
      </c>
      <c r="K3720">
        <v>1422465075</v>
      </c>
      <c r="L3720" s="8">
        <f t="shared" si="349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 s="11">
        <f t="shared" si="350"/>
        <v>2.3940000000000001</v>
      </c>
      <c r="R3720" s="12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8">
        <f t="shared" si="348"/>
        <v>42177.521597222221</v>
      </c>
      <c r="K3721">
        <v>1432402266</v>
      </c>
      <c r="L3721" s="8">
        <f t="shared" si="349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 s="11">
        <f t="shared" si="350"/>
        <v>2.1</v>
      </c>
      <c r="R3721" s="12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8">
        <f t="shared" si="348"/>
        <v>42187.784791666665</v>
      </c>
      <c r="K3722">
        <v>1433980206</v>
      </c>
      <c r="L3722" s="8">
        <f t="shared" si="349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 s="11">
        <f t="shared" si="350"/>
        <v>1.0451515151515152</v>
      </c>
      <c r="R3722" s="12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8">
        <f t="shared" si="348"/>
        <v>41948.769490740735</v>
      </c>
      <c r="K3723">
        <v>1413412084</v>
      </c>
      <c r="L3723" s="8">
        <f t="shared" si="349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 s="11">
        <f t="shared" si="350"/>
        <v>1.008</v>
      </c>
      <c r="R3723" s="12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8">
        <f t="shared" si="348"/>
        <v>42411.749305555553</v>
      </c>
      <c r="K3724">
        <v>1452614847</v>
      </c>
      <c r="L3724" s="8">
        <f t="shared" si="349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 s="11">
        <f t="shared" si="350"/>
        <v>1.1120000000000001</v>
      </c>
      <c r="R3724" s="12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8">
        <f t="shared" si="348"/>
        <v>41973.586365740739</v>
      </c>
      <c r="K3725">
        <v>1414778662</v>
      </c>
      <c r="L3725" s="8">
        <f t="shared" si="349"/>
        <v>41943.544699074075</v>
      </c>
      <c r="M3725" t="b">
        <v>0</v>
      </c>
      <c r="N3725">
        <v>63</v>
      </c>
      <c r="O3725" t="b">
        <v>1</v>
      </c>
      <c r="P3725" t="s">
        <v>8271</v>
      </c>
      <c r="Q3725" s="11">
        <f t="shared" si="350"/>
        <v>1.0204444444444445</v>
      </c>
      <c r="R3725" s="12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8">
        <f t="shared" si="348"/>
        <v>42494.749999999993</v>
      </c>
      <c r="K3726">
        <v>1459856860</v>
      </c>
      <c r="L3726" s="8">
        <f t="shared" si="349"/>
        <v>42465.283101851855</v>
      </c>
      <c r="M3726" t="b">
        <v>0</v>
      </c>
      <c r="N3726">
        <v>89</v>
      </c>
      <c r="O3726" t="b">
        <v>1</v>
      </c>
      <c r="P3726" t="s">
        <v>8271</v>
      </c>
      <c r="Q3726" s="11">
        <f t="shared" si="350"/>
        <v>1.0254767441860466</v>
      </c>
      <c r="R3726" s="12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8">
        <f t="shared" si="348"/>
        <v>42418.687499999993</v>
      </c>
      <c r="K3727">
        <v>1454366467</v>
      </c>
      <c r="L3727" s="8">
        <f t="shared" si="349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 s="11">
        <f t="shared" si="350"/>
        <v>1.27</v>
      </c>
      <c r="R3727" s="12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8">
        <f t="shared" si="348"/>
        <v>42489.666666666664</v>
      </c>
      <c r="K3728">
        <v>1459567371</v>
      </c>
      <c r="L3728" s="8">
        <f t="shared" si="349"/>
        <v>42461.932534722226</v>
      </c>
      <c r="M3728" t="b">
        <v>0</v>
      </c>
      <c r="N3728">
        <v>46</v>
      </c>
      <c r="O3728" t="b">
        <v>1</v>
      </c>
      <c r="P3728" t="s">
        <v>8271</v>
      </c>
      <c r="Q3728" s="11">
        <f t="shared" si="350"/>
        <v>3.3870588235294119</v>
      </c>
      <c r="R3728" s="12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8">
        <f t="shared" si="348"/>
        <v>42662.996527777774</v>
      </c>
      <c r="K3729">
        <v>1474273294</v>
      </c>
      <c r="L3729" s="8">
        <f t="shared" si="349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 s="11">
        <f t="shared" si="350"/>
        <v>1.0075000000000001</v>
      </c>
      <c r="R3729" s="12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8">
        <f t="shared" si="348"/>
        <v>42234.962685185186</v>
      </c>
      <c r="K3730">
        <v>1437365176</v>
      </c>
      <c r="L3730" s="8">
        <f t="shared" si="349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 s="11">
        <f t="shared" si="350"/>
        <v>9.3100000000000002E-2</v>
      </c>
      <c r="R3730" s="12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8">
        <f t="shared" si="348"/>
        <v>42085.954999999994</v>
      </c>
      <c r="K3731">
        <v>1423198512</v>
      </c>
      <c r="L3731" s="8">
        <f t="shared" si="349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 s="11">
        <f t="shared" si="350"/>
        <v>7.2400000000000006E-2</v>
      </c>
      <c r="R3731" s="12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8">
        <f t="shared" si="348"/>
        <v>42233.46943287037</v>
      </c>
      <c r="K3732">
        <v>1437236159</v>
      </c>
      <c r="L3732" s="8">
        <f t="shared" si="349"/>
        <v>42203.46943287037</v>
      </c>
      <c r="M3732" t="b">
        <v>0</v>
      </c>
      <c r="N3732">
        <v>1</v>
      </c>
      <c r="O3732" t="b">
        <v>0</v>
      </c>
      <c r="P3732" t="s">
        <v>8271</v>
      </c>
      <c r="Q3732" s="11">
        <f t="shared" si="350"/>
        <v>0.1</v>
      </c>
      <c r="R3732" s="12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8">
        <f t="shared" si="348"/>
        <v>42013.932638888888</v>
      </c>
      <c r="K3733">
        <v>1418234646</v>
      </c>
      <c r="L3733" s="8">
        <f t="shared" si="349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 s="11">
        <f t="shared" si="350"/>
        <v>0.11272727272727273</v>
      </c>
      <c r="R3733" s="12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8">
        <f t="shared" si="348"/>
        <v>42028.291666666664</v>
      </c>
      <c r="K3734">
        <v>1416932133</v>
      </c>
      <c r="L3734" s="8">
        <f t="shared" si="349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 s="11">
        <f t="shared" si="350"/>
        <v>0.15411764705882353</v>
      </c>
      <c r="R3734" s="12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8">
        <f t="shared" si="348"/>
        <v>42112.729166666664</v>
      </c>
      <c r="K3735">
        <v>1428539708</v>
      </c>
      <c r="L3735" s="8">
        <f t="shared" si="349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 s="11">
        <f t="shared" si="350"/>
        <v>0</v>
      </c>
      <c r="R3735" s="12" t="e">
        <f t="shared" si="351"/>
        <v>#DIV/0!</v>
      </c>
      <c r="S3735" t="str">
        <f t="shared" si="352"/>
        <v>theater</v>
      </c>
      <c r="T3735" t="str">
        <f t="shared" si="353"/>
        <v>plays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8">
        <f t="shared" si="348"/>
        <v>42149.693240740737</v>
      </c>
      <c r="K3736">
        <v>1427405896</v>
      </c>
      <c r="L3736" s="8">
        <f t="shared" si="349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 s="11">
        <f t="shared" si="350"/>
        <v>0.28466666666666668</v>
      </c>
      <c r="R3736" s="12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8">
        <f t="shared" si="348"/>
        <v>42152.484826388885</v>
      </c>
      <c r="K3737">
        <v>1430239089</v>
      </c>
      <c r="L3737" s="8">
        <f t="shared" si="349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 s="11">
        <f t="shared" si="350"/>
        <v>0.13333333333333333</v>
      </c>
      <c r="R3737" s="12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8">
        <f t="shared" si="348"/>
        <v>42086.541666666664</v>
      </c>
      <c r="K3738">
        <v>1423847093</v>
      </c>
      <c r="L3738" s="8">
        <f t="shared" si="349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 s="11">
        <f t="shared" si="350"/>
        <v>6.6666666666666671E-3</v>
      </c>
      <c r="R3738" s="12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8">
        <f t="shared" si="348"/>
        <v>42320.082638888889</v>
      </c>
      <c r="K3739">
        <v>1445358903</v>
      </c>
      <c r="L3739" s="8">
        <f t="shared" si="349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 s="11">
        <f t="shared" si="350"/>
        <v>0.21428571428571427</v>
      </c>
      <c r="R3739" s="12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8">
        <f t="shared" si="348"/>
        <v>41835.708333333328</v>
      </c>
      <c r="K3740">
        <v>1403562705</v>
      </c>
      <c r="L3740" s="8">
        <f t="shared" si="349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 s="11">
        <f t="shared" si="350"/>
        <v>0.18</v>
      </c>
      <c r="R3740" s="12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8">
        <f t="shared" si="348"/>
        <v>42568.241527777776</v>
      </c>
      <c r="K3741">
        <v>1467024468</v>
      </c>
      <c r="L3741" s="8">
        <f t="shared" si="349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 s="11">
        <f t="shared" si="350"/>
        <v>0.20125000000000001</v>
      </c>
      <c r="R3741" s="12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8">
        <f t="shared" si="348"/>
        <v>41862.870810185181</v>
      </c>
      <c r="K3742">
        <v>1405217355</v>
      </c>
      <c r="L3742" s="8">
        <f t="shared" si="349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 s="11">
        <f t="shared" si="350"/>
        <v>0.17899999999999999</v>
      </c>
      <c r="R3742" s="12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8">
        <f t="shared" si="348"/>
        <v>42355.712384259255</v>
      </c>
      <c r="K3743">
        <v>1447797950</v>
      </c>
      <c r="L3743" s="8">
        <f t="shared" si="349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 s="11">
        <f t="shared" si="350"/>
        <v>0</v>
      </c>
      <c r="R3743" s="12" t="e">
        <f t="shared" si="351"/>
        <v>#DIV/0!</v>
      </c>
      <c r="S3743" t="str">
        <f t="shared" si="352"/>
        <v>theater</v>
      </c>
      <c r="T3743" t="str">
        <f t="shared" si="353"/>
        <v>plays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8">
        <f t="shared" si="348"/>
        <v>41888.006296296291</v>
      </c>
      <c r="K3744">
        <v>1407388144</v>
      </c>
      <c r="L3744" s="8">
        <f t="shared" si="349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 s="11">
        <f t="shared" si="350"/>
        <v>0.02</v>
      </c>
      <c r="R3744" s="12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8">
        <f t="shared" si="348"/>
        <v>41823.501898148148</v>
      </c>
      <c r="K3745">
        <v>1401814964</v>
      </c>
      <c r="L3745" s="8">
        <f t="shared" si="349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 s="11">
        <f t="shared" si="350"/>
        <v>0</v>
      </c>
      <c r="R3745" s="12" t="e">
        <f t="shared" si="351"/>
        <v>#DIV/0!</v>
      </c>
      <c r="S3745" t="str">
        <f t="shared" si="352"/>
        <v>theater</v>
      </c>
      <c r="T3745" t="str">
        <f t="shared" si="353"/>
        <v>plays</v>
      </c>
    </row>
    <row r="3746" spans="1:20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8">
        <f t="shared" si="348"/>
        <v>41824.957638888889</v>
      </c>
      <c r="K3746">
        <v>1401823952</v>
      </c>
      <c r="L3746" s="8">
        <f t="shared" si="349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 s="11">
        <f t="shared" si="350"/>
        <v>0</v>
      </c>
      <c r="R3746" s="12" t="e">
        <f t="shared" si="351"/>
        <v>#DIV/0!</v>
      </c>
      <c r="S3746" t="str">
        <f t="shared" si="352"/>
        <v>theater</v>
      </c>
      <c r="T3746" t="str">
        <f t="shared" si="353"/>
        <v>plays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8">
        <f t="shared" si="348"/>
        <v>41861.489606481482</v>
      </c>
      <c r="K3747">
        <v>1405097102</v>
      </c>
      <c r="L3747" s="8">
        <f t="shared" si="349"/>
        <v>41831.489606481482</v>
      </c>
      <c r="M3747" t="b">
        <v>0</v>
      </c>
      <c r="N3747">
        <v>1</v>
      </c>
      <c r="O3747" t="b">
        <v>0</v>
      </c>
      <c r="P3747" t="s">
        <v>8271</v>
      </c>
      <c r="Q3747" s="11">
        <f t="shared" si="350"/>
        <v>0.1</v>
      </c>
      <c r="R3747" s="12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8">
        <f t="shared" si="348"/>
        <v>42651.18100694444</v>
      </c>
      <c r="K3748">
        <v>1473326439</v>
      </c>
      <c r="L3748" s="8">
        <f t="shared" si="349"/>
        <v>42621.18100694444</v>
      </c>
      <c r="M3748" t="b">
        <v>0</v>
      </c>
      <c r="N3748">
        <v>1</v>
      </c>
      <c r="O3748" t="b">
        <v>0</v>
      </c>
      <c r="P3748" t="s">
        <v>8271</v>
      </c>
      <c r="Q3748" s="11">
        <f t="shared" si="350"/>
        <v>2.3764705882352941E-2</v>
      </c>
      <c r="R3748" s="12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8">
        <f t="shared" si="348"/>
        <v>42190.749305555553</v>
      </c>
      <c r="K3749">
        <v>1433833896</v>
      </c>
      <c r="L3749" s="8">
        <f t="shared" si="349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 s="11">
        <f t="shared" si="350"/>
        <v>0.01</v>
      </c>
      <c r="R3749" s="12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8">
        <f t="shared" si="348"/>
        <v>42416.040972222218</v>
      </c>
      <c r="K3750">
        <v>1453827436</v>
      </c>
      <c r="L3750" s="8">
        <f t="shared" si="349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 s="11">
        <f t="shared" si="350"/>
        <v>1.0351999999999999</v>
      </c>
      <c r="R3750" s="12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8">
        <f t="shared" si="348"/>
        <v>42488.957638888889</v>
      </c>
      <c r="K3751">
        <v>1459220588</v>
      </c>
      <c r="L3751" s="8">
        <f t="shared" si="349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 s="11">
        <f t="shared" si="350"/>
        <v>1.05</v>
      </c>
      <c r="R3751" s="12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8">
        <f t="shared" si="348"/>
        <v>42045.124305555553</v>
      </c>
      <c r="K3752">
        <v>1421105608</v>
      </c>
      <c r="L3752" s="8">
        <f t="shared" si="349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 s="11">
        <f t="shared" si="350"/>
        <v>1.0044999999999999</v>
      </c>
      <c r="R3752" s="12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8">
        <f t="shared" si="348"/>
        <v>42462.78556712962</v>
      </c>
      <c r="K3753">
        <v>1454460673</v>
      </c>
      <c r="L3753" s="8">
        <f t="shared" si="349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 s="11">
        <f t="shared" si="350"/>
        <v>1.3260000000000001</v>
      </c>
      <c r="R3753" s="12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8">
        <f t="shared" si="348"/>
        <v>42659.666666666664</v>
      </c>
      <c r="K3754">
        <v>1473189335</v>
      </c>
      <c r="L3754" s="8">
        <f t="shared" si="349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 s="11">
        <f t="shared" si="350"/>
        <v>1.1299999999999999</v>
      </c>
      <c r="R3754" s="12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8">
        <f t="shared" si="348"/>
        <v>42157.791666666664</v>
      </c>
      <c r="K3755">
        <v>1430768800</v>
      </c>
      <c r="L3755" s="8">
        <f t="shared" si="349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 s="11">
        <f t="shared" si="350"/>
        <v>1.0334000000000001</v>
      </c>
      <c r="R3755" s="12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8">
        <f t="shared" si="348"/>
        <v>41845.999305555553</v>
      </c>
      <c r="K3756">
        <v>1403125737</v>
      </c>
      <c r="L3756" s="8">
        <f t="shared" si="349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 s="11">
        <f t="shared" si="350"/>
        <v>1.2</v>
      </c>
      <c r="R3756" s="12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8">
        <f t="shared" si="348"/>
        <v>42475.658645833326</v>
      </c>
      <c r="K3757">
        <v>1458161307</v>
      </c>
      <c r="L3757" s="8">
        <f t="shared" si="349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 s="11">
        <f t="shared" si="350"/>
        <v>1.2963636363636364</v>
      </c>
      <c r="R3757" s="12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8">
        <f t="shared" si="348"/>
        <v>41801.606458333328</v>
      </c>
      <c r="K3758">
        <v>1399923198</v>
      </c>
      <c r="L3758" s="8">
        <f t="shared" si="349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 s="11">
        <f t="shared" si="350"/>
        <v>1.0111111111111111</v>
      </c>
      <c r="R3758" s="12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8">
        <f t="shared" si="348"/>
        <v>41974.642534722218</v>
      </c>
      <c r="K3759">
        <v>1415737515</v>
      </c>
      <c r="L3759" s="8">
        <f t="shared" si="349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 s="11">
        <f t="shared" si="350"/>
        <v>1.0851428571428572</v>
      </c>
      <c r="R3759" s="12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8">
        <f t="shared" si="348"/>
        <v>41778</v>
      </c>
      <c r="K3760">
        <v>1397819938</v>
      </c>
      <c r="L3760" s="8">
        <f t="shared" si="349"/>
        <v>41747.26317129629</v>
      </c>
      <c r="M3760" t="b">
        <v>0</v>
      </c>
      <c r="N3760">
        <v>26</v>
      </c>
      <c r="O3760" t="b">
        <v>1</v>
      </c>
      <c r="P3760" t="s">
        <v>8305</v>
      </c>
      <c r="Q3760" s="11">
        <f t="shared" si="350"/>
        <v>1.0233333333333334</v>
      </c>
      <c r="R3760" s="12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8">
        <f t="shared" si="348"/>
        <v>42241.899918981479</v>
      </c>
      <c r="K3761">
        <v>1435372553</v>
      </c>
      <c r="L3761" s="8">
        <f t="shared" si="349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 s="11">
        <f t="shared" si="350"/>
        <v>1.1024425000000002</v>
      </c>
      <c r="R3761" s="12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8">
        <f t="shared" si="348"/>
        <v>41764.316967592589</v>
      </c>
      <c r="K3762">
        <v>1397133386</v>
      </c>
      <c r="L3762" s="8">
        <f t="shared" si="349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 s="11">
        <f t="shared" si="350"/>
        <v>1.010154</v>
      </c>
      <c r="R3762" s="12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8">
        <f t="shared" si="348"/>
        <v>42226.749999999993</v>
      </c>
      <c r="K3763">
        <v>1434625937</v>
      </c>
      <c r="L3763" s="8">
        <f t="shared" si="349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 s="11">
        <f t="shared" si="350"/>
        <v>1</v>
      </c>
      <c r="R3763" s="12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8">
        <f t="shared" si="348"/>
        <v>42218.605196759258</v>
      </c>
      <c r="K3764">
        <v>1436383889</v>
      </c>
      <c r="L3764" s="8">
        <f t="shared" si="349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 s="11">
        <f t="shared" si="350"/>
        <v>1.0624</v>
      </c>
      <c r="R3764" s="12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8">
        <f t="shared" si="348"/>
        <v>42095.500300925924</v>
      </c>
      <c r="K3765">
        <v>1425319226</v>
      </c>
      <c r="L3765" s="8">
        <f t="shared" si="349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 s="11">
        <f t="shared" si="350"/>
        <v>1</v>
      </c>
      <c r="R3765" s="12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8">
        <f t="shared" si="348"/>
        <v>42518.816666666658</v>
      </c>
      <c r="K3766">
        <v>1462824832</v>
      </c>
      <c r="L3766" s="8">
        <f t="shared" si="349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 s="11">
        <f t="shared" si="350"/>
        <v>1</v>
      </c>
      <c r="R3766" s="12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8">
        <f t="shared" si="348"/>
        <v>41850.568078703705</v>
      </c>
      <c r="K3767">
        <v>1404153482</v>
      </c>
      <c r="L3767" s="8">
        <f t="shared" si="349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 s="11">
        <f t="shared" si="350"/>
        <v>1.1345714285714286</v>
      </c>
      <c r="R3767" s="12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8">
        <f t="shared" si="348"/>
        <v>41822.958854166667</v>
      </c>
      <c r="K3768">
        <v>1401336045</v>
      </c>
      <c r="L3768" s="8">
        <f t="shared" si="349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 s="11">
        <f t="shared" si="350"/>
        <v>1.0265010000000001</v>
      </c>
      <c r="R3768" s="12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8">
        <f t="shared" si="348"/>
        <v>42063.999305555553</v>
      </c>
      <c r="K3769">
        <v>1423960097</v>
      </c>
      <c r="L3769" s="8">
        <f t="shared" si="349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 s="11">
        <f t="shared" si="350"/>
        <v>1.1675</v>
      </c>
      <c r="R3769" s="12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8">
        <f t="shared" si="348"/>
        <v>41802.519560185181</v>
      </c>
      <c r="K3770">
        <v>1400002090</v>
      </c>
      <c r="L3770" s="8">
        <f t="shared" si="349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 s="11">
        <f t="shared" si="350"/>
        <v>1.0765274999999999</v>
      </c>
      <c r="R3770" s="12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8">
        <f t="shared" si="348"/>
        <v>42475.389803240738</v>
      </c>
      <c r="K3771">
        <v>1458138079</v>
      </c>
      <c r="L3771" s="8">
        <f t="shared" si="349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 s="11">
        <f t="shared" si="350"/>
        <v>1</v>
      </c>
      <c r="R3771" s="12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8">
        <f t="shared" si="348"/>
        <v>42168.722337962965</v>
      </c>
      <c r="K3772">
        <v>1431642010</v>
      </c>
      <c r="L3772" s="8">
        <f t="shared" si="349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 s="11">
        <f t="shared" si="350"/>
        <v>1</v>
      </c>
      <c r="R3772" s="12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8">
        <f t="shared" si="348"/>
        <v>42507.791666666664</v>
      </c>
      <c r="K3773">
        <v>1462307652</v>
      </c>
      <c r="L3773" s="8">
        <f t="shared" si="349"/>
        <v>42493.64875</v>
      </c>
      <c r="M3773" t="b">
        <v>0</v>
      </c>
      <c r="N3773">
        <v>38</v>
      </c>
      <c r="O3773" t="b">
        <v>1</v>
      </c>
      <c r="P3773" t="s">
        <v>8305</v>
      </c>
      <c r="Q3773" s="11">
        <f t="shared" si="350"/>
        <v>1.46</v>
      </c>
      <c r="R3773" s="12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8">
        <f t="shared" si="348"/>
        <v>42703.041666666664</v>
      </c>
      <c r="K3774">
        <v>1478616506</v>
      </c>
      <c r="L3774" s="8">
        <f t="shared" si="349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 s="11">
        <f t="shared" si="350"/>
        <v>1.1020000000000001</v>
      </c>
      <c r="R3774" s="12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8">
        <f t="shared" si="348"/>
        <v>42688.880555555552</v>
      </c>
      <c r="K3775">
        <v>1476317247</v>
      </c>
      <c r="L3775" s="8">
        <f t="shared" si="349"/>
        <v>42655.79684027777</v>
      </c>
      <c r="M3775" t="b">
        <v>0</v>
      </c>
      <c r="N3775">
        <v>57</v>
      </c>
      <c r="O3775" t="b">
        <v>1</v>
      </c>
      <c r="P3775" t="s">
        <v>8305</v>
      </c>
      <c r="Q3775" s="11">
        <f t="shared" si="350"/>
        <v>1.0820000000000001</v>
      </c>
      <c r="R3775" s="12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8">
        <f t="shared" si="348"/>
        <v>42103.583969907406</v>
      </c>
      <c r="K3776">
        <v>1427223655</v>
      </c>
      <c r="L3776" s="8">
        <f t="shared" si="349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 s="11">
        <f t="shared" si="350"/>
        <v>1</v>
      </c>
      <c r="R3776" s="12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8">
        <f t="shared" si="348"/>
        <v>42102.958333333336</v>
      </c>
      <c r="K3777">
        <v>1426199843</v>
      </c>
      <c r="L3777" s="8">
        <f t="shared" si="349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 s="11">
        <f t="shared" si="350"/>
        <v>1.0024999999999999</v>
      </c>
      <c r="R3777" s="12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8">
        <f t="shared" si="348"/>
        <v>41851.833333333328</v>
      </c>
      <c r="K3778">
        <v>1403599778</v>
      </c>
      <c r="L3778" s="8">
        <f t="shared" si="349"/>
        <v>41814.159467592588</v>
      </c>
      <c r="M3778" t="b">
        <v>0</v>
      </c>
      <c r="N3778">
        <v>94</v>
      </c>
      <c r="O3778" t="b">
        <v>1</v>
      </c>
      <c r="P3778" t="s">
        <v>8305</v>
      </c>
      <c r="Q3778" s="11">
        <f t="shared" si="350"/>
        <v>1.0671250000000001</v>
      </c>
      <c r="R3778" s="12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8">
        <f t="shared" ref="J3779:J3842" si="354">(((I3779/60)/60)/24)+DATE(1970,1,1)+(-5/24)</f>
        <v>41908.958333333328</v>
      </c>
      <c r="K3779">
        <v>1409884821</v>
      </c>
      <c r="L3779" s="8">
        <f t="shared" ref="L3779:L3842" si="355">(((K3779/60)/60)/24)+DATE(1970,1,1)+(-5/24)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8305</v>
      </c>
      <c r="Q3779" s="11">
        <f t="shared" ref="Q3779:Q3842" si="356">E3779/D3779</f>
        <v>1.4319999999999999</v>
      </c>
      <c r="R3779" s="12">
        <f t="shared" ref="R3779:R3842" si="357">E3779/N3779</f>
        <v>48.542372881355931</v>
      </c>
      <c r="S3779" t="str">
        <f t="shared" ref="S3779:S3842" si="358">LEFT(P3779,FIND("/",P3779)-1)</f>
        <v>theater</v>
      </c>
      <c r="T3779" t="str">
        <f t="shared" ref="T3779:T3842" si="359">RIGHT(P3779,LEN(P3779)-FIND("/",P3779))</f>
        <v>musical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8">
        <f t="shared" si="354"/>
        <v>42049.610879629625</v>
      </c>
      <c r="K3780">
        <v>1418758780</v>
      </c>
      <c r="L3780" s="8">
        <f t="shared" si="355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 s="11">
        <f t="shared" si="356"/>
        <v>1.0504166666666668</v>
      </c>
      <c r="R3780" s="12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8">
        <f t="shared" si="354"/>
        <v>42455.48541666667</v>
      </c>
      <c r="K3781">
        <v>1456421940</v>
      </c>
      <c r="L3781" s="8">
        <f t="shared" si="355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 s="11">
        <f t="shared" si="356"/>
        <v>1.0398000000000001</v>
      </c>
      <c r="R3781" s="12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8">
        <f t="shared" si="354"/>
        <v>42198.629166666658</v>
      </c>
      <c r="K3782">
        <v>1433999785</v>
      </c>
      <c r="L3782" s="8">
        <f t="shared" si="355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 s="11">
        <f t="shared" si="356"/>
        <v>1.2</v>
      </c>
      <c r="R3782" s="12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8">
        <f t="shared" si="354"/>
        <v>41890.674594907403</v>
      </c>
      <c r="K3783">
        <v>1408050685</v>
      </c>
      <c r="L3783" s="8">
        <f t="shared" si="355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 s="11">
        <f t="shared" si="356"/>
        <v>1.0966666666666667</v>
      </c>
      <c r="R3783" s="12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8">
        <f t="shared" si="354"/>
        <v>42575.749999999993</v>
      </c>
      <c r="K3784">
        <v>1466887297</v>
      </c>
      <c r="L3784" s="8">
        <f t="shared" si="355"/>
        <v>42546.653900462967</v>
      </c>
      <c r="M3784" t="b">
        <v>0</v>
      </c>
      <c r="N3784">
        <v>27</v>
      </c>
      <c r="O3784" t="b">
        <v>1</v>
      </c>
      <c r="P3784" t="s">
        <v>8305</v>
      </c>
      <c r="Q3784" s="11">
        <f t="shared" si="356"/>
        <v>1.0175000000000001</v>
      </c>
      <c r="R3784" s="12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8">
        <f t="shared" si="354"/>
        <v>42444.458333333336</v>
      </c>
      <c r="K3785">
        <v>1455938520</v>
      </c>
      <c r="L3785" s="8">
        <f t="shared" si="355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 s="11">
        <f t="shared" si="356"/>
        <v>1.2891666666666666</v>
      </c>
      <c r="R3785" s="12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8">
        <f t="shared" si="354"/>
        <v>42561.772361111107</v>
      </c>
      <c r="K3786">
        <v>1465601532</v>
      </c>
      <c r="L3786" s="8">
        <f t="shared" si="355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 s="11">
        <f t="shared" si="356"/>
        <v>1.1499999999999999</v>
      </c>
      <c r="R3786" s="12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8">
        <f t="shared" si="354"/>
        <v>42584.210416666661</v>
      </c>
      <c r="K3787">
        <v>1467040769</v>
      </c>
      <c r="L3787" s="8">
        <f t="shared" si="355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 s="11">
        <f t="shared" si="356"/>
        <v>1.5075000000000001</v>
      </c>
      <c r="R3787" s="12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8">
        <f t="shared" si="354"/>
        <v>42516.829571759255</v>
      </c>
      <c r="K3788">
        <v>1461718475</v>
      </c>
      <c r="L3788" s="8">
        <f t="shared" si="355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 s="11">
        <f t="shared" si="356"/>
        <v>1.1096666666666666</v>
      </c>
      <c r="R3788" s="12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8">
        <f t="shared" si="354"/>
        <v>42195.957638888889</v>
      </c>
      <c r="K3789">
        <v>1434113406</v>
      </c>
      <c r="L3789" s="8">
        <f t="shared" si="355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 s="11">
        <f t="shared" si="356"/>
        <v>1.0028571428571429</v>
      </c>
      <c r="R3789" s="12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8">
        <f t="shared" si="354"/>
        <v>42361.470833333333</v>
      </c>
      <c r="K3790">
        <v>1448469719</v>
      </c>
      <c r="L3790" s="8">
        <f t="shared" si="355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 s="11">
        <f t="shared" si="356"/>
        <v>6.6666666666666671E-3</v>
      </c>
      <c r="R3790" s="12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8">
        <f t="shared" si="354"/>
        <v>42170.590486111112</v>
      </c>
      <c r="K3791">
        <v>1431630618</v>
      </c>
      <c r="L3791" s="8">
        <f t="shared" si="355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 s="11">
        <f t="shared" si="356"/>
        <v>3.267605633802817E-2</v>
      </c>
      <c r="R3791" s="12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8">
        <f t="shared" si="354"/>
        <v>42696.5002662037</v>
      </c>
      <c r="K3792">
        <v>1477238423</v>
      </c>
      <c r="L3792" s="8">
        <f t="shared" si="355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 s="11">
        <f t="shared" si="356"/>
        <v>0</v>
      </c>
      <c r="R3792" s="12" t="e">
        <f t="shared" si="357"/>
        <v>#DIV/0!</v>
      </c>
      <c r="S3792" t="str">
        <f t="shared" si="358"/>
        <v>theater</v>
      </c>
      <c r="T3792" t="str">
        <f t="shared" si="359"/>
        <v>musical</v>
      </c>
    </row>
    <row r="3793" spans="1:20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8">
        <f t="shared" si="354"/>
        <v>41826.4837037037</v>
      </c>
      <c r="K3793">
        <v>1399480592</v>
      </c>
      <c r="L3793" s="8">
        <f t="shared" si="355"/>
        <v>41766.4837037037</v>
      </c>
      <c r="M3793" t="b">
        <v>0</v>
      </c>
      <c r="N3793">
        <v>0</v>
      </c>
      <c r="O3793" t="b">
        <v>0</v>
      </c>
      <c r="P3793" t="s">
        <v>8305</v>
      </c>
      <c r="Q3793" s="11">
        <f t="shared" si="356"/>
        <v>0</v>
      </c>
      <c r="R3793" s="12" t="e">
        <f t="shared" si="357"/>
        <v>#DIV/0!</v>
      </c>
      <c r="S3793" t="str">
        <f t="shared" si="358"/>
        <v>theater</v>
      </c>
      <c r="T3793" t="str">
        <f t="shared" si="359"/>
        <v>musical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8">
        <f t="shared" si="354"/>
        <v>42200.238680555551</v>
      </c>
      <c r="K3794">
        <v>1434365022</v>
      </c>
      <c r="L3794" s="8">
        <f t="shared" si="355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 s="11">
        <f t="shared" si="356"/>
        <v>2.8E-3</v>
      </c>
      <c r="R3794" s="12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8">
        <f t="shared" si="354"/>
        <v>41989.73065972222</v>
      </c>
      <c r="K3795">
        <v>1416954729</v>
      </c>
      <c r="L3795" s="8">
        <f t="shared" si="355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 s="11">
        <f t="shared" si="356"/>
        <v>0.59657142857142853</v>
      </c>
      <c r="R3795" s="12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8">
        <f t="shared" si="354"/>
        <v>42162.372152777774</v>
      </c>
      <c r="K3796">
        <v>1431093354</v>
      </c>
      <c r="L3796" s="8">
        <f t="shared" si="355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 s="11">
        <f t="shared" si="356"/>
        <v>0.01</v>
      </c>
      <c r="R3796" s="12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8">
        <f t="shared" si="354"/>
        <v>42244.729166666664</v>
      </c>
      <c r="K3797">
        <v>1437042490</v>
      </c>
      <c r="L3797" s="8">
        <f t="shared" si="355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 s="11">
        <f t="shared" si="356"/>
        <v>1.6666666666666666E-2</v>
      </c>
      <c r="R3797" s="12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8">
        <f t="shared" si="354"/>
        <v>42748.821250000001</v>
      </c>
      <c r="K3798">
        <v>1479170556</v>
      </c>
      <c r="L3798" s="8">
        <f t="shared" si="355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 s="11">
        <f t="shared" si="356"/>
        <v>4.4444444444444447E-5</v>
      </c>
      <c r="R3798" s="12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8">
        <f t="shared" si="354"/>
        <v>42114.673206018517</v>
      </c>
      <c r="K3799">
        <v>1426972165</v>
      </c>
      <c r="L3799" s="8">
        <f t="shared" si="355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 s="11">
        <f t="shared" si="356"/>
        <v>0.89666666666666661</v>
      </c>
      <c r="R3799" s="12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8">
        <f t="shared" si="354"/>
        <v>41861.514444444445</v>
      </c>
      <c r="K3800">
        <v>1405099248</v>
      </c>
      <c r="L3800" s="8">
        <f t="shared" si="355"/>
        <v>41831.514444444445</v>
      </c>
      <c r="M3800" t="b">
        <v>0</v>
      </c>
      <c r="N3800">
        <v>5</v>
      </c>
      <c r="O3800" t="b">
        <v>0</v>
      </c>
      <c r="P3800" t="s">
        <v>8305</v>
      </c>
      <c r="Q3800" s="11">
        <f t="shared" si="356"/>
        <v>1.4642857142857143E-2</v>
      </c>
      <c r="R3800" s="12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8">
        <f t="shared" si="354"/>
        <v>42440.722719907404</v>
      </c>
      <c r="K3801">
        <v>1455142843</v>
      </c>
      <c r="L3801" s="8">
        <f t="shared" si="355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 s="11">
        <f t="shared" si="356"/>
        <v>4.02E-2</v>
      </c>
      <c r="R3801" s="12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8">
        <f t="shared" si="354"/>
        <v>42014.999305555553</v>
      </c>
      <c r="K3802">
        <v>1418146883</v>
      </c>
      <c r="L3802" s="8">
        <f t="shared" si="355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 s="11">
        <f t="shared" si="356"/>
        <v>4.0045454545454544E-2</v>
      </c>
      <c r="R3802" s="12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8">
        <f t="shared" si="354"/>
        <v>42006.467777777776</v>
      </c>
      <c r="K3803">
        <v>1417536816</v>
      </c>
      <c r="L3803" s="8">
        <f t="shared" si="355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 s="11">
        <f t="shared" si="356"/>
        <v>8.5199999999999998E-2</v>
      </c>
      <c r="R3803" s="12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8">
        <f t="shared" si="354"/>
        <v>42298.917893518512</v>
      </c>
      <c r="K3804">
        <v>1442890906</v>
      </c>
      <c r="L3804" s="8">
        <f t="shared" si="355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 s="11">
        <f t="shared" si="356"/>
        <v>0</v>
      </c>
      <c r="R3804" s="12" t="e">
        <f t="shared" si="357"/>
        <v>#DIV/0!</v>
      </c>
      <c r="S3804" t="str">
        <f t="shared" si="358"/>
        <v>theater</v>
      </c>
      <c r="T3804" t="str">
        <f t="shared" si="359"/>
        <v>musical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8">
        <f t="shared" si="354"/>
        <v>42433.763518518514</v>
      </c>
      <c r="K3805">
        <v>1454541568</v>
      </c>
      <c r="L3805" s="8">
        <f t="shared" si="355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 s="11">
        <f t="shared" si="356"/>
        <v>0.19650000000000001</v>
      </c>
      <c r="R3805" s="12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8">
        <f t="shared" si="354"/>
        <v>42582.083333333336</v>
      </c>
      <c r="K3806">
        <v>1465172024</v>
      </c>
      <c r="L3806" s="8">
        <f t="shared" si="355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 s="11">
        <f t="shared" si="356"/>
        <v>0</v>
      </c>
      <c r="R3806" s="12" t="e">
        <f t="shared" si="357"/>
        <v>#DIV/0!</v>
      </c>
      <c r="S3806" t="str">
        <f t="shared" si="358"/>
        <v>theater</v>
      </c>
      <c r="T3806" t="str">
        <f t="shared" si="359"/>
        <v>musical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8">
        <f t="shared" si="354"/>
        <v>41909.678703703699</v>
      </c>
      <c r="K3807">
        <v>1406668640</v>
      </c>
      <c r="L3807" s="8">
        <f t="shared" si="355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 s="11">
        <f t="shared" si="356"/>
        <v>2.0000000000000002E-5</v>
      </c>
      <c r="R3807" s="12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8">
        <f t="shared" si="354"/>
        <v>41819.050706018512</v>
      </c>
      <c r="K3808">
        <v>1402294381</v>
      </c>
      <c r="L3808" s="8">
        <f t="shared" si="355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 s="11">
        <f t="shared" si="356"/>
        <v>6.6666666666666664E-4</v>
      </c>
      <c r="R3808" s="12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8">
        <f t="shared" si="354"/>
        <v>42097.700682870367</v>
      </c>
      <c r="K3809">
        <v>1427492939</v>
      </c>
      <c r="L3809" s="8">
        <f t="shared" si="355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 s="11">
        <f t="shared" si="356"/>
        <v>0.30333333333333334</v>
      </c>
      <c r="R3809" s="12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8">
        <f t="shared" si="354"/>
        <v>42119.203923611109</v>
      </c>
      <c r="K3810">
        <v>1424775219</v>
      </c>
      <c r="L3810" s="8">
        <f t="shared" si="355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 s="11">
        <f t="shared" si="356"/>
        <v>1</v>
      </c>
      <c r="R3810" s="12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8">
        <f t="shared" si="354"/>
        <v>41850.75</v>
      </c>
      <c r="K3811">
        <v>1402403907</v>
      </c>
      <c r="L3811" s="8">
        <f t="shared" si="355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 s="11">
        <f t="shared" si="356"/>
        <v>1.0125</v>
      </c>
      <c r="R3811" s="12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8">
        <f t="shared" si="354"/>
        <v>42084.599050925921</v>
      </c>
      <c r="K3812">
        <v>1424377358</v>
      </c>
      <c r="L3812" s="8">
        <f t="shared" si="355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 s="11">
        <f t="shared" si="356"/>
        <v>1.2173333333333334</v>
      </c>
      <c r="R3812" s="12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8">
        <f t="shared" si="354"/>
        <v>42521.249999999993</v>
      </c>
      <c r="K3813">
        <v>1461769373</v>
      </c>
      <c r="L3813" s="8">
        <f t="shared" si="355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 s="11">
        <f t="shared" si="356"/>
        <v>3.3</v>
      </c>
      <c r="R3813" s="12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8">
        <f t="shared" si="354"/>
        <v>42155.957638888889</v>
      </c>
      <c r="K3814">
        <v>1429120908</v>
      </c>
      <c r="L3814" s="8">
        <f t="shared" si="355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 s="11">
        <f t="shared" si="356"/>
        <v>1.0954999999999999</v>
      </c>
      <c r="R3814" s="12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8">
        <f t="shared" si="354"/>
        <v>42535.696527777771</v>
      </c>
      <c r="K3815">
        <v>1462603021</v>
      </c>
      <c r="L3815" s="8">
        <f t="shared" si="355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 s="11">
        <f t="shared" si="356"/>
        <v>1.0095190476190474</v>
      </c>
      <c r="R3815" s="12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8">
        <f t="shared" si="354"/>
        <v>42094.957638888889</v>
      </c>
      <c r="K3816">
        <v>1424727712</v>
      </c>
      <c r="L3816" s="8">
        <f t="shared" si="355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 s="11">
        <f t="shared" si="356"/>
        <v>1.4013333333333333</v>
      </c>
      <c r="R3816" s="12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8">
        <f t="shared" si="354"/>
        <v>42236.749999999993</v>
      </c>
      <c r="K3817">
        <v>1437545657</v>
      </c>
      <c r="L3817" s="8">
        <f t="shared" si="355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 s="11">
        <f t="shared" si="356"/>
        <v>1.0000100000000001</v>
      </c>
      <c r="R3817" s="12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8">
        <f t="shared" si="354"/>
        <v>41837.481747685182</v>
      </c>
      <c r="K3818">
        <v>1403022823</v>
      </c>
      <c r="L3818" s="8">
        <f t="shared" si="355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 s="11">
        <f t="shared" si="356"/>
        <v>1.19238</v>
      </c>
      <c r="R3818" s="12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8">
        <f t="shared" si="354"/>
        <v>42300.957638888889</v>
      </c>
      <c r="K3819">
        <v>1444236216</v>
      </c>
      <c r="L3819" s="8">
        <f t="shared" si="355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 s="11">
        <f t="shared" si="356"/>
        <v>1.0725</v>
      </c>
      <c r="R3819" s="12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8">
        <f t="shared" si="354"/>
        <v>42075.592384259253</v>
      </c>
      <c r="K3820">
        <v>1423599182</v>
      </c>
      <c r="L3820" s="8">
        <f t="shared" si="355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 s="11">
        <f t="shared" si="356"/>
        <v>2.2799999999999998</v>
      </c>
      <c r="R3820" s="12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8">
        <f t="shared" si="354"/>
        <v>42202.668055555558</v>
      </c>
      <c r="K3821">
        <v>1435554104</v>
      </c>
      <c r="L3821" s="8">
        <f t="shared" si="355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 s="11">
        <f t="shared" si="356"/>
        <v>1.0640000000000001</v>
      </c>
      <c r="R3821" s="12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8">
        <f t="shared" si="354"/>
        <v>42190.443483796298</v>
      </c>
      <c r="K3822">
        <v>1433518717</v>
      </c>
      <c r="L3822" s="8">
        <f t="shared" si="355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 s="11">
        <f t="shared" si="356"/>
        <v>1.4333333333333333</v>
      </c>
      <c r="R3822" s="12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8">
        <f t="shared" si="354"/>
        <v>42372.972303240742</v>
      </c>
      <c r="K3823">
        <v>1449116407</v>
      </c>
      <c r="L3823" s="8">
        <f t="shared" si="355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 s="11">
        <f t="shared" si="356"/>
        <v>1.0454285714285714</v>
      </c>
      <c r="R3823" s="12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8">
        <f t="shared" si="354"/>
        <v>42388.749305555553</v>
      </c>
      <c r="K3824">
        <v>1448136417</v>
      </c>
      <c r="L3824" s="8">
        <f t="shared" si="355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 s="11">
        <f t="shared" si="356"/>
        <v>1.1002000000000001</v>
      </c>
      <c r="R3824" s="12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8">
        <f t="shared" si="354"/>
        <v>42204.957638888889</v>
      </c>
      <c r="K3825">
        <v>1434405044</v>
      </c>
      <c r="L3825" s="8">
        <f t="shared" si="355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 s="11">
        <f t="shared" si="356"/>
        <v>1.06</v>
      </c>
      <c r="R3825" s="12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8">
        <f t="shared" si="354"/>
        <v>42583.361805555549</v>
      </c>
      <c r="K3826">
        <v>1469026903</v>
      </c>
      <c r="L3826" s="8">
        <f t="shared" si="355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 s="11">
        <f t="shared" si="356"/>
        <v>1.08</v>
      </c>
      <c r="R3826" s="12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8">
        <f t="shared" si="354"/>
        <v>42171.861273148148</v>
      </c>
      <c r="K3827">
        <v>1432690814</v>
      </c>
      <c r="L3827" s="8">
        <f t="shared" si="355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 s="11">
        <f t="shared" si="356"/>
        <v>1.0542</v>
      </c>
      <c r="R3827" s="12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8">
        <f t="shared" si="354"/>
        <v>42131.215208333328</v>
      </c>
      <c r="K3828">
        <v>1428401394</v>
      </c>
      <c r="L3828" s="8">
        <f t="shared" si="355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 s="11">
        <f t="shared" si="356"/>
        <v>1.1916666666666667</v>
      </c>
      <c r="R3828" s="12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8">
        <f t="shared" si="354"/>
        <v>42089.791666666664</v>
      </c>
      <c r="K3829">
        <v>1422656201</v>
      </c>
      <c r="L3829" s="8">
        <f t="shared" si="355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 s="11">
        <f t="shared" si="356"/>
        <v>1.5266666666666666</v>
      </c>
      <c r="R3829" s="12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8">
        <f t="shared" si="354"/>
        <v>42004.360960648148</v>
      </c>
      <c r="K3830">
        <v>1414845587</v>
      </c>
      <c r="L3830" s="8">
        <f t="shared" si="355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 s="11">
        <f t="shared" si="356"/>
        <v>1</v>
      </c>
      <c r="R3830" s="12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8">
        <f t="shared" si="354"/>
        <v>42613.657071759262</v>
      </c>
      <c r="K3831">
        <v>1470948371</v>
      </c>
      <c r="L3831" s="8">
        <f t="shared" si="355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 s="11">
        <f t="shared" si="356"/>
        <v>1.002</v>
      </c>
      <c r="R3831" s="12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8">
        <f t="shared" si="354"/>
        <v>42517.532534722217</v>
      </c>
      <c r="K3832">
        <v>1463161611</v>
      </c>
      <c r="L3832" s="8">
        <f t="shared" si="355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 s="11">
        <f t="shared" si="356"/>
        <v>2.25</v>
      </c>
      <c r="R3832" s="12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8">
        <f t="shared" si="354"/>
        <v>41948.682233796295</v>
      </c>
      <c r="K3833">
        <v>1413404545</v>
      </c>
      <c r="L3833" s="8">
        <f t="shared" si="355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 s="11">
        <f t="shared" si="356"/>
        <v>1.0602199999999999</v>
      </c>
      <c r="R3833" s="12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8">
        <f t="shared" si="354"/>
        <v>42419.906655092585</v>
      </c>
      <c r="K3834">
        <v>1452048335</v>
      </c>
      <c r="L3834" s="8">
        <f t="shared" si="355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 s="11">
        <f t="shared" si="356"/>
        <v>1.0466666666666666</v>
      </c>
      <c r="R3834" s="12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8">
        <f t="shared" si="354"/>
        <v>41974.589583333327</v>
      </c>
      <c r="K3835">
        <v>1416516972</v>
      </c>
      <c r="L3835" s="8">
        <f t="shared" si="355"/>
        <v>41963.66402777777</v>
      </c>
      <c r="M3835" t="b">
        <v>0</v>
      </c>
      <c r="N3835">
        <v>20</v>
      </c>
      <c r="O3835" t="b">
        <v>1</v>
      </c>
      <c r="P3835" t="s">
        <v>8271</v>
      </c>
      <c r="Q3835" s="11">
        <f t="shared" si="356"/>
        <v>1.1666666666666667</v>
      </c>
      <c r="R3835" s="12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8">
        <f t="shared" si="354"/>
        <v>42173.236886574072</v>
      </c>
      <c r="K3836">
        <v>1432032067</v>
      </c>
      <c r="L3836" s="8">
        <f t="shared" si="355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 s="11">
        <f t="shared" si="356"/>
        <v>1.0903333333333334</v>
      </c>
      <c r="R3836" s="12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8">
        <f t="shared" si="354"/>
        <v>42481.733888888884</v>
      </c>
      <c r="K3837">
        <v>1459463808</v>
      </c>
      <c r="L3837" s="8">
        <f t="shared" si="355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 s="11">
        <f t="shared" si="356"/>
        <v>1.6</v>
      </c>
      <c r="R3837" s="12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8">
        <f t="shared" si="354"/>
        <v>42584.964583333327</v>
      </c>
      <c r="K3838">
        <v>1467497652</v>
      </c>
      <c r="L3838" s="8">
        <f t="shared" si="355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 s="11">
        <f t="shared" si="356"/>
        <v>1.125</v>
      </c>
      <c r="R3838" s="12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8">
        <f t="shared" si="354"/>
        <v>42188.557384259257</v>
      </c>
      <c r="K3839">
        <v>1432837358</v>
      </c>
      <c r="L3839" s="8">
        <f t="shared" si="355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 s="11">
        <f t="shared" si="356"/>
        <v>1.0209999999999999</v>
      </c>
      <c r="R3839" s="12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8">
        <f t="shared" si="354"/>
        <v>42146.502418981479</v>
      </c>
      <c r="K3840">
        <v>1429722209</v>
      </c>
      <c r="L3840" s="8">
        <f t="shared" si="355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 s="11">
        <f t="shared" si="356"/>
        <v>1.00824</v>
      </c>
      <c r="R3840" s="12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8">
        <f t="shared" si="354"/>
        <v>42214.934305555551</v>
      </c>
      <c r="K3841">
        <v>1433042724</v>
      </c>
      <c r="L3841" s="8">
        <f t="shared" si="355"/>
        <v>42154.934305555551</v>
      </c>
      <c r="M3841" t="b">
        <v>0</v>
      </c>
      <c r="N3841">
        <v>32</v>
      </c>
      <c r="O3841" t="b">
        <v>1</v>
      </c>
      <c r="P3841" t="s">
        <v>8271</v>
      </c>
      <c r="Q3841" s="11">
        <f t="shared" si="356"/>
        <v>1.0125</v>
      </c>
      <c r="R3841" s="12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8">
        <f t="shared" si="354"/>
        <v>42457.45172453703</v>
      </c>
      <c r="K3842">
        <v>1457023829</v>
      </c>
      <c r="L3842" s="8">
        <f t="shared" si="355"/>
        <v>42432.493391203701</v>
      </c>
      <c r="M3842" t="b">
        <v>0</v>
      </c>
      <c r="N3842">
        <v>3</v>
      </c>
      <c r="O3842" t="b">
        <v>1</v>
      </c>
      <c r="P3842" t="s">
        <v>8271</v>
      </c>
      <c r="Q3842" s="11">
        <f t="shared" si="356"/>
        <v>65</v>
      </c>
      <c r="R3842" s="12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8">
        <f t="shared" ref="J3843:J3906" si="360">(((I3843/60)/60)/24)+DATE(1970,1,1)+(-5/24)</f>
        <v>41840.57739583333</v>
      </c>
      <c r="K3843">
        <v>1400698287</v>
      </c>
      <c r="L3843" s="8">
        <f t="shared" ref="L3843:L3906" si="361">(((K3843/60)/60)/24)+DATE(1970,1,1)+(-5/24)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8271</v>
      </c>
      <c r="Q3843" s="11">
        <f t="shared" ref="Q3843:Q3906" si="362">E3843/D3843</f>
        <v>8.72E-2</v>
      </c>
      <c r="R3843" s="12">
        <f t="shared" ref="R3843:R3906" si="363">E3843/N3843</f>
        <v>25.647058823529413</v>
      </c>
      <c r="S3843" t="str">
        <f t="shared" ref="S3843:S3906" si="364">LEFT(P3843,FIND("/",P3843)-1)</f>
        <v>theater</v>
      </c>
      <c r="T3843" t="str">
        <f t="shared" ref="T3843:T3906" si="365">RIGHT(P3843,LEN(P3843)-FIND("/",P3843))</f>
        <v>plays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8">
        <f t="shared" si="360"/>
        <v>41770.285324074073</v>
      </c>
      <c r="K3844">
        <v>1397217052</v>
      </c>
      <c r="L3844" s="8">
        <f t="shared" si="361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 s="11">
        <f t="shared" si="362"/>
        <v>0.21940000000000001</v>
      </c>
      <c r="R3844" s="12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8">
        <f t="shared" si="360"/>
        <v>41790.864166666666</v>
      </c>
      <c r="K3845">
        <v>1399427064</v>
      </c>
      <c r="L3845" s="8">
        <f t="shared" si="361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 s="11">
        <f t="shared" si="362"/>
        <v>0.21299999999999999</v>
      </c>
      <c r="R3845" s="12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8">
        <f t="shared" si="360"/>
        <v>41793.082638888889</v>
      </c>
      <c r="K3846">
        <v>1399474134</v>
      </c>
      <c r="L3846" s="8">
        <f t="shared" si="361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 s="11">
        <f t="shared" si="362"/>
        <v>0.41489795918367345</v>
      </c>
      <c r="R3846" s="12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8">
        <f t="shared" si="360"/>
        <v>42278.418680555551</v>
      </c>
      <c r="K3847">
        <v>1441119774</v>
      </c>
      <c r="L3847" s="8">
        <f t="shared" si="361"/>
        <v>42248.418680555551</v>
      </c>
      <c r="M3847" t="b">
        <v>1</v>
      </c>
      <c r="N3847">
        <v>12</v>
      </c>
      <c r="O3847" t="b">
        <v>0</v>
      </c>
      <c r="P3847" t="s">
        <v>8271</v>
      </c>
      <c r="Q3847" s="11">
        <f t="shared" si="362"/>
        <v>2.1049999999999999E-2</v>
      </c>
      <c r="R3847" s="12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8">
        <f t="shared" si="360"/>
        <v>41916.082638888889</v>
      </c>
      <c r="K3848">
        <v>1409721542</v>
      </c>
      <c r="L3848" s="8">
        <f t="shared" si="361"/>
        <v>41885.01321759259</v>
      </c>
      <c r="M3848" t="b">
        <v>1</v>
      </c>
      <c r="N3848">
        <v>8</v>
      </c>
      <c r="O3848" t="b">
        <v>0</v>
      </c>
      <c r="P3848" t="s">
        <v>8271</v>
      </c>
      <c r="Q3848" s="11">
        <f t="shared" si="362"/>
        <v>2.7E-2</v>
      </c>
      <c r="R3848" s="12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8">
        <f t="shared" si="360"/>
        <v>42204.016099537032</v>
      </c>
      <c r="K3849">
        <v>1433395391</v>
      </c>
      <c r="L3849" s="8">
        <f t="shared" si="361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 s="11">
        <f t="shared" si="362"/>
        <v>0.16161904761904761</v>
      </c>
      <c r="R3849" s="12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8">
        <f t="shared" si="360"/>
        <v>42295.608668981477</v>
      </c>
      <c r="K3850">
        <v>1442604989</v>
      </c>
      <c r="L3850" s="8">
        <f t="shared" si="361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 s="11">
        <f t="shared" si="362"/>
        <v>0.16376923076923078</v>
      </c>
      <c r="R3850" s="12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8">
        <f t="shared" si="360"/>
        <v>42166.558842592589</v>
      </c>
      <c r="K3851">
        <v>1431455084</v>
      </c>
      <c r="L3851" s="8">
        <f t="shared" si="361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 s="11">
        <f t="shared" si="362"/>
        <v>7.0433333333333334E-2</v>
      </c>
      <c r="R3851" s="12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8">
        <f t="shared" si="360"/>
        <v>42004.916006944441</v>
      </c>
      <c r="K3852">
        <v>1417489143</v>
      </c>
      <c r="L3852" s="8">
        <f t="shared" si="361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 s="11">
        <f t="shared" si="362"/>
        <v>3.7999999999999999E-2</v>
      </c>
      <c r="R3852" s="12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8">
        <f t="shared" si="360"/>
        <v>42202.23123842592</v>
      </c>
      <c r="K3853">
        <v>1434537179</v>
      </c>
      <c r="L3853" s="8">
        <f t="shared" si="361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 s="11">
        <f t="shared" si="362"/>
        <v>0.34079999999999999</v>
      </c>
      <c r="R3853" s="12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8">
        <f t="shared" si="360"/>
        <v>42089.940694444442</v>
      </c>
      <c r="K3854">
        <v>1425270876</v>
      </c>
      <c r="L3854" s="8">
        <f t="shared" si="361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 s="11">
        <f t="shared" si="362"/>
        <v>2E-3</v>
      </c>
      <c r="R3854" s="12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8">
        <f t="shared" si="360"/>
        <v>41883.631689814814</v>
      </c>
      <c r="K3855">
        <v>1406578178</v>
      </c>
      <c r="L3855" s="8">
        <f t="shared" si="361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 s="11">
        <f t="shared" si="362"/>
        <v>2.5999999999999998E-4</v>
      </c>
      <c r="R3855" s="12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8">
        <f t="shared" si="360"/>
        <v>42133.67659722222</v>
      </c>
      <c r="K3856">
        <v>1428614058</v>
      </c>
      <c r="L3856" s="8">
        <f t="shared" si="361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 s="11">
        <f t="shared" si="362"/>
        <v>0.16254545454545455</v>
      </c>
      <c r="R3856" s="12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8">
        <f t="shared" si="360"/>
        <v>42089.720729166664</v>
      </c>
      <c r="K3857">
        <v>1424819871</v>
      </c>
      <c r="L3857" s="8">
        <f t="shared" si="361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 s="11">
        <f t="shared" si="362"/>
        <v>2.5000000000000001E-2</v>
      </c>
      <c r="R3857" s="12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8">
        <f t="shared" si="360"/>
        <v>42071.493090277778</v>
      </c>
      <c r="K3858">
        <v>1423245003</v>
      </c>
      <c r="L3858" s="8">
        <f t="shared" si="361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 s="11">
        <f t="shared" si="362"/>
        <v>2.0000000000000001E-4</v>
      </c>
      <c r="R3858" s="12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8">
        <f t="shared" si="360"/>
        <v>41852.508333333331</v>
      </c>
      <c r="K3859">
        <v>1404927690</v>
      </c>
      <c r="L3859" s="8">
        <f t="shared" si="361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 s="11">
        <f t="shared" si="362"/>
        <v>5.1999999999999998E-2</v>
      </c>
      <c r="R3859" s="12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8">
        <f t="shared" si="360"/>
        <v>42146.666666666664</v>
      </c>
      <c r="K3860">
        <v>1430734844</v>
      </c>
      <c r="L3860" s="8">
        <f t="shared" si="361"/>
        <v>42128.222731481481</v>
      </c>
      <c r="M3860" t="b">
        <v>0</v>
      </c>
      <c r="N3860">
        <v>1</v>
      </c>
      <c r="O3860" t="b">
        <v>0</v>
      </c>
      <c r="P3860" t="s">
        <v>8271</v>
      </c>
      <c r="Q3860" s="11">
        <f t="shared" si="362"/>
        <v>0.02</v>
      </c>
      <c r="R3860" s="12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8">
        <f t="shared" si="360"/>
        <v>41815.666666666664</v>
      </c>
      <c r="K3861">
        <v>1401485207</v>
      </c>
      <c r="L3861" s="8">
        <f t="shared" si="361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 s="11">
        <f t="shared" si="362"/>
        <v>4.0000000000000002E-4</v>
      </c>
      <c r="R3861" s="12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8">
        <f t="shared" si="360"/>
        <v>41863.452662037031</v>
      </c>
      <c r="K3862">
        <v>1405266710</v>
      </c>
      <c r="L3862" s="8">
        <f t="shared" si="361"/>
        <v>41833.452662037031</v>
      </c>
      <c r="M3862" t="b">
        <v>0</v>
      </c>
      <c r="N3862">
        <v>13</v>
      </c>
      <c r="O3862" t="b">
        <v>0</v>
      </c>
      <c r="P3862" t="s">
        <v>8271</v>
      </c>
      <c r="Q3862" s="11">
        <f t="shared" si="362"/>
        <v>0.17666666666666667</v>
      </c>
      <c r="R3862" s="12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8">
        <f t="shared" si="360"/>
        <v>41955.699305555558</v>
      </c>
      <c r="K3863">
        <v>1412258977</v>
      </c>
      <c r="L3863" s="8">
        <f t="shared" si="361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 s="11">
        <f t="shared" si="362"/>
        <v>0.05</v>
      </c>
      <c r="R3863" s="12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8">
        <f t="shared" si="360"/>
        <v>42625.499305555553</v>
      </c>
      <c r="K3864">
        <v>1472451356</v>
      </c>
      <c r="L3864" s="8">
        <f t="shared" si="361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 s="11">
        <f t="shared" si="362"/>
        <v>1.3333333333333334E-4</v>
      </c>
      <c r="R3864" s="12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8">
        <f t="shared" si="360"/>
        <v>42313.466493055552</v>
      </c>
      <c r="K3865">
        <v>1441552305</v>
      </c>
      <c r="L3865" s="8">
        <f t="shared" si="361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 s="11">
        <f t="shared" si="362"/>
        <v>0</v>
      </c>
      <c r="R3865" s="12" t="e">
        <f t="shared" si="363"/>
        <v>#DIV/0!</v>
      </c>
      <c r="S3865" t="str">
        <f t="shared" si="364"/>
        <v>theater</v>
      </c>
      <c r="T3865" t="str">
        <f t="shared" si="365"/>
        <v>plays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8">
        <f t="shared" si="360"/>
        <v>42325.72516203703</v>
      </c>
      <c r="K3866">
        <v>1445203454</v>
      </c>
      <c r="L3866" s="8">
        <f t="shared" si="361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 s="11">
        <f t="shared" si="362"/>
        <v>1.2E-2</v>
      </c>
      <c r="R3866" s="12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8">
        <f t="shared" si="360"/>
        <v>41881.020833333328</v>
      </c>
      <c r="K3867">
        <v>1405957098</v>
      </c>
      <c r="L3867" s="8">
        <f t="shared" si="361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 s="11">
        <f t="shared" si="362"/>
        <v>0.26937422295897223</v>
      </c>
      <c r="R3867" s="12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8">
        <f t="shared" si="360"/>
        <v>42451.936805555553</v>
      </c>
      <c r="K3868">
        <v>1454453021</v>
      </c>
      <c r="L3868" s="8">
        <f t="shared" si="361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 s="11">
        <f t="shared" si="362"/>
        <v>5.4999999999999997E-3</v>
      </c>
      <c r="R3868" s="12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8">
        <f t="shared" si="360"/>
        <v>42539.605775462966</v>
      </c>
      <c r="K3869">
        <v>1463686339</v>
      </c>
      <c r="L3869" s="8">
        <f t="shared" si="361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 s="11">
        <f t="shared" si="362"/>
        <v>0.1255</v>
      </c>
      <c r="R3869" s="12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8">
        <f t="shared" si="360"/>
        <v>41890.451446759253</v>
      </c>
      <c r="K3870">
        <v>1408031405</v>
      </c>
      <c r="L3870" s="8">
        <f t="shared" si="361"/>
        <v>41865.451446759253</v>
      </c>
      <c r="M3870" t="b">
        <v>0</v>
      </c>
      <c r="N3870">
        <v>1</v>
      </c>
      <c r="O3870" t="b">
        <v>0</v>
      </c>
      <c r="P3870" t="s">
        <v>8305</v>
      </c>
      <c r="Q3870" s="11">
        <f t="shared" si="362"/>
        <v>2E-3</v>
      </c>
      <c r="R3870" s="12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8">
        <f t="shared" si="360"/>
        <v>42076.924305555549</v>
      </c>
      <c r="K3871">
        <v>1423761792</v>
      </c>
      <c r="L3871" s="8">
        <f t="shared" si="361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 s="11">
        <f t="shared" si="362"/>
        <v>3.44748684310884E-2</v>
      </c>
      <c r="R3871" s="12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8">
        <f t="shared" si="360"/>
        <v>41822.963865740734</v>
      </c>
      <c r="K3872">
        <v>1401768478</v>
      </c>
      <c r="L3872" s="8">
        <f t="shared" si="361"/>
        <v>41792.963865740734</v>
      </c>
      <c r="M3872" t="b">
        <v>0</v>
      </c>
      <c r="N3872">
        <v>10</v>
      </c>
      <c r="O3872" t="b">
        <v>0</v>
      </c>
      <c r="P3872" t="s">
        <v>8305</v>
      </c>
      <c r="Q3872" s="11">
        <f t="shared" si="362"/>
        <v>0.15</v>
      </c>
      <c r="R3872" s="12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8">
        <f t="shared" si="360"/>
        <v>42823.530671296299</v>
      </c>
      <c r="K3873">
        <v>1485629050</v>
      </c>
      <c r="L3873" s="8">
        <f t="shared" si="361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 s="11">
        <f t="shared" si="362"/>
        <v>2.6666666666666668E-2</v>
      </c>
      <c r="R3873" s="12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8">
        <f t="shared" si="360"/>
        <v>42229.9374537037</v>
      </c>
      <c r="K3874">
        <v>1435202996</v>
      </c>
      <c r="L3874" s="8">
        <f t="shared" si="361"/>
        <v>42179.9374537037</v>
      </c>
      <c r="M3874" t="b">
        <v>0</v>
      </c>
      <c r="N3874">
        <v>0</v>
      </c>
      <c r="O3874" t="b">
        <v>0</v>
      </c>
      <c r="P3874" t="s">
        <v>8305</v>
      </c>
      <c r="Q3874" s="11">
        <f t="shared" si="362"/>
        <v>0</v>
      </c>
      <c r="R3874" s="12" t="e">
        <f t="shared" si="363"/>
        <v>#DIV/0!</v>
      </c>
      <c r="S3874" t="str">
        <f t="shared" si="364"/>
        <v>theater</v>
      </c>
      <c r="T3874" t="str">
        <f t="shared" si="365"/>
        <v>musical</v>
      </c>
    </row>
    <row r="3875" spans="1:20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8">
        <f t="shared" si="360"/>
        <v>42285.487673611111</v>
      </c>
      <c r="K3875">
        <v>1441730535</v>
      </c>
      <c r="L3875" s="8">
        <f t="shared" si="361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 s="11">
        <f t="shared" si="362"/>
        <v>0</v>
      </c>
      <c r="R3875" s="12" t="e">
        <f t="shared" si="363"/>
        <v>#DIV/0!</v>
      </c>
      <c r="S3875" t="str">
        <f t="shared" si="364"/>
        <v>theater</v>
      </c>
      <c r="T3875" t="str">
        <f t="shared" si="365"/>
        <v>musical</v>
      </c>
    </row>
    <row r="3876" spans="1:20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8">
        <f t="shared" si="360"/>
        <v>42027.833333333336</v>
      </c>
      <c r="K3876">
        <v>1420244622</v>
      </c>
      <c r="L3876" s="8">
        <f t="shared" si="361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 s="11">
        <f t="shared" si="362"/>
        <v>0</v>
      </c>
      <c r="R3876" s="12" t="e">
        <f t="shared" si="363"/>
        <v>#DIV/0!</v>
      </c>
      <c r="S3876" t="str">
        <f t="shared" si="364"/>
        <v>theater</v>
      </c>
      <c r="T3876" t="str">
        <f t="shared" si="365"/>
        <v>musical</v>
      </c>
    </row>
    <row r="3877" spans="1:20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8">
        <f t="shared" si="360"/>
        <v>42616.208333333336</v>
      </c>
      <c r="K3877">
        <v>1472804365</v>
      </c>
      <c r="L3877" s="8">
        <f t="shared" si="361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 s="11">
        <f t="shared" si="362"/>
        <v>0</v>
      </c>
      <c r="R3877" s="12" t="e">
        <f t="shared" si="363"/>
        <v>#DIV/0!</v>
      </c>
      <c r="S3877" t="str">
        <f t="shared" si="364"/>
        <v>theater</v>
      </c>
      <c r="T3877" t="str">
        <f t="shared" si="365"/>
        <v>musical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8">
        <f t="shared" si="360"/>
        <v>42402.415833333333</v>
      </c>
      <c r="K3878">
        <v>1451833128</v>
      </c>
      <c r="L3878" s="8">
        <f t="shared" si="361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 s="11">
        <f t="shared" si="362"/>
        <v>0.52794871794871789</v>
      </c>
      <c r="R3878" s="12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8">
        <f t="shared" si="360"/>
        <v>42712.469351851854</v>
      </c>
      <c r="K3879">
        <v>1478621752</v>
      </c>
      <c r="L3879" s="8">
        <f t="shared" si="361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 s="11">
        <f t="shared" si="362"/>
        <v>4.9639999999999997E-2</v>
      </c>
      <c r="R3879" s="12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8">
        <f t="shared" si="360"/>
        <v>42184.957638888889</v>
      </c>
      <c r="K3880">
        <v>1433014746</v>
      </c>
      <c r="L3880" s="8">
        <f t="shared" si="361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 s="11">
        <f t="shared" si="362"/>
        <v>5.5555555555555556E-4</v>
      </c>
      <c r="R3880" s="12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8">
        <f t="shared" si="360"/>
        <v>42029.652731481481</v>
      </c>
      <c r="K3881">
        <v>1419626396</v>
      </c>
      <c r="L3881" s="8">
        <f t="shared" si="361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 s="11">
        <f t="shared" si="362"/>
        <v>0</v>
      </c>
      <c r="R3881" s="12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8">
        <f t="shared" si="360"/>
        <v>41850.75</v>
      </c>
      <c r="K3882">
        <v>1403724820</v>
      </c>
      <c r="L3882" s="8">
        <f t="shared" si="361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 s="11">
        <f t="shared" si="362"/>
        <v>0.13066666666666665</v>
      </c>
      <c r="R3882" s="12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8">
        <f t="shared" si="360"/>
        <v>42785.810173611106</v>
      </c>
      <c r="K3883">
        <v>1484958399</v>
      </c>
      <c r="L3883" s="8">
        <f t="shared" si="361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 s="11">
        <f t="shared" si="362"/>
        <v>0.05</v>
      </c>
      <c r="R3883" s="12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8">
        <f t="shared" si="360"/>
        <v>42400.752083333333</v>
      </c>
      <c r="K3884">
        <v>1451950570</v>
      </c>
      <c r="L3884" s="8">
        <f t="shared" si="361"/>
        <v>42373.77511574074</v>
      </c>
      <c r="M3884" t="b">
        <v>0</v>
      </c>
      <c r="N3884">
        <v>0</v>
      </c>
      <c r="O3884" t="b">
        <v>0</v>
      </c>
      <c r="P3884" t="s">
        <v>8305</v>
      </c>
      <c r="Q3884" s="11">
        <f t="shared" si="362"/>
        <v>0</v>
      </c>
      <c r="R3884" s="12" t="e">
        <f t="shared" si="363"/>
        <v>#DIV/0!</v>
      </c>
      <c r="S3884" t="str">
        <f t="shared" si="364"/>
        <v>theater</v>
      </c>
      <c r="T3884" t="str">
        <f t="shared" si="365"/>
        <v>musical</v>
      </c>
    </row>
    <row r="3885" spans="1:20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8">
        <f t="shared" si="360"/>
        <v>41884.394317129627</v>
      </c>
      <c r="K3885">
        <v>1407076069</v>
      </c>
      <c r="L3885" s="8">
        <f t="shared" si="361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 s="11">
        <f t="shared" si="362"/>
        <v>0</v>
      </c>
      <c r="R3885" s="12" t="e">
        <f t="shared" si="363"/>
        <v>#DIV/0!</v>
      </c>
      <c r="S3885" t="str">
        <f t="shared" si="364"/>
        <v>theater</v>
      </c>
      <c r="T3885" t="str">
        <f t="shared" si="365"/>
        <v>musical</v>
      </c>
    </row>
    <row r="3886" spans="1:20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8">
        <f t="shared" si="360"/>
        <v>42090.541574074072</v>
      </c>
      <c r="K3886">
        <v>1425322792</v>
      </c>
      <c r="L3886" s="8">
        <f t="shared" si="361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 s="11">
        <f t="shared" si="362"/>
        <v>0</v>
      </c>
      <c r="R3886" s="12" t="e">
        <f t="shared" si="363"/>
        <v>#DIV/0!</v>
      </c>
      <c r="S3886" t="str">
        <f t="shared" si="364"/>
        <v>theater</v>
      </c>
      <c r="T3886" t="str">
        <f t="shared" si="365"/>
        <v>musical</v>
      </c>
    </row>
    <row r="3887" spans="1:20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8">
        <f t="shared" si="360"/>
        <v>42499.742951388886</v>
      </c>
      <c r="K3887">
        <v>1460242191</v>
      </c>
      <c r="L3887" s="8">
        <f t="shared" si="361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 s="11">
        <f t="shared" si="362"/>
        <v>0</v>
      </c>
      <c r="R3887" s="12" t="e">
        <f t="shared" si="363"/>
        <v>#DIV/0!</v>
      </c>
      <c r="S3887" t="str">
        <f t="shared" si="364"/>
        <v>theater</v>
      </c>
      <c r="T3887" t="str">
        <f t="shared" si="365"/>
        <v>musical</v>
      </c>
    </row>
    <row r="3888" spans="1:20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8">
        <f t="shared" si="360"/>
        <v>41984.019699074073</v>
      </c>
      <c r="K3888">
        <v>1415683702</v>
      </c>
      <c r="L3888" s="8">
        <f t="shared" si="361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 s="11">
        <f t="shared" si="362"/>
        <v>0</v>
      </c>
      <c r="R3888" s="12" t="e">
        <f t="shared" si="363"/>
        <v>#DIV/0!</v>
      </c>
      <c r="S3888" t="str">
        <f t="shared" si="364"/>
        <v>theater</v>
      </c>
      <c r="T3888" t="str">
        <f t="shared" si="365"/>
        <v>musical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8">
        <f t="shared" si="360"/>
        <v>42125.708333333336</v>
      </c>
      <c r="K3889">
        <v>1426538129</v>
      </c>
      <c r="L3889" s="8">
        <f t="shared" si="361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 s="11">
        <f t="shared" si="362"/>
        <v>1.7500000000000002E-2</v>
      </c>
      <c r="R3889" s="12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8">
        <f t="shared" si="360"/>
        <v>42792.337476851848</v>
      </c>
      <c r="K3890">
        <v>1485522358</v>
      </c>
      <c r="L3890" s="8">
        <f t="shared" si="361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 s="11">
        <f t="shared" si="362"/>
        <v>0.27100000000000002</v>
      </c>
      <c r="R3890" s="12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8">
        <f t="shared" si="360"/>
        <v>42008.768055555549</v>
      </c>
      <c r="K3891">
        <v>1417651630</v>
      </c>
      <c r="L3891" s="8">
        <f t="shared" si="361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 s="11">
        <f t="shared" si="362"/>
        <v>1.4749999999999999E-2</v>
      </c>
      <c r="R3891" s="12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8">
        <f t="shared" si="360"/>
        <v>42231.55027777778</v>
      </c>
      <c r="K3892">
        <v>1434478344</v>
      </c>
      <c r="L3892" s="8">
        <f t="shared" si="361"/>
        <v>42171.55027777778</v>
      </c>
      <c r="M3892" t="b">
        <v>0</v>
      </c>
      <c r="N3892">
        <v>8</v>
      </c>
      <c r="O3892" t="b">
        <v>0</v>
      </c>
      <c r="P3892" t="s">
        <v>8271</v>
      </c>
      <c r="Q3892" s="11">
        <f t="shared" si="362"/>
        <v>0.16826666666666668</v>
      </c>
      <c r="R3892" s="12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8">
        <f t="shared" si="360"/>
        <v>42085.999305555553</v>
      </c>
      <c r="K3893">
        <v>1424488244</v>
      </c>
      <c r="L3893" s="8">
        <f t="shared" si="361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 s="11">
        <f t="shared" si="362"/>
        <v>0.32500000000000001</v>
      </c>
      <c r="R3893" s="12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8">
        <f t="shared" si="360"/>
        <v>41875.083333333328</v>
      </c>
      <c r="K3894">
        <v>1408203557</v>
      </c>
      <c r="L3894" s="8">
        <f t="shared" si="361"/>
        <v>41867.44394675926</v>
      </c>
      <c r="M3894" t="b">
        <v>0</v>
      </c>
      <c r="N3894">
        <v>0</v>
      </c>
      <c r="O3894" t="b">
        <v>0</v>
      </c>
      <c r="P3894" t="s">
        <v>8271</v>
      </c>
      <c r="Q3894" s="11">
        <f t="shared" si="362"/>
        <v>0</v>
      </c>
      <c r="R3894" s="12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8">
        <f t="shared" si="360"/>
        <v>41821.041666666664</v>
      </c>
      <c r="K3895">
        <v>1400600840</v>
      </c>
      <c r="L3895" s="8">
        <f t="shared" si="361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 s="11">
        <f t="shared" si="362"/>
        <v>0.2155</v>
      </c>
      <c r="R3895" s="12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8">
        <f t="shared" si="360"/>
        <v>42709.999305555553</v>
      </c>
      <c r="K3896">
        <v>1478386812</v>
      </c>
      <c r="L3896" s="8">
        <f t="shared" si="361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 s="11">
        <f t="shared" si="362"/>
        <v>3.4666666666666665E-2</v>
      </c>
      <c r="R3896" s="12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8">
        <f t="shared" si="360"/>
        <v>42063.041875000003</v>
      </c>
      <c r="K3897">
        <v>1422424818</v>
      </c>
      <c r="L3897" s="8">
        <f t="shared" si="361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 s="11">
        <f t="shared" si="362"/>
        <v>0.05</v>
      </c>
      <c r="R3897" s="12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8">
        <f t="shared" si="360"/>
        <v>41806.983541666668</v>
      </c>
      <c r="K3898">
        <v>1401770178</v>
      </c>
      <c r="L3898" s="8">
        <f t="shared" si="361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 s="11">
        <f t="shared" si="362"/>
        <v>0.10625</v>
      </c>
      <c r="R3898" s="12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8">
        <f t="shared" si="360"/>
        <v>42012.665312499994</v>
      </c>
      <c r="K3899">
        <v>1418158683</v>
      </c>
      <c r="L3899" s="8">
        <f t="shared" si="361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 s="11">
        <f t="shared" si="362"/>
        <v>0.17599999999999999</v>
      </c>
      <c r="R3899" s="12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8">
        <f t="shared" si="360"/>
        <v>42233.458333333336</v>
      </c>
      <c r="K3900">
        <v>1436355270</v>
      </c>
      <c r="L3900" s="8">
        <f t="shared" si="361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 s="11">
        <f t="shared" si="362"/>
        <v>0.3256</v>
      </c>
      <c r="R3900" s="12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8">
        <f t="shared" si="360"/>
        <v>41863.566678240735</v>
      </c>
      <c r="K3901">
        <v>1406140561</v>
      </c>
      <c r="L3901" s="8">
        <f t="shared" si="361"/>
        <v>41843.566678240735</v>
      </c>
      <c r="M3901" t="b">
        <v>0</v>
      </c>
      <c r="N3901">
        <v>2</v>
      </c>
      <c r="O3901" t="b">
        <v>0</v>
      </c>
      <c r="P3901" t="s">
        <v>8271</v>
      </c>
      <c r="Q3901" s="11">
        <f t="shared" si="362"/>
        <v>1.2500000000000001E-2</v>
      </c>
      <c r="R3901" s="12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8">
        <f t="shared" si="360"/>
        <v>42165.884155092594</v>
      </c>
      <c r="K3902">
        <v>1431396791</v>
      </c>
      <c r="L3902" s="8">
        <f t="shared" si="361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 s="11">
        <f t="shared" si="362"/>
        <v>5.3999999999999999E-2</v>
      </c>
      <c r="R3902" s="12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8">
        <f t="shared" si="360"/>
        <v>42357.618043981485</v>
      </c>
      <c r="K3903">
        <v>1447098599</v>
      </c>
      <c r="L3903" s="8">
        <f t="shared" si="361"/>
        <v>42317.618043981485</v>
      </c>
      <c r="M3903" t="b">
        <v>0</v>
      </c>
      <c r="N3903">
        <v>1</v>
      </c>
      <c r="O3903" t="b">
        <v>0</v>
      </c>
      <c r="P3903" t="s">
        <v>8271</v>
      </c>
      <c r="Q3903" s="11">
        <f t="shared" si="362"/>
        <v>8.3333333333333332E-3</v>
      </c>
      <c r="R3903" s="12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8">
        <f t="shared" si="360"/>
        <v>42688.301412037035</v>
      </c>
      <c r="K3904">
        <v>1476962042</v>
      </c>
      <c r="L3904" s="8">
        <f t="shared" si="361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 s="11">
        <f t="shared" si="362"/>
        <v>0.48833333333333334</v>
      </c>
      <c r="R3904" s="12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8">
        <f t="shared" si="360"/>
        <v>42230.609722222223</v>
      </c>
      <c r="K3905">
        <v>1435709765</v>
      </c>
      <c r="L3905" s="8">
        <f t="shared" si="361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 s="11">
        <f t="shared" si="362"/>
        <v>0</v>
      </c>
      <c r="R3905" s="12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8">
        <f t="shared" si="360"/>
        <v>42109.00277777778</v>
      </c>
      <c r="K3906">
        <v>1427866200</v>
      </c>
      <c r="L3906" s="8">
        <f t="shared" si="361"/>
        <v>42095.020833333336</v>
      </c>
      <c r="M3906" t="b">
        <v>0</v>
      </c>
      <c r="N3906">
        <v>2</v>
      </c>
      <c r="O3906" t="b">
        <v>0</v>
      </c>
      <c r="P3906" t="s">
        <v>8271</v>
      </c>
      <c r="Q3906" s="11">
        <f t="shared" si="362"/>
        <v>2.9999999999999997E-4</v>
      </c>
      <c r="R3906" s="12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8">
        <f t="shared" ref="J3907:J3970" si="366">(((I3907/60)/60)/24)+DATE(1970,1,1)+(-5/24)</f>
        <v>42166.749999999993</v>
      </c>
      <c r="K3907">
        <v>1430405903</v>
      </c>
      <c r="L3907" s="8">
        <f t="shared" ref="L3907:L3970" si="367">(((K3907/60)/60)/24)+DATE(1970,1,1)+(-5/24)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8271</v>
      </c>
      <c r="Q3907" s="11">
        <f t="shared" ref="Q3907:Q3970" si="368">E3907/D3907</f>
        <v>0.11533333333333333</v>
      </c>
      <c r="R3907" s="12">
        <f t="shared" ref="R3907:R3970" si="369">E3907/N3907</f>
        <v>24.714285714285715</v>
      </c>
      <c r="S3907" t="str">
        <f t="shared" ref="S3907:S3970" si="370">LEFT(P3907,FIND("/",P3907)-1)</f>
        <v>theater</v>
      </c>
      <c r="T3907" t="str">
        <f t="shared" ref="T3907:T3970" si="371">RIGHT(P3907,LEN(P3907)-FIND("/",P3907))</f>
        <v>plays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8">
        <f t="shared" si="366"/>
        <v>42181.350694444445</v>
      </c>
      <c r="K3908">
        <v>1432072893</v>
      </c>
      <c r="L3908" s="8">
        <f t="shared" si="367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 s="11">
        <f t="shared" si="368"/>
        <v>0.67333333333333334</v>
      </c>
      <c r="R3908" s="12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8">
        <f t="shared" si="366"/>
        <v>41938.630555555552</v>
      </c>
      <c r="K3909">
        <v>1411587606</v>
      </c>
      <c r="L3909" s="8">
        <f t="shared" si="367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 s="11">
        <f t="shared" si="368"/>
        <v>0.153</v>
      </c>
      <c r="R3909" s="12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8">
        <f t="shared" si="366"/>
        <v>41848.927037037036</v>
      </c>
      <c r="K3910">
        <v>1405307696</v>
      </c>
      <c r="L3910" s="8">
        <f t="shared" si="367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 s="11">
        <f t="shared" si="368"/>
        <v>8.666666666666667E-2</v>
      </c>
      <c r="R3910" s="12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8">
        <f t="shared" si="366"/>
        <v>41893.150949074072</v>
      </c>
      <c r="K3911">
        <v>1407832642</v>
      </c>
      <c r="L3911" s="8">
        <f t="shared" si="367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 s="11">
        <f t="shared" si="368"/>
        <v>2.2499999999999998E-3</v>
      </c>
      <c r="R3911" s="12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8">
        <f t="shared" si="366"/>
        <v>42254.548576388886</v>
      </c>
      <c r="K3912">
        <v>1439057397</v>
      </c>
      <c r="L3912" s="8">
        <f t="shared" si="367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 s="11">
        <f t="shared" si="368"/>
        <v>3.0833333333333334E-2</v>
      </c>
      <c r="R3912" s="12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8">
        <f t="shared" si="366"/>
        <v>41969.645567129628</v>
      </c>
      <c r="K3913">
        <v>1414438177</v>
      </c>
      <c r="L3913" s="8">
        <f t="shared" si="367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 s="11">
        <f t="shared" si="368"/>
        <v>0.37412499999999999</v>
      </c>
      <c r="R3913" s="12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8">
        <f t="shared" si="366"/>
        <v>42118.982638888883</v>
      </c>
      <c r="K3914">
        <v>1424759330</v>
      </c>
      <c r="L3914" s="8">
        <f t="shared" si="367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 s="11">
        <f t="shared" si="368"/>
        <v>6.666666666666667E-5</v>
      </c>
      <c r="R3914" s="12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8">
        <f t="shared" si="366"/>
        <v>42338.044548611106</v>
      </c>
      <c r="K3915">
        <v>1446267849</v>
      </c>
      <c r="L3915" s="8">
        <f t="shared" si="367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 s="11">
        <f t="shared" si="368"/>
        <v>0.1</v>
      </c>
      <c r="R3915" s="12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8">
        <f t="shared" si="366"/>
        <v>42134.749305555553</v>
      </c>
      <c r="K3916">
        <v>1429558756</v>
      </c>
      <c r="L3916" s="8">
        <f t="shared" si="367"/>
        <v>42114.610601851848</v>
      </c>
      <c r="M3916" t="b">
        <v>0</v>
      </c>
      <c r="N3916">
        <v>27</v>
      </c>
      <c r="O3916" t="b">
        <v>0</v>
      </c>
      <c r="P3916" t="s">
        <v>8271</v>
      </c>
      <c r="Q3916" s="11">
        <f t="shared" si="368"/>
        <v>0.36359999999999998</v>
      </c>
      <c r="R3916" s="12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8">
        <f t="shared" si="366"/>
        <v>42522.776724537034</v>
      </c>
      <c r="K3917">
        <v>1462232309</v>
      </c>
      <c r="L3917" s="8">
        <f t="shared" si="367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 s="11">
        <f t="shared" si="368"/>
        <v>3.3333333333333335E-3</v>
      </c>
      <c r="R3917" s="12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8">
        <f t="shared" si="366"/>
        <v>42524.263333333329</v>
      </c>
      <c r="K3918">
        <v>1462360752</v>
      </c>
      <c r="L3918" s="8">
        <f t="shared" si="367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 s="11">
        <f t="shared" si="368"/>
        <v>0</v>
      </c>
      <c r="R3918" s="12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8">
        <f t="shared" si="366"/>
        <v>41893.318993055553</v>
      </c>
      <c r="K3919">
        <v>1407847161</v>
      </c>
      <c r="L3919" s="8">
        <f t="shared" si="367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 s="11">
        <f t="shared" si="368"/>
        <v>2.8571428571428571E-3</v>
      </c>
      <c r="R3919" s="12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8">
        <f t="shared" si="366"/>
        <v>41855.458333333328</v>
      </c>
      <c r="K3920">
        <v>1406131023</v>
      </c>
      <c r="L3920" s="8">
        <f t="shared" si="367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 s="11">
        <f t="shared" si="368"/>
        <v>2E-3</v>
      </c>
      <c r="R3920" s="12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8">
        <f t="shared" si="366"/>
        <v>42386.791666666664</v>
      </c>
      <c r="K3921">
        <v>1450628773</v>
      </c>
      <c r="L3921" s="8">
        <f t="shared" si="367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 s="11">
        <f t="shared" si="368"/>
        <v>1.7999999999999999E-2</v>
      </c>
      <c r="R3921" s="12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8">
        <f t="shared" si="366"/>
        <v>42687.220601851855</v>
      </c>
      <c r="K3922">
        <v>1476436660</v>
      </c>
      <c r="L3922" s="8">
        <f t="shared" si="367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 s="11">
        <f t="shared" si="368"/>
        <v>5.3999999999999999E-2</v>
      </c>
      <c r="R3922" s="12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8">
        <f t="shared" si="366"/>
        <v>41938.541666666664</v>
      </c>
      <c r="K3923">
        <v>1413291655</v>
      </c>
      <c r="L3923" s="8">
        <f t="shared" si="367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 s="11">
        <f t="shared" si="368"/>
        <v>0</v>
      </c>
      <c r="R3923" s="12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8">
        <f t="shared" si="366"/>
        <v>42065.749999999993</v>
      </c>
      <c r="K3924">
        <v>1421432810</v>
      </c>
      <c r="L3924" s="8">
        <f t="shared" si="367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 s="11">
        <f t="shared" si="368"/>
        <v>8.1333333333333327E-2</v>
      </c>
      <c r="R3924" s="12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8">
        <f t="shared" si="366"/>
        <v>42103.771655092591</v>
      </c>
      <c r="K3925">
        <v>1426203071</v>
      </c>
      <c r="L3925" s="8">
        <f t="shared" si="367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 s="11">
        <f t="shared" si="368"/>
        <v>0.12034782608695652</v>
      </c>
      <c r="R3925" s="12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8">
        <f t="shared" si="366"/>
        <v>41816.751412037032</v>
      </c>
      <c r="K3926">
        <v>1401231722</v>
      </c>
      <c r="L3926" s="8">
        <f t="shared" si="367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 s="11">
        <f t="shared" si="368"/>
        <v>0.15266666666666667</v>
      </c>
      <c r="R3926" s="12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8">
        <f t="shared" si="366"/>
        <v>41850.662488425922</v>
      </c>
      <c r="K3927">
        <v>1404161639</v>
      </c>
      <c r="L3927" s="8">
        <f t="shared" si="367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 s="11">
        <f t="shared" si="368"/>
        <v>0.1</v>
      </c>
      <c r="R3927" s="12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8">
        <f t="shared" si="366"/>
        <v>41999.876712962963</v>
      </c>
      <c r="K3928">
        <v>1417053748</v>
      </c>
      <c r="L3928" s="8">
        <f t="shared" si="367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 s="11">
        <f t="shared" si="368"/>
        <v>3.0000000000000001E-3</v>
      </c>
      <c r="R3928" s="12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8">
        <f t="shared" si="366"/>
        <v>41860.059074074074</v>
      </c>
      <c r="K3929">
        <v>1404973504</v>
      </c>
      <c r="L3929" s="8">
        <f t="shared" si="367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 s="11">
        <f t="shared" si="368"/>
        <v>0.01</v>
      </c>
      <c r="R3929" s="12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8">
        <f t="shared" si="366"/>
        <v>42292.999305555553</v>
      </c>
      <c r="K3930">
        <v>1442593427</v>
      </c>
      <c r="L3930" s="8">
        <f t="shared" si="367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 s="11">
        <f t="shared" si="368"/>
        <v>0.13020000000000001</v>
      </c>
      <c r="R3930" s="12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8">
        <f t="shared" si="366"/>
        <v>42631.618807870364</v>
      </c>
      <c r="K3931">
        <v>1471636265</v>
      </c>
      <c r="L3931" s="8">
        <f t="shared" si="367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 s="11">
        <f t="shared" si="368"/>
        <v>2.265E-2</v>
      </c>
      <c r="R3931" s="12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8">
        <f t="shared" si="366"/>
        <v>42461.041666666664</v>
      </c>
      <c r="K3932">
        <v>1457078868</v>
      </c>
      <c r="L3932" s="8">
        <f t="shared" si="367"/>
        <v>42433.13041666666</v>
      </c>
      <c r="M3932" t="b">
        <v>0</v>
      </c>
      <c r="N3932">
        <v>0</v>
      </c>
      <c r="O3932" t="b">
        <v>0</v>
      </c>
      <c r="P3932" t="s">
        <v>8271</v>
      </c>
      <c r="Q3932" s="11">
        <f t="shared" si="368"/>
        <v>0</v>
      </c>
      <c r="R3932" s="12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8">
        <f t="shared" si="366"/>
        <v>42252.943368055552</v>
      </c>
      <c r="K3933">
        <v>1439350707</v>
      </c>
      <c r="L3933" s="8">
        <f t="shared" si="367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 s="11">
        <f t="shared" si="368"/>
        <v>0</v>
      </c>
      <c r="R3933" s="12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8">
        <f t="shared" si="366"/>
        <v>42444.918564814812</v>
      </c>
      <c r="K3934">
        <v>1455508964</v>
      </c>
      <c r="L3934" s="8">
        <f t="shared" si="367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 s="11">
        <f t="shared" si="368"/>
        <v>8.3333333333333331E-5</v>
      </c>
      <c r="R3934" s="12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8">
        <f t="shared" si="366"/>
        <v>42567.821527777771</v>
      </c>
      <c r="K3935">
        <v>1466205262</v>
      </c>
      <c r="L3935" s="8">
        <f t="shared" si="367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 s="11">
        <f t="shared" si="368"/>
        <v>0.15742857142857142</v>
      </c>
      <c r="R3935" s="12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8">
        <f t="shared" si="366"/>
        <v>42278.333333333336</v>
      </c>
      <c r="K3936">
        <v>1439827639</v>
      </c>
      <c r="L3936" s="8">
        <f t="shared" si="367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 s="11">
        <f t="shared" si="368"/>
        <v>0.11</v>
      </c>
      <c r="R3936" s="12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8">
        <f t="shared" si="366"/>
        <v>42281.448449074065</v>
      </c>
      <c r="K3937">
        <v>1438789546</v>
      </c>
      <c r="L3937" s="8">
        <f t="shared" si="367"/>
        <v>42221.448449074065</v>
      </c>
      <c r="M3937" t="b">
        <v>0</v>
      </c>
      <c r="N3937">
        <v>23</v>
      </c>
      <c r="O3937" t="b">
        <v>0</v>
      </c>
      <c r="P3937" t="s">
        <v>8271</v>
      </c>
      <c r="Q3937" s="11">
        <f t="shared" si="368"/>
        <v>0.43833333333333335</v>
      </c>
      <c r="R3937" s="12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8">
        <f t="shared" si="366"/>
        <v>42705.096296296295</v>
      </c>
      <c r="K3938">
        <v>1477981120</v>
      </c>
      <c r="L3938" s="8">
        <f t="shared" si="367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 s="11">
        <f t="shared" si="368"/>
        <v>0</v>
      </c>
      <c r="R3938" s="12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8">
        <f t="shared" si="366"/>
        <v>42562.423148148147</v>
      </c>
      <c r="K3939">
        <v>1465830560</v>
      </c>
      <c r="L3939" s="8">
        <f t="shared" si="367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 s="11">
        <f t="shared" si="368"/>
        <v>0.86135181975736563</v>
      </c>
      <c r="R3939" s="12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8">
        <f t="shared" si="366"/>
        <v>42182.697384259263</v>
      </c>
      <c r="K3940">
        <v>1432763054</v>
      </c>
      <c r="L3940" s="8">
        <f t="shared" si="367"/>
        <v>42151.697384259263</v>
      </c>
      <c r="M3940" t="b">
        <v>0</v>
      </c>
      <c r="N3940">
        <v>5</v>
      </c>
      <c r="O3940" t="b">
        <v>0</v>
      </c>
      <c r="P3940" t="s">
        <v>8271</v>
      </c>
      <c r="Q3940" s="11">
        <f t="shared" si="368"/>
        <v>0.12196620583717357</v>
      </c>
      <c r="R3940" s="12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8">
        <f t="shared" si="366"/>
        <v>41918.979166666664</v>
      </c>
      <c r="K3941">
        <v>1412328979</v>
      </c>
      <c r="L3941" s="8">
        <f t="shared" si="367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 s="11">
        <f t="shared" si="368"/>
        <v>1E-3</v>
      </c>
      <c r="R3941" s="12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8">
        <f t="shared" si="366"/>
        <v>42006.284155092588</v>
      </c>
      <c r="K3942">
        <v>1416311351</v>
      </c>
      <c r="L3942" s="8">
        <f t="shared" si="367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 s="11">
        <f t="shared" si="368"/>
        <v>2.2000000000000001E-3</v>
      </c>
      <c r="R3942" s="12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8">
        <f t="shared" si="366"/>
        <v>41967.833333333336</v>
      </c>
      <c r="K3943">
        <v>1414505137</v>
      </c>
      <c r="L3943" s="8">
        <f t="shared" si="367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 s="11">
        <f t="shared" si="368"/>
        <v>9.0909090909090905E-3</v>
      </c>
      <c r="R3943" s="12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8">
        <f t="shared" si="366"/>
        <v>42171.695763888885</v>
      </c>
      <c r="K3944">
        <v>1429306914</v>
      </c>
      <c r="L3944" s="8">
        <f t="shared" si="367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 s="11">
        <f t="shared" si="368"/>
        <v>0</v>
      </c>
      <c r="R3944" s="12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8">
        <f t="shared" si="366"/>
        <v>42310.493055555555</v>
      </c>
      <c r="K3945">
        <v>1443811268</v>
      </c>
      <c r="L3945" s="8">
        <f t="shared" si="367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 s="11">
        <f t="shared" si="368"/>
        <v>0.35639999999999999</v>
      </c>
      <c r="R3945" s="12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8">
        <f t="shared" si="366"/>
        <v>42243.454571759255</v>
      </c>
      <c r="K3946">
        <v>1438098875</v>
      </c>
      <c r="L3946" s="8">
        <f t="shared" si="367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 s="11">
        <f t="shared" si="368"/>
        <v>0</v>
      </c>
      <c r="R3946" s="12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8">
        <f t="shared" si="366"/>
        <v>42139.593379629623</v>
      </c>
      <c r="K3947">
        <v>1429125268</v>
      </c>
      <c r="L3947" s="8">
        <f t="shared" si="367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 s="11">
        <f t="shared" si="368"/>
        <v>2.5000000000000001E-3</v>
      </c>
      <c r="R3947" s="12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8">
        <f t="shared" si="366"/>
        <v>42063.124999999993</v>
      </c>
      <c r="K3948">
        <v>1422388822</v>
      </c>
      <c r="L3948" s="8">
        <f t="shared" si="367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 s="11">
        <f t="shared" si="368"/>
        <v>3.2500000000000001E-2</v>
      </c>
      <c r="R3948" s="12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8">
        <f t="shared" si="366"/>
        <v>42644.934537037036</v>
      </c>
      <c r="K3949">
        <v>1472786744</v>
      </c>
      <c r="L3949" s="8">
        <f t="shared" si="367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 s="11">
        <f t="shared" si="368"/>
        <v>3.3666666666666664E-2</v>
      </c>
      <c r="R3949" s="12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8">
        <f t="shared" si="366"/>
        <v>41889.117164351846</v>
      </c>
      <c r="K3950">
        <v>1404892123</v>
      </c>
      <c r="L3950" s="8">
        <f t="shared" si="367"/>
        <v>41829.117164351846</v>
      </c>
      <c r="M3950" t="b">
        <v>0</v>
      </c>
      <c r="N3950">
        <v>0</v>
      </c>
      <c r="O3950" t="b">
        <v>0</v>
      </c>
      <c r="P3950" t="s">
        <v>8271</v>
      </c>
      <c r="Q3950" s="11">
        <f t="shared" si="368"/>
        <v>0</v>
      </c>
      <c r="R3950" s="12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8">
        <f t="shared" si="366"/>
        <v>42045.912280092591</v>
      </c>
      <c r="K3951">
        <v>1421031221</v>
      </c>
      <c r="L3951" s="8">
        <f t="shared" si="367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 s="11">
        <f t="shared" si="368"/>
        <v>0.15770000000000001</v>
      </c>
      <c r="R3951" s="12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8">
        <f t="shared" si="366"/>
        <v>42468.565972222219</v>
      </c>
      <c r="K3952">
        <v>1457628680</v>
      </c>
      <c r="L3952" s="8">
        <f t="shared" si="367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 s="11">
        <f t="shared" si="368"/>
        <v>6.2500000000000003E-3</v>
      </c>
      <c r="R3952" s="12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8">
        <f t="shared" si="366"/>
        <v>42493.57571759259</v>
      </c>
      <c r="K3953">
        <v>1457120942</v>
      </c>
      <c r="L3953" s="8">
        <f t="shared" si="367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 s="11">
        <f t="shared" si="368"/>
        <v>5.0000000000000004E-6</v>
      </c>
      <c r="R3953" s="12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8">
        <f t="shared" si="366"/>
        <v>42303.582060185181</v>
      </c>
      <c r="K3954">
        <v>1440701890</v>
      </c>
      <c r="L3954" s="8">
        <f t="shared" si="367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 s="11">
        <f t="shared" si="368"/>
        <v>9.6153846153846159E-4</v>
      </c>
      <c r="R3954" s="12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8">
        <f t="shared" si="366"/>
        <v>42580.770138888889</v>
      </c>
      <c r="K3955">
        <v>1467162586</v>
      </c>
      <c r="L3955" s="8">
        <f t="shared" si="367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 s="11">
        <f t="shared" si="368"/>
        <v>0</v>
      </c>
      <c r="R3955" s="12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8">
        <f t="shared" si="366"/>
        <v>41834.442870370367</v>
      </c>
      <c r="K3956">
        <v>1400168264</v>
      </c>
      <c r="L3956" s="8">
        <f t="shared" si="367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 s="11">
        <f t="shared" si="368"/>
        <v>0</v>
      </c>
      <c r="R3956" s="12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8">
        <f t="shared" si="366"/>
        <v>42336.682187499995</v>
      </c>
      <c r="K3957">
        <v>1446150141</v>
      </c>
      <c r="L3957" s="8">
        <f t="shared" si="367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 s="11">
        <f t="shared" si="368"/>
        <v>0.24285714285714285</v>
      </c>
      <c r="R3957" s="12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8">
        <f t="shared" si="366"/>
        <v>42484.805555555555</v>
      </c>
      <c r="K3958">
        <v>1459203727</v>
      </c>
      <c r="L3958" s="8">
        <f t="shared" si="367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 s="11">
        <f t="shared" si="368"/>
        <v>0</v>
      </c>
      <c r="R3958" s="12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8">
        <f t="shared" si="366"/>
        <v>42559.767986111103</v>
      </c>
      <c r="K3959">
        <v>1464045954</v>
      </c>
      <c r="L3959" s="8">
        <f t="shared" si="367"/>
        <v>42513.767986111103</v>
      </c>
      <c r="M3959" t="b">
        <v>0</v>
      </c>
      <c r="N3959">
        <v>1</v>
      </c>
      <c r="O3959" t="b">
        <v>0</v>
      </c>
      <c r="P3959" t="s">
        <v>8271</v>
      </c>
      <c r="Q3959" s="11">
        <f t="shared" si="368"/>
        <v>2.5000000000000001E-4</v>
      </c>
      <c r="R3959" s="12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8">
        <f t="shared" si="366"/>
        <v>41853.375</v>
      </c>
      <c r="K3960">
        <v>1403822912</v>
      </c>
      <c r="L3960" s="8">
        <f t="shared" si="367"/>
        <v>41816.742037037038</v>
      </c>
      <c r="M3960" t="b">
        <v>0</v>
      </c>
      <c r="N3960">
        <v>16</v>
      </c>
      <c r="O3960" t="b">
        <v>0</v>
      </c>
      <c r="P3960" t="s">
        <v>8271</v>
      </c>
      <c r="Q3960" s="11">
        <f t="shared" si="368"/>
        <v>0.32050000000000001</v>
      </c>
      <c r="R3960" s="12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8">
        <f t="shared" si="366"/>
        <v>41910.580509259256</v>
      </c>
      <c r="K3961">
        <v>1409338556</v>
      </c>
      <c r="L3961" s="8">
        <f t="shared" si="367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 s="11">
        <f t="shared" si="368"/>
        <v>0.24333333333333335</v>
      </c>
      <c r="R3961" s="12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8">
        <f t="shared" si="366"/>
        <v>42372.63722222222</v>
      </c>
      <c r="K3962">
        <v>1449260256</v>
      </c>
      <c r="L3962" s="8">
        <f t="shared" si="367"/>
        <v>42342.63722222222</v>
      </c>
      <c r="M3962" t="b">
        <v>0</v>
      </c>
      <c r="N3962">
        <v>4</v>
      </c>
      <c r="O3962" t="b">
        <v>0</v>
      </c>
      <c r="P3962" t="s">
        <v>8271</v>
      </c>
      <c r="Q3962" s="11">
        <f t="shared" si="368"/>
        <v>1.4999999999999999E-2</v>
      </c>
      <c r="R3962" s="12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8">
        <f t="shared" si="366"/>
        <v>41767.682986111111</v>
      </c>
      <c r="K3963">
        <v>1397683410</v>
      </c>
      <c r="L3963" s="8">
        <f t="shared" si="367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 s="11">
        <f t="shared" si="368"/>
        <v>4.1999999999999997E-3</v>
      </c>
      <c r="R3963" s="12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8">
        <f t="shared" si="366"/>
        <v>42336.413124999999</v>
      </c>
      <c r="K3964">
        <v>1446562494</v>
      </c>
      <c r="L3964" s="8">
        <f t="shared" si="367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 s="11">
        <f t="shared" si="368"/>
        <v>3.214285714285714E-2</v>
      </c>
      <c r="R3964" s="12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8">
        <f t="shared" si="366"/>
        <v>42325.987465277773</v>
      </c>
      <c r="K3965">
        <v>1445226117</v>
      </c>
      <c r="L3965" s="8">
        <f t="shared" si="367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 s="11">
        <f t="shared" si="368"/>
        <v>0</v>
      </c>
      <c r="R3965" s="12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8">
        <f t="shared" si="366"/>
        <v>42113.47206018518</v>
      </c>
      <c r="K3966">
        <v>1424279986</v>
      </c>
      <c r="L3966" s="8">
        <f t="shared" si="367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 s="11">
        <f t="shared" si="368"/>
        <v>6.3E-2</v>
      </c>
      <c r="R3966" s="12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8">
        <f t="shared" si="366"/>
        <v>42473.985879629625</v>
      </c>
      <c r="K3967">
        <v>1455428380</v>
      </c>
      <c r="L3967" s="8">
        <f t="shared" si="367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 s="11">
        <f t="shared" si="368"/>
        <v>0.14249999999999999</v>
      </c>
      <c r="R3967" s="12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8">
        <f t="shared" si="366"/>
        <v>41843.915972222218</v>
      </c>
      <c r="K3968">
        <v>1402506278</v>
      </c>
      <c r="L3968" s="8">
        <f t="shared" si="367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 s="11">
        <f t="shared" si="368"/>
        <v>6.0000000000000001E-3</v>
      </c>
      <c r="R3968" s="12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8">
        <f t="shared" si="366"/>
        <v>42800.082256944443</v>
      </c>
      <c r="K3969">
        <v>1486191507</v>
      </c>
      <c r="L3969" s="8">
        <f t="shared" si="367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 s="11">
        <f t="shared" si="368"/>
        <v>0.2411764705882353</v>
      </c>
      <c r="R3969" s="12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8">
        <f t="shared" si="366"/>
        <v>42512.60732638889</v>
      </c>
      <c r="K3970">
        <v>1458761673</v>
      </c>
      <c r="L3970" s="8">
        <f t="shared" si="367"/>
        <v>42452.60732638889</v>
      </c>
      <c r="M3970" t="b">
        <v>0</v>
      </c>
      <c r="N3970">
        <v>11</v>
      </c>
      <c r="O3970" t="b">
        <v>0</v>
      </c>
      <c r="P3970" t="s">
        <v>8271</v>
      </c>
      <c r="Q3970" s="11">
        <f t="shared" si="368"/>
        <v>0.10539999999999999</v>
      </c>
      <c r="R3970" s="12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8">
        <f t="shared" ref="J3971:J4034" si="372">(((I3971/60)/60)/24)+DATE(1970,1,1)+(-5/24)</f>
        <v>42610.954861111109</v>
      </c>
      <c r="K3971">
        <v>1471638646</v>
      </c>
      <c r="L3971" s="8">
        <f t="shared" ref="L3971:L4034" si="373">(((K3971/60)/60)/24)+DATE(1970,1,1)+(-5/24)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8271</v>
      </c>
      <c r="Q3971" s="11">
        <f t="shared" ref="Q3971:Q4034" si="374">E3971/D3971</f>
        <v>7.4690265486725665E-2</v>
      </c>
      <c r="R3971" s="12">
        <f t="shared" ref="R3971:R4034" si="375">E3971/N3971</f>
        <v>35.166666666666664</v>
      </c>
      <c r="S3971" t="str">
        <f t="shared" ref="S3971:S4034" si="376">LEFT(P3971,FIND("/",P3971)-1)</f>
        <v>theater</v>
      </c>
      <c r="T3971" t="str">
        <f t="shared" ref="T3971:T4034" si="377">RIGHT(P3971,LEN(P3971)-FIND("/",P3971))</f>
        <v>plays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8">
        <f t="shared" si="372"/>
        <v>42477.655219907399</v>
      </c>
      <c r="K3972">
        <v>1458333811</v>
      </c>
      <c r="L3972" s="8">
        <f t="shared" si="373"/>
        <v>42447.655219907399</v>
      </c>
      <c r="M3972" t="b">
        <v>0</v>
      </c>
      <c r="N3972">
        <v>2</v>
      </c>
      <c r="O3972" t="b">
        <v>0</v>
      </c>
      <c r="P3972" t="s">
        <v>8271</v>
      </c>
      <c r="Q3972" s="11">
        <f t="shared" si="374"/>
        <v>7.3333333333333334E-4</v>
      </c>
      <c r="R3972" s="12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8">
        <f t="shared" si="372"/>
        <v>41841.327847222223</v>
      </c>
      <c r="K3973">
        <v>1403355126</v>
      </c>
      <c r="L3973" s="8">
        <f t="shared" si="373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 s="11">
        <f t="shared" si="374"/>
        <v>9.7142857142857135E-3</v>
      </c>
      <c r="R3973" s="12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8">
        <f t="shared" si="372"/>
        <v>42040.859189814808</v>
      </c>
      <c r="K3974">
        <v>1418002634</v>
      </c>
      <c r="L3974" s="8">
        <f t="shared" si="373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 s="11">
        <f t="shared" si="374"/>
        <v>0.21099999999999999</v>
      </c>
      <c r="R3974" s="12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8">
        <f t="shared" si="372"/>
        <v>42498.958333333336</v>
      </c>
      <c r="K3975">
        <v>1460219110</v>
      </c>
      <c r="L3975" s="8">
        <f t="shared" si="373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 s="11">
        <f t="shared" si="374"/>
        <v>0.78100000000000003</v>
      </c>
      <c r="R3975" s="12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8">
        <f t="shared" si="372"/>
        <v>42523.338518518511</v>
      </c>
      <c r="K3976">
        <v>1462280848</v>
      </c>
      <c r="L3976" s="8">
        <f t="shared" si="373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 s="11">
        <f t="shared" si="374"/>
        <v>0.32</v>
      </c>
      <c r="R3976" s="12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8">
        <f t="shared" si="372"/>
        <v>42564.658541666664</v>
      </c>
      <c r="K3977">
        <v>1465850898</v>
      </c>
      <c r="L3977" s="8">
        <f t="shared" si="373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 s="11">
        <f t="shared" si="374"/>
        <v>0</v>
      </c>
      <c r="R3977" s="12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8">
        <f t="shared" si="372"/>
        <v>41852.083333333328</v>
      </c>
      <c r="K3978">
        <v>1405024561</v>
      </c>
      <c r="L3978" s="8">
        <f t="shared" si="373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 s="11">
        <f t="shared" si="374"/>
        <v>0.47692307692307695</v>
      </c>
      <c r="R3978" s="12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8">
        <f t="shared" si="372"/>
        <v>42573.580231481479</v>
      </c>
      <c r="K3979">
        <v>1466621732</v>
      </c>
      <c r="L3979" s="8">
        <f t="shared" si="373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 s="11">
        <f t="shared" si="374"/>
        <v>1.4500000000000001E-2</v>
      </c>
      <c r="R3979" s="12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8">
        <f t="shared" si="372"/>
        <v>42035.434641203705</v>
      </c>
      <c r="K3980">
        <v>1417533953</v>
      </c>
      <c r="L3980" s="8">
        <f t="shared" si="373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 s="11">
        <f t="shared" si="374"/>
        <v>0.107</v>
      </c>
      <c r="R3980" s="12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8">
        <f t="shared" si="372"/>
        <v>42092.624999999993</v>
      </c>
      <c r="K3981">
        <v>1425678057</v>
      </c>
      <c r="L3981" s="8">
        <f t="shared" si="373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 s="11">
        <f t="shared" si="374"/>
        <v>1.8333333333333333E-2</v>
      </c>
      <c r="R3981" s="12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8">
        <f t="shared" si="372"/>
        <v>41825.390590277777</v>
      </c>
      <c r="K3982">
        <v>1401978147</v>
      </c>
      <c r="L3982" s="8">
        <f t="shared" si="373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 s="11">
        <f t="shared" si="374"/>
        <v>0.18</v>
      </c>
      <c r="R3982" s="12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8">
        <f t="shared" si="372"/>
        <v>42567.971631944441</v>
      </c>
      <c r="K3983">
        <v>1463545149</v>
      </c>
      <c r="L3983" s="8">
        <f t="shared" si="373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 s="11">
        <f t="shared" si="374"/>
        <v>4.0833333333333333E-2</v>
      </c>
      <c r="R3983" s="12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8">
        <f t="shared" si="372"/>
        <v>42192.601620370369</v>
      </c>
      <c r="K3984">
        <v>1431113180</v>
      </c>
      <c r="L3984" s="8">
        <f t="shared" si="373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 s="11">
        <f t="shared" si="374"/>
        <v>0.2</v>
      </c>
      <c r="R3984" s="12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8">
        <f t="shared" si="372"/>
        <v>41779.082638888889</v>
      </c>
      <c r="K3985">
        <v>1397854356</v>
      </c>
      <c r="L3985" s="8">
        <f t="shared" si="373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 s="11">
        <f t="shared" si="374"/>
        <v>0.34802513464991025</v>
      </c>
      <c r="R3985" s="12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8">
        <f t="shared" si="372"/>
        <v>41950.791666666664</v>
      </c>
      <c r="K3986">
        <v>1412809644</v>
      </c>
      <c r="L3986" s="8">
        <f t="shared" si="373"/>
        <v>41920.755138888882</v>
      </c>
      <c r="M3986" t="b">
        <v>0</v>
      </c>
      <c r="N3986">
        <v>10</v>
      </c>
      <c r="O3986" t="b">
        <v>0</v>
      </c>
      <c r="P3986" t="s">
        <v>8271</v>
      </c>
      <c r="Q3986" s="11">
        <f t="shared" si="374"/>
        <v>6.3333333333333339E-2</v>
      </c>
      <c r="R3986" s="12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8">
        <f t="shared" si="372"/>
        <v>42420.670138888883</v>
      </c>
      <c r="K3987">
        <v>1454173120</v>
      </c>
      <c r="L3987" s="8">
        <f t="shared" si="373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 s="11">
        <f t="shared" si="374"/>
        <v>0.32050000000000001</v>
      </c>
      <c r="R3987" s="12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8">
        <f t="shared" si="372"/>
        <v>42496.336111111108</v>
      </c>
      <c r="K3988">
        <v>1460034594</v>
      </c>
      <c r="L3988" s="8">
        <f t="shared" si="373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 s="11">
        <f t="shared" si="374"/>
        <v>9.7600000000000006E-2</v>
      </c>
      <c r="R3988" s="12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8">
        <f t="shared" si="372"/>
        <v>41775.716319444444</v>
      </c>
      <c r="K3989">
        <v>1399414290</v>
      </c>
      <c r="L3989" s="8">
        <f t="shared" si="373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 s="11">
        <f t="shared" si="374"/>
        <v>0.3775</v>
      </c>
      <c r="R3989" s="12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8">
        <f t="shared" si="372"/>
        <v>42244.872835648144</v>
      </c>
      <c r="K3990">
        <v>1439517413</v>
      </c>
      <c r="L3990" s="8">
        <f t="shared" si="373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 s="11">
        <f t="shared" si="374"/>
        <v>2.1333333333333333E-2</v>
      </c>
      <c r="R3990" s="12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8">
        <f t="shared" si="372"/>
        <v>42316.583113425928</v>
      </c>
      <c r="K3991">
        <v>1444413581</v>
      </c>
      <c r="L3991" s="8">
        <f t="shared" si="373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 s="11">
        <f t="shared" si="374"/>
        <v>0</v>
      </c>
      <c r="R3991" s="12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8">
        <f t="shared" si="372"/>
        <v>42431.464039351849</v>
      </c>
      <c r="K3992">
        <v>1454342893</v>
      </c>
      <c r="L3992" s="8">
        <f t="shared" si="373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 s="11">
        <f t="shared" si="374"/>
        <v>4.1818181818181817E-2</v>
      </c>
      <c r="R3992" s="12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8">
        <f t="shared" si="372"/>
        <v>42155.436134259253</v>
      </c>
      <c r="K3993">
        <v>1430494082</v>
      </c>
      <c r="L3993" s="8">
        <f t="shared" si="373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 s="11">
        <f t="shared" si="374"/>
        <v>0.2</v>
      </c>
      <c r="R3993" s="12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8">
        <f t="shared" si="372"/>
        <v>42349.773831018516</v>
      </c>
      <c r="K3994">
        <v>1444689259</v>
      </c>
      <c r="L3994" s="8">
        <f t="shared" si="373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 s="11">
        <f t="shared" si="374"/>
        <v>5.4100000000000002E-2</v>
      </c>
      <c r="R3994" s="12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8">
        <f t="shared" si="372"/>
        <v>42137.656388888885</v>
      </c>
      <c r="K3995">
        <v>1428957912</v>
      </c>
      <c r="L3995" s="8">
        <f t="shared" si="373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 s="11">
        <f t="shared" si="374"/>
        <v>6.0000000000000002E-5</v>
      </c>
      <c r="R3995" s="12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8">
        <f t="shared" si="372"/>
        <v>41839.181597222218</v>
      </c>
      <c r="K3996">
        <v>1403169690</v>
      </c>
      <c r="L3996" s="8">
        <f t="shared" si="373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 s="11">
        <f t="shared" si="374"/>
        <v>2.5000000000000001E-3</v>
      </c>
      <c r="R3996" s="12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8">
        <f t="shared" si="372"/>
        <v>42049.268749999996</v>
      </c>
      <c r="K3997">
        <v>1421339077</v>
      </c>
      <c r="L3997" s="8">
        <f t="shared" si="373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 s="11">
        <f t="shared" si="374"/>
        <v>0.35</v>
      </c>
      <c r="R3997" s="12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8">
        <f t="shared" si="372"/>
        <v>41963.461111111108</v>
      </c>
      <c r="K3998">
        <v>1415341464</v>
      </c>
      <c r="L3998" s="8">
        <f t="shared" si="373"/>
        <v>41950.058611111104</v>
      </c>
      <c r="M3998" t="b">
        <v>0</v>
      </c>
      <c r="N3998">
        <v>17</v>
      </c>
      <c r="O3998" t="b">
        <v>0</v>
      </c>
      <c r="P3998" t="s">
        <v>8271</v>
      </c>
      <c r="Q3998" s="11">
        <f t="shared" si="374"/>
        <v>0.16566666666666666</v>
      </c>
      <c r="R3998" s="12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8">
        <f t="shared" si="372"/>
        <v>42099.141446759262</v>
      </c>
      <c r="K3999">
        <v>1425633821</v>
      </c>
      <c r="L3999" s="8">
        <f t="shared" si="373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 s="11">
        <f t="shared" si="374"/>
        <v>0</v>
      </c>
      <c r="R3999" s="12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8">
        <f t="shared" si="372"/>
        <v>42091.713263888887</v>
      </c>
      <c r="K4000">
        <v>1424992026</v>
      </c>
      <c r="L4000" s="8">
        <f t="shared" si="373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 s="11">
        <f t="shared" si="374"/>
        <v>0.57199999999999995</v>
      </c>
      <c r="R4000" s="12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8">
        <f t="shared" si="372"/>
        <v>41882.619317129625</v>
      </c>
      <c r="K4001">
        <v>1406058798</v>
      </c>
      <c r="L4001" s="8">
        <f t="shared" si="373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 s="11">
        <f t="shared" si="374"/>
        <v>0.16514285714285715</v>
      </c>
      <c r="R4001" s="12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8">
        <f t="shared" si="372"/>
        <v>42497.39534722222</v>
      </c>
      <c r="K4002">
        <v>1457450958</v>
      </c>
      <c r="L4002" s="8">
        <f t="shared" si="373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 s="11">
        <f t="shared" si="374"/>
        <v>1.25E-3</v>
      </c>
      <c r="R4002" s="12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8">
        <f t="shared" si="372"/>
        <v>42795.583333333336</v>
      </c>
      <c r="K4003">
        <v>1486681708</v>
      </c>
      <c r="L4003" s="8">
        <f t="shared" si="373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 s="11">
        <f t="shared" si="374"/>
        <v>0.3775</v>
      </c>
      <c r="R4003" s="12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8">
        <f t="shared" si="372"/>
        <v>41908.835196759253</v>
      </c>
      <c r="K4004">
        <v>1409187761</v>
      </c>
      <c r="L4004" s="8">
        <f t="shared" si="373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 s="11">
        <f t="shared" si="374"/>
        <v>1.84E-2</v>
      </c>
      <c r="R4004" s="12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8">
        <f t="shared" si="372"/>
        <v>42050.379016203697</v>
      </c>
      <c r="K4005">
        <v>1421417147</v>
      </c>
      <c r="L4005" s="8">
        <f t="shared" si="373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 s="11">
        <f t="shared" si="374"/>
        <v>0.10050000000000001</v>
      </c>
      <c r="R4005" s="12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8">
        <f t="shared" si="372"/>
        <v>41919.954363425924</v>
      </c>
      <c r="K4006">
        <v>1410148457</v>
      </c>
      <c r="L4006" s="8">
        <f t="shared" si="373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 s="11">
        <f t="shared" si="374"/>
        <v>2E-3</v>
      </c>
      <c r="R4006" s="12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8">
        <f t="shared" si="372"/>
        <v>41932.599363425921</v>
      </c>
      <c r="K4007">
        <v>1408648985</v>
      </c>
      <c r="L4007" s="8">
        <f t="shared" si="373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 s="11">
        <f t="shared" si="374"/>
        <v>1.3333333333333334E-2</v>
      </c>
      <c r="R4007" s="12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8">
        <f t="shared" si="372"/>
        <v>42416.564664351848</v>
      </c>
      <c r="K4008">
        <v>1453487587</v>
      </c>
      <c r="L4008" s="8">
        <f t="shared" si="373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 s="11">
        <f t="shared" si="374"/>
        <v>6.666666666666667E-5</v>
      </c>
      <c r="R4008" s="12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8">
        <f t="shared" si="372"/>
        <v>41877.477777777778</v>
      </c>
      <c r="K4009">
        <v>1406572381</v>
      </c>
      <c r="L4009" s="8">
        <f t="shared" si="373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 s="11">
        <f t="shared" si="374"/>
        <v>2.5000000000000001E-3</v>
      </c>
      <c r="R4009" s="12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8">
        <f t="shared" si="372"/>
        <v>42207.755868055552</v>
      </c>
      <c r="K4010">
        <v>1435014507</v>
      </c>
      <c r="L4010" s="8">
        <f t="shared" si="373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 s="11">
        <f t="shared" si="374"/>
        <v>0.06</v>
      </c>
      <c r="R4010" s="12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8">
        <f t="shared" si="372"/>
        <v>41891.492592592593</v>
      </c>
      <c r="K4011">
        <v>1406825360</v>
      </c>
      <c r="L4011" s="8">
        <f t="shared" si="373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 s="11">
        <f t="shared" si="374"/>
        <v>3.8860103626943004E-2</v>
      </c>
      <c r="R4011" s="12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8">
        <f t="shared" si="372"/>
        <v>41938.562106481477</v>
      </c>
      <c r="K4012">
        <v>1412879366</v>
      </c>
      <c r="L4012" s="8">
        <f t="shared" si="373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 s="11">
        <f t="shared" si="374"/>
        <v>0.24194444444444443</v>
      </c>
      <c r="R4012" s="12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8">
        <f t="shared" si="372"/>
        <v>42032.336550925924</v>
      </c>
      <c r="K4013">
        <v>1419858278</v>
      </c>
      <c r="L4013" s="8">
        <f t="shared" si="373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 s="11">
        <f t="shared" si="374"/>
        <v>7.5999999999999998E-2</v>
      </c>
      <c r="R4013" s="12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8">
        <f t="shared" si="372"/>
        <v>42126.336215277777</v>
      </c>
      <c r="K4014">
        <v>1427979849</v>
      </c>
      <c r="L4014" s="8">
        <f t="shared" si="373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 s="11">
        <f t="shared" si="374"/>
        <v>0</v>
      </c>
      <c r="R4014" s="12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8">
        <f t="shared" si="372"/>
        <v>42051.092858796292</v>
      </c>
      <c r="K4015">
        <v>1421478823</v>
      </c>
      <c r="L4015" s="8">
        <f t="shared" si="373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 s="11">
        <f t="shared" si="374"/>
        <v>1.2999999999999999E-2</v>
      </c>
      <c r="R4015" s="12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8">
        <f t="shared" si="372"/>
        <v>42434.037835648145</v>
      </c>
      <c r="K4016">
        <v>1455861269</v>
      </c>
      <c r="L4016" s="8">
        <f t="shared" si="373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 s="11">
        <f t="shared" si="374"/>
        <v>0</v>
      </c>
      <c r="R4016" s="12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8">
        <f t="shared" si="372"/>
        <v>42204.572488425918</v>
      </c>
      <c r="K4017">
        <v>1434739463</v>
      </c>
      <c r="L4017" s="8">
        <f t="shared" si="373"/>
        <v>42174.572488425918</v>
      </c>
      <c r="M4017" t="b">
        <v>0</v>
      </c>
      <c r="N4017">
        <v>1</v>
      </c>
      <c r="O4017" t="b">
        <v>0</v>
      </c>
      <c r="P4017" t="s">
        <v>8271</v>
      </c>
      <c r="Q4017" s="11">
        <f t="shared" si="374"/>
        <v>1.4285714285714287E-4</v>
      </c>
      <c r="R4017" s="12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8">
        <f t="shared" si="372"/>
        <v>41899.664351851847</v>
      </c>
      <c r="K4018">
        <v>1408395400</v>
      </c>
      <c r="L4018" s="8">
        <f t="shared" si="373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 s="11">
        <f t="shared" si="374"/>
        <v>0.14000000000000001</v>
      </c>
      <c r="R4018" s="12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8">
        <f t="shared" si="372"/>
        <v>41886.463819444441</v>
      </c>
      <c r="K4019">
        <v>1407254874</v>
      </c>
      <c r="L4019" s="8">
        <f t="shared" si="373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 s="11">
        <f t="shared" si="374"/>
        <v>1.0500000000000001E-2</v>
      </c>
      <c r="R4019" s="12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8">
        <f t="shared" si="372"/>
        <v>42650.702638888884</v>
      </c>
      <c r="K4020">
        <v>1473285108</v>
      </c>
      <c r="L4020" s="8">
        <f t="shared" si="373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 s="11">
        <f t="shared" si="374"/>
        <v>8.666666666666667E-2</v>
      </c>
      <c r="R4020" s="12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8">
        <f t="shared" si="372"/>
        <v>42475.477777777771</v>
      </c>
      <c r="K4021">
        <v>1455725596</v>
      </c>
      <c r="L4021" s="8">
        <f t="shared" si="373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 s="11">
        <f t="shared" si="374"/>
        <v>8.2857142857142851E-3</v>
      </c>
      <c r="R4021" s="12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8">
        <f t="shared" si="372"/>
        <v>42086.940960648142</v>
      </c>
      <c r="K4022">
        <v>1424579699</v>
      </c>
      <c r="L4022" s="8">
        <f t="shared" si="373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 s="11">
        <f t="shared" si="374"/>
        <v>0.16666666666666666</v>
      </c>
      <c r="R4022" s="12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8">
        <f t="shared" si="372"/>
        <v>41938.703217592592</v>
      </c>
      <c r="K4023">
        <v>1409176358</v>
      </c>
      <c r="L4023" s="8">
        <f t="shared" si="373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 s="11">
        <f t="shared" si="374"/>
        <v>8.3333333333333332E-3</v>
      </c>
      <c r="R4023" s="12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8">
        <f t="shared" si="372"/>
        <v>42035.912499999999</v>
      </c>
      <c r="K4024">
        <v>1418824867</v>
      </c>
      <c r="L4024" s="8">
        <f t="shared" si="373"/>
        <v>41990.375775462955</v>
      </c>
      <c r="M4024" t="b">
        <v>0</v>
      </c>
      <c r="N4024">
        <v>197</v>
      </c>
      <c r="O4024" t="b">
        <v>0</v>
      </c>
      <c r="P4024" t="s">
        <v>8271</v>
      </c>
      <c r="Q4024" s="11">
        <f t="shared" si="374"/>
        <v>0.69561111111111107</v>
      </c>
      <c r="R4024" s="12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8">
        <f t="shared" si="372"/>
        <v>42453.749571759261</v>
      </c>
      <c r="K4025">
        <v>1454975963</v>
      </c>
      <c r="L4025" s="8">
        <f t="shared" si="373"/>
        <v>42408.791238425918</v>
      </c>
      <c r="M4025" t="b">
        <v>0</v>
      </c>
      <c r="N4025">
        <v>0</v>
      </c>
      <c r="O4025" t="b">
        <v>0</v>
      </c>
      <c r="P4025" t="s">
        <v>8271</v>
      </c>
      <c r="Q4025" s="11">
        <f t="shared" si="374"/>
        <v>0</v>
      </c>
      <c r="R4025" s="12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8">
        <f t="shared" si="372"/>
        <v>42247.461770833332</v>
      </c>
      <c r="K4026">
        <v>1438445097</v>
      </c>
      <c r="L4026" s="8">
        <f t="shared" si="373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 s="11">
        <f t="shared" si="374"/>
        <v>1.2500000000000001E-2</v>
      </c>
      <c r="R4026" s="12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8">
        <f t="shared" si="372"/>
        <v>42211.029351851852</v>
      </c>
      <c r="K4027">
        <v>1432705336</v>
      </c>
      <c r="L4027" s="8">
        <f t="shared" si="373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 s="11">
        <f t="shared" si="374"/>
        <v>0.05</v>
      </c>
      <c r="R4027" s="12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8">
        <f t="shared" si="372"/>
        <v>42342.488877314812</v>
      </c>
      <c r="K4028">
        <v>1444059839</v>
      </c>
      <c r="L4028" s="8">
        <f t="shared" si="373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 s="11">
        <f t="shared" si="374"/>
        <v>0</v>
      </c>
      <c r="R4028" s="12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8">
        <f t="shared" si="372"/>
        <v>42788.833333333336</v>
      </c>
      <c r="K4029">
        <v>1486077481</v>
      </c>
      <c r="L4029" s="8">
        <f t="shared" si="373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 s="11">
        <f t="shared" si="374"/>
        <v>7.166666666666667E-2</v>
      </c>
      <c r="R4029" s="12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8">
        <f t="shared" si="372"/>
        <v>41795.730324074073</v>
      </c>
      <c r="K4030">
        <v>1399415500</v>
      </c>
      <c r="L4030" s="8">
        <f t="shared" si="373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 s="11">
        <f t="shared" si="374"/>
        <v>0.28050000000000003</v>
      </c>
      <c r="R4030" s="12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8">
        <f t="shared" si="372"/>
        <v>42351.816782407412</v>
      </c>
      <c r="K4031">
        <v>1447461370</v>
      </c>
      <c r="L4031" s="8">
        <f t="shared" si="373"/>
        <v>42321.816782407412</v>
      </c>
      <c r="M4031" t="b">
        <v>0</v>
      </c>
      <c r="N4031">
        <v>0</v>
      </c>
      <c r="O4031" t="b">
        <v>0</v>
      </c>
      <c r="P4031" t="s">
        <v>8271</v>
      </c>
      <c r="Q4031" s="11">
        <f t="shared" si="374"/>
        <v>0</v>
      </c>
      <c r="R4031" s="12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8">
        <f t="shared" si="372"/>
        <v>42403.575694444437</v>
      </c>
      <c r="K4032">
        <v>1452008599</v>
      </c>
      <c r="L4032" s="8">
        <f t="shared" si="373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 s="11">
        <f t="shared" si="374"/>
        <v>0.16</v>
      </c>
      <c r="R4032" s="12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8">
        <f t="shared" si="372"/>
        <v>41991.418564814812</v>
      </c>
      <c r="K4033">
        <v>1414591364</v>
      </c>
      <c r="L4033" s="8">
        <f t="shared" si="373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 s="11">
        <f t="shared" si="374"/>
        <v>0</v>
      </c>
      <c r="R4033" s="12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8">
        <f t="shared" si="372"/>
        <v>42353.642546296294</v>
      </c>
      <c r="K4034">
        <v>1445023516</v>
      </c>
      <c r="L4034" s="8">
        <f t="shared" si="373"/>
        <v>42293.60087962963</v>
      </c>
      <c r="M4034" t="b">
        <v>0</v>
      </c>
      <c r="N4034">
        <v>7</v>
      </c>
      <c r="O4034" t="b">
        <v>0</v>
      </c>
      <c r="P4034" t="s">
        <v>8271</v>
      </c>
      <c r="Q4034" s="11">
        <f t="shared" si="374"/>
        <v>6.8287037037037035E-2</v>
      </c>
      <c r="R4034" s="12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8">
        <f t="shared" ref="J4035:J4098" si="378">(((I4035/60)/60)/24)+DATE(1970,1,1)+(-5/24)</f>
        <v>42645.166666666664</v>
      </c>
      <c r="K4035">
        <v>1472711224</v>
      </c>
      <c r="L4035" s="8">
        <f t="shared" ref="L4035:L4098" si="379">(((K4035/60)/60)/24)+DATE(1970,1,1)+(-5/24)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8271</v>
      </c>
      <c r="Q4035" s="11">
        <f t="shared" ref="Q4035:Q4098" si="380">E4035/D4035</f>
        <v>0.25698702928870293</v>
      </c>
      <c r="R4035" s="12">
        <f t="shared" ref="R4035:R4098" si="381">E4035/N4035</f>
        <v>65.340319148936175</v>
      </c>
      <c r="S4035" t="str">
        <f t="shared" ref="S4035:S4098" si="382">LEFT(P4035,FIND("/",P4035)-1)</f>
        <v>theater</v>
      </c>
      <c r="T4035" t="str">
        <f t="shared" ref="T4035:T4098" si="383">RIGHT(P4035,LEN(P4035)-FIND("/",P4035))</f>
        <v>plays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8">
        <f t="shared" si="378"/>
        <v>42097.697337962956</v>
      </c>
      <c r="K4036">
        <v>1425509050</v>
      </c>
      <c r="L4036" s="8">
        <f t="shared" si="379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 s="11">
        <f t="shared" si="380"/>
        <v>1.4814814814814815E-2</v>
      </c>
      <c r="R4036" s="12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8">
        <f t="shared" si="378"/>
        <v>41933.674618055549</v>
      </c>
      <c r="K4037">
        <v>1411333887</v>
      </c>
      <c r="L4037" s="8">
        <f t="shared" si="379"/>
        <v>41903.674618055549</v>
      </c>
      <c r="M4037" t="b">
        <v>0</v>
      </c>
      <c r="N4037">
        <v>25</v>
      </c>
      <c r="O4037" t="b">
        <v>0</v>
      </c>
      <c r="P4037" t="s">
        <v>8271</v>
      </c>
      <c r="Q4037" s="11">
        <f t="shared" si="380"/>
        <v>0.36849999999999999</v>
      </c>
      <c r="R4037" s="12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8">
        <f t="shared" si="378"/>
        <v>41821.729166666664</v>
      </c>
      <c r="K4038">
        <v>1402784964</v>
      </c>
      <c r="L4038" s="8">
        <f t="shared" si="379"/>
        <v>41804.728749999995</v>
      </c>
      <c r="M4038" t="b">
        <v>0</v>
      </c>
      <c r="N4038">
        <v>17</v>
      </c>
      <c r="O4038" t="b">
        <v>0</v>
      </c>
      <c r="P4038" t="s">
        <v>8271</v>
      </c>
      <c r="Q4038" s="11">
        <f t="shared" si="380"/>
        <v>0.47049999999999997</v>
      </c>
      <c r="R4038" s="12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8">
        <f t="shared" si="378"/>
        <v>42514.392361111109</v>
      </c>
      <c r="K4039">
        <v>1462585315</v>
      </c>
      <c r="L4039" s="8">
        <f t="shared" si="379"/>
        <v>42496.862442129634</v>
      </c>
      <c r="M4039" t="b">
        <v>0</v>
      </c>
      <c r="N4039">
        <v>2</v>
      </c>
      <c r="O4039" t="b">
        <v>0</v>
      </c>
      <c r="P4039" t="s">
        <v>8271</v>
      </c>
      <c r="Q4039" s="11">
        <f t="shared" si="380"/>
        <v>0.11428571428571428</v>
      </c>
      <c r="R4039" s="12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8">
        <f t="shared" si="378"/>
        <v>41929.59039351852</v>
      </c>
      <c r="K4040">
        <v>1408389010</v>
      </c>
      <c r="L4040" s="8">
        <f t="shared" si="379"/>
        <v>41869.59039351852</v>
      </c>
      <c r="M4040" t="b">
        <v>0</v>
      </c>
      <c r="N4040">
        <v>4</v>
      </c>
      <c r="O4040" t="b">
        <v>0</v>
      </c>
      <c r="P4040" t="s">
        <v>8271</v>
      </c>
      <c r="Q4040" s="11">
        <f t="shared" si="380"/>
        <v>0.12039999999999999</v>
      </c>
      <c r="R4040" s="12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8">
        <f t="shared" si="378"/>
        <v>42339.040972222218</v>
      </c>
      <c r="K4041">
        <v>1446048367</v>
      </c>
      <c r="L4041" s="8">
        <f t="shared" si="379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 s="11">
        <f t="shared" si="380"/>
        <v>0.6</v>
      </c>
      <c r="R4041" s="12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8">
        <f t="shared" si="378"/>
        <v>42202.916666666664</v>
      </c>
      <c r="K4042">
        <v>1432100004</v>
      </c>
      <c r="L4042" s="8">
        <f t="shared" si="379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 s="11">
        <f t="shared" si="380"/>
        <v>0.3125</v>
      </c>
      <c r="R4042" s="12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8">
        <f t="shared" si="378"/>
        <v>42619.265671296293</v>
      </c>
      <c r="K4043">
        <v>1467976954</v>
      </c>
      <c r="L4043" s="8">
        <f t="shared" si="379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 s="11">
        <f t="shared" si="380"/>
        <v>4.1999999999999997E-3</v>
      </c>
      <c r="R4043" s="12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8">
        <f t="shared" si="378"/>
        <v>42024.594444444439</v>
      </c>
      <c r="K4044">
        <v>1419213664</v>
      </c>
      <c r="L4044" s="8">
        <f t="shared" si="379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 s="11">
        <f t="shared" si="380"/>
        <v>2.0999999999999999E-3</v>
      </c>
      <c r="R4044" s="12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8">
        <f t="shared" si="378"/>
        <v>41963.749131944445</v>
      </c>
      <c r="K4045">
        <v>1415228325</v>
      </c>
      <c r="L4045" s="8">
        <f t="shared" si="379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 s="11">
        <f t="shared" si="380"/>
        <v>0</v>
      </c>
      <c r="R4045" s="12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8">
        <f t="shared" si="378"/>
        <v>42103.999999999993</v>
      </c>
      <c r="K4046">
        <v>1426050982</v>
      </c>
      <c r="L4046" s="8">
        <f t="shared" si="379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 s="11">
        <f t="shared" si="380"/>
        <v>0.375</v>
      </c>
      <c r="R4046" s="12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8">
        <f t="shared" si="378"/>
        <v>41871.992928240739</v>
      </c>
      <c r="K4047">
        <v>1406004589</v>
      </c>
      <c r="L4047" s="8">
        <f t="shared" si="379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 s="11">
        <f t="shared" si="380"/>
        <v>2.0000000000000001E-4</v>
      </c>
      <c r="R4047" s="12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8">
        <f t="shared" si="378"/>
        <v>41934.442245370366</v>
      </c>
      <c r="K4048">
        <v>1411400210</v>
      </c>
      <c r="L4048" s="8">
        <f t="shared" si="379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 s="11">
        <f t="shared" si="380"/>
        <v>8.2142857142857142E-2</v>
      </c>
      <c r="R4048" s="12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8">
        <f t="shared" si="378"/>
        <v>42014.833333333336</v>
      </c>
      <c r="K4049">
        <v>1418862743</v>
      </c>
      <c r="L4049" s="8">
        <f t="shared" si="379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 s="11">
        <f t="shared" si="380"/>
        <v>2.1999999999999999E-2</v>
      </c>
      <c r="R4049" s="12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8">
        <f t="shared" si="378"/>
        <v>42471.259108796294</v>
      </c>
      <c r="K4050">
        <v>1457352787</v>
      </c>
      <c r="L4050" s="8">
        <f t="shared" si="379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 s="11">
        <f t="shared" si="380"/>
        <v>0.17652941176470588</v>
      </c>
      <c r="R4050" s="12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8">
        <f t="shared" si="378"/>
        <v>42199.750173611108</v>
      </c>
      <c r="K4051">
        <v>1434322815</v>
      </c>
      <c r="L4051" s="8">
        <f t="shared" si="379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 s="11">
        <f t="shared" si="380"/>
        <v>8.0000000000000004E-4</v>
      </c>
      <c r="R4051" s="12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8">
        <f t="shared" si="378"/>
        <v>41935.428136574068</v>
      </c>
      <c r="K4052">
        <v>1411485391</v>
      </c>
      <c r="L4052" s="8">
        <f t="shared" si="379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 s="11">
        <f t="shared" si="380"/>
        <v>6.6666666666666664E-4</v>
      </c>
      <c r="R4052" s="12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8">
        <f t="shared" si="378"/>
        <v>41768.078472222223</v>
      </c>
      <c r="K4053">
        <v>1399058797</v>
      </c>
      <c r="L4053" s="8">
        <f t="shared" si="379"/>
        <v>41761.601817129631</v>
      </c>
      <c r="M4053" t="b">
        <v>0</v>
      </c>
      <c r="N4053">
        <v>0</v>
      </c>
      <c r="O4053" t="b">
        <v>0</v>
      </c>
      <c r="P4053" t="s">
        <v>8271</v>
      </c>
      <c r="Q4053" s="11">
        <f t="shared" si="380"/>
        <v>0</v>
      </c>
      <c r="R4053" s="12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8">
        <f t="shared" si="378"/>
        <v>41925.670324074068</v>
      </c>
      <c r="K4054">
        <v>1408050316</v>
      </c>
      <c r="L4054" s="8">
        <f t="shared" si="379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 s="11">
        <f t="shared" si="380"/>
        <v>0.37533333333333335</v>
      </c>
      <c r="R4054" s="12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8">
        <f t="shared" si="378"/>
        <v>41958.624999999993</v>
      </c>
      <c r="K4055">
        <v>1413477228</v>
      </c>
      <c r="L4055" s="8">
        <f t="shared" si="379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 s="11">
        <f t="shared" si="380"/>
        <v>0.22</v>
      </c>
      <c r="R4055" s="12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8">
        <f t="shared" si="378"/>
        <v>42643.958333333336</v>
      </c>
      <c r="K4056">
        <v>1472674285</v>
      </c>
      <c r="L4056" s="8">
        <f t="shared" si="379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 s="11">
        <f t="shared" si="380"/>
        <v>0</v>
      </c>
      <c r="R4056" s="12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8">
        <f t="shared" si="378"/>
        <v>41809.44017361111</v>
      </c>
      <c r="K4057">
        <v>1400600031</v>
      </c>
      <c r="L4057" s="8">
        <f t="shared" si="379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 s="11">
        <f t="shared" si="380"/>
        <v>0.1762</v>
      </c>
      <c r="R4057" s="12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8">
        <f t="shared" si="378"/>
        <v>42554.624305555553</v>
      </c>
      <c r="K4058">
        <v>1465856639</v>
      </c>
      <c r="L4058" s="8">
        <f t="shared" si="379"/>
        <v>42534.724988425929</v>
      </c>
      <c r="M4058" t="b">
        <v>0</v>
      </c>
      <c r="N4058">
        <v>9</v>
      </c>
      <c r="O4058" t="b">
        <v>0</v>
      </c>
      <c r="P4058" t="s">
        <v>8271</v>
      </c>
      <c r="Q4058" s="11">
        <f t="shared" si="380"/>
        <v>0.53</v>
      </c>
      <c r="R4058" s="12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8">
        <f t="shared" si="378"/>
        <v>42333.749999999993</v>
      </c>
      <c r="K4059">
        <v>1446506080</v>
      </c>
      <c r="L4059" s="8">
        <f t="shared" si="379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 s="11">
        <f t="shared" si="380"/>
        <v>0.22142857142857142</v>
      </c>
      <c r="R4059" s="12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8">
        <f t="shared" si="378"/>
        <v>42460.957638888889</v>
      </c>
      <c r="K4060">
        <v>1458178044</v>
      </c>
      <c r="L4060" s="8">
        <f t="shared" si="379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 s="11">
        <f t="shared" si="380"/>
        <v>2.5333333333333333E-2</v>
      </c>
      <c r="R4060" s="12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8">
        <f t="shared" si="378"/>
        <v>41897.916666666664</v>
      </c>
      <c r="K4061">
        <v>1408116152</v>
      </c>
      <c r="L4061" s="8">
        <f t="shared" si="379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 s="11">
        <f t="shared" si="380"/>
        <v>2.5000000000000001E-2</v>
      </c>
      <c r="R4061" s="12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8">
        <f t="shared" si="378"/>
        <v>41813.458333333328</v>
      </c>
      <c r="K4062">
        <v>1400604056</v>
      </c>
      <c r="L4062" s="8">
        <f t="shared" si="379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 s="11">
        <f t="shared" si="380"/>
        <v>2.8500000000000001E-2</v>
      </c>
      <c r="R4062" s="12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8">
        <f t="shared" si="378"/>
        <v>42480.891469907401</v>
      </c>
      <c r="K4063">
        <v>1456025023</v>
      </c>
      <c r="L4063" s="8">
        <f t="shared" si="379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 s="11">
        <f t="shared" si="380"/>
        <v>0</v>
      </c>
      <c r="R4063" s="12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8">
        <f t="shared" si="378"/>
        <v>42553.530879629623</v>
      </c>
      <c r="K4064">
        <v>1464889468</v>
      </c>
      <c r="L4064" s="8">
        <f t="shared" si="379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 s="11">
        <f t="shared" si="380"/>
        <v>2.4500000000000001E-2</v>
      </c>
      <c r="R4064" s="12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8">
        <f t="shared" si="378"/>
        <v>41817.473194444443</v>
      </c>
      <c r="K4065">
        <v>1401294084</v>
      </c>
      <c r="L4065" s="8">
        <f t="shared" si="379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 s="11">
        <f t="shared" si="380"/>
        <v>1.4210526315789474E-2</v>
      </c>
      <c r="R4065" s="12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8">
        <f t="shared" si="378"/>
        <v>42123.379930555551</v>
      </c>
      <c r="K4066">
        <v>1427724426</v>
      </c>
      <c r="L4066" s="8">
        <f t="shared" si="379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 s="11">
        <f t="shared" si="380"/>
        <v>0.1925</v>
      </c>
      <c r="R4066" s="12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8">
        <f t="shared" si="378"/>
        <v>41863.74318287037</v>
      </c>
      <c r="K4067">
        <v>1405291811</v>
      </c>
      <c r="L4067" s="8">
        <f t="shared" si="379"/>
        <v>41833.74318287037</v>
      </c>
      <c r="M4067" t="b">
        <v>0</v>
      </c>
      <c r="N4067">
        <v>4</v>
      </c>
      <c r="O4067" t="b">
        <v>0</v>
      </c>
      <c r="P4067" t="s">
        <v>8271</v>
      </c>
      <c r="Q4067" s="11">
        <f t="shared" si="380"/>
        <v>6.7499999999999999E-3</v>
      </c>
      <c r="R4067" s="12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8">
        <f t="shared" si="378"/>
        <v>42508.830879629626</v>
      </c>
      <c r="K4068">
        <v>1461027388</v>
      </c>
      <c r="L4068" s="8">
        <f t="shared" si="379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 s="11">
        <f t="shared" si="380"/>
        <v>1.6666666666666668E-3</v>
      </c>
      <c r="R4068" s="12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8">
        <f t="shared" si="378"/>
        <v>42274.909143518518</v>
      </c>
      <c r="K4069">
        <v>1439952550</v>
      </c>
      <c r="L4069" s="8">
        <f t="shared" si="379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 s="11">
        <f t="shared" si="380"/>
        <v>0.60899999999999999</v>
      </c>
      <c r="R4069" s="12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8">
        <f t="shared" si="378"/>
        <v>42748.753472222219</v>
      </c>
      <c r="K4070">
        <v>1481756855</v>
      </c>
      <c r="L4070" s="8">
        <f t="shared" si="379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 s="11">
        <f t="shared" si="380"/>
        <v>0.01</v>
      </c>
      <c r="R4070" s="12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8">
        <f t="shared" si="378"/>
        <v>42063.291666666664</v>
      </c>
      <c r="K4071">
        <v>1421596356</v>
      </c>
      <c r="L4071" s="8">
        <f t="shared" si="379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 s="11">
        <f t="shared" si="380"/>
        <v>0.34399999999999997</v>
      </c>
      <c r="R4071" s="12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8">
        <f t="shared" si="378"/>
        <v>42063.916666666664</v>
      </c>
      <c r="K4072">
        <v>1422374420</v>
      </c>
      <c r="L4072" s="8">
        <f t="shared" si="379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 s="11">
        <f t="shared" si="380"/>
        <v>0.16500000000000001</v>
      </c>
      <c r="R4072" s="12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8">
        <f t="shared" si="378"/>
        <v>42730.59642361111</v>
      </c>
      <c r="K4073">
        <v>1480187931</v>
      </c>
      <c r="L4073" s="8">
        <f t="shared" si="379"/>
        <v>42700.59642361111</v>
      </c>
      <c r="M4073" t="b">
        <v>0</v>
      </c>
      <c r="N4073">
        <v>0</v>
      </c>
      <c r="O4073" t="b">
        <v>0</v>
      </c>
      <c r="P4073" t="s">
        <v>8271</v>
      </c>
      <c r="Q4073" s="11">
        <f t="shared" si="380"/>
        <v>0</v>
      </c>
      <c r="R4073" s="12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8">
        <f t="shared" si="378"/>
        <v>41872.566099537034</v>
      </c>
      <c r="K4074">
        <v>1403462111</v>
      </c>
      <c r="L4074" s="8">
        <f t="shared" si="379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 s="11">
        <f t="shared" si="380"/>
        <v>4.0000000000000001E-3</v>
      </c>
      <c r="R4074" s="12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8">
        <f t="shared" si="378"/>
        <v>42132.958333333336</v>
      </c>
      <c r="K4075">
        <v>1426407426</v>
      </c>
      <c r="L4075" s="8">
        <f t="shared" si="379"/>
        <v>42078.136875000004</v>
      </c>
      <c r="M4075" t="b">
        <v>0</v>
      </c>
      <c r="N4075">
        <v>2</v>
      </c>
      <c r="O4075" t="b">
        <v>0</v>
      </c>
      <c r="P4075" t="s">
        <v>8271</v>
      </c>
      <c r="Q4075" s="11">
        <f t="shared" si="380"/>
        <v>1.0571428571428572E-2</v>
      </c>
      <c r="R4075" s="12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8">
        <f t="shared" si="378"/>
        <v>42313.386284722219</v>
      </c>
      <c r="K4076">
        <v>1444137375</v>
      </c>
      <c r="L4076" s="8">
        <f t="shared" si="379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 s="11">
        <f t="shared" si="380"/>
        <v>0.26727272727272727</v>
      </c>
      <c r="R4076" s="12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8">
        <f t="shared" si="378"/>
        <v>41820.519444444442</v>
      </c>
      <c r="K4077">
        <v>1400547969</v>
      </c>
      <c r="L4077" s="8">
        <f t="shared" si="379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 s="11">
        <f t="shared" si="380"/>
        <v>0.28799999999999998</v>
      </c>
      <c r="R4077" s="12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8">
        <f t="shared" si="378"/>
        <v>41933.618749999994</v>
      </c>
      <c r="K4078">
        <v>1411499149</v>
      </c>
      <c r="L4078" s="8">
        <f t="shared" si="379"/>
        <v>41905.587372685186</v>
      </c>
      <c r="M4078" t="b">
        <v>0</v>
      </c>
      <c r="N4078">
        <v>0</v>
      </c>
      <c r="O4078" t="b">
        <v>0</v>
      </c>
      <c r="P4078" t="s">
        <v>8271</v>
      </c>
      <c r="Q4078" s="11">
        <f t="shared" si="380"/>
        <v>0</v>
      </c>
      <c r="R4078" s="12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8">
        <f t="shared" si="378"/>
        <v>42725.502245370364</v>
      </c>
      <c r="K4079">
        <v>1479747794</v>
      </c>
      <c r="L4079" s="8">
        <f t="shared" si="379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 s="11">
        <f t="shared" si="380"/>
        <v>8.8999999999999996E-2</v>
      </c>
      <c r="R4079" s="12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8">
        <f t="shared" si="378"/>
        <v>42762.579189814809</v>
      </c>
      <c r="K4080">
        <v>1482951242</v>
      </c>
      <c r="L4080" s="8">
        <f t="shared" si="379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 s="11">
        <f t="shared" si="380"/>
        <v>0</v>
      </c>
      <c r="R4080" s="12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8">
        <f t="shared" si="378"/>
        <v>42540.730567129627</v>
      </c>
      <c r="K4081">
        <v>1463783521</v>
      </c>
      <c r="L4081" s="8">
        <f t="shared" si="379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 s="11">
        <f t="shared" si="380"/>
        <v>1.6666666666666668E-3</v>
      </c>
      <c r="R4081" s="12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8">
        <f t="shared" si="378"/>
        <v>42535.57916666667</v>
      </c>
      <c r="K4082">
        <v>1463849116</v>
      </c>
      <c r="L4082" s="8">
        <f t="shared" si="379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 s="11">
        <f t="shared" si="380"/>
        <v>0</v>
      </c>
      <c r="R4082" s="12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8">
        <f t="shared" si="378"/>
        <v>42071.331307870372</v>
      </c>
      <c r="K4083">
        <v>1423231025</v>
      </c>
      <c r="L4083" s="8">
        <f t="shared" si="379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 s="11">
        <f t="shared" si="380"/>
        <v>0.15737410071942445</v>
      </c>
      <c r="R4083" s="12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8">
        <f t="shared" si="378"/>
        <v>42322.749999999993</v>
      </c>
      <c r="K4084">
        <v>1446179553</v>
      </c>
      <c r="L4084" s="8">
        <f t="shared" si="379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 s="11">
        <f t="shared" si="380"/>
        <v>0.02</v>
      </c>
      <c r="R4084" s="12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8">
        <f t="shared" si="378"/>
        <v>42383.553425925922</v>
      </c>
      <c r="K4085">
        <v>1450203416</v>
      </c>
      <c r="L4085" s="8">
        <f t="shared" si="379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 s="11">
        <f t="shared" si="380"/>
        <v>0.21685714285714286</v>
      </c>
      <c r="R4085" s="12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8">
        <f t="shared" si="378"/>
        <v>42652.228078703702</v>
      </c>
      <c r="K4086">
        <v>1473416906</v>
      </c>
      <c r="L4086" s="8">
        <f t="shared" si="379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 s="11">
        <f t="shared" si="380"/>
        <v>3.3333333333333335E-3</v>
      </c>
      <c r="R4086" s="12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8">
        <f t="shared" si="378"/>
        <v>42086.957638888889</v>
      </c>
      <c r="K4087">
        <v>1424701775</v>
      </c>
      <c r="L4087" s="8">
        <f t="shared" si="379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 s="11">
        <f t="shared" si="380"/>
        <v>2.8571428571428571E-3</v>
      </c>
      <c r="R4087" s="12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8">
        <f t="shared" si="378"/>
        <v>42328.958333333336</v>
      </c>
      <c r="K4088">
        <v>1445985299</v>
      </c>
      <c r="L4088" s="8">
        <f t="shared" si="379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 s="11">
        <f t="shared" si="380"/>
        <v>4.7E-2</v>
      </c>
      <c r="R4088" s="12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8">
        <f t="shared" si="378"/>
        <v>42568.53456018518</v>
      </c>
      <c r="K4089">
        <v>1466185786</v>
      </c>
      <c r="L4089" s="8">
        <f t="shared" si="379"/>
        <v>42538.53456018518</v>
      </c>
      <c r="M4089" t="b">
        <v>0</v>
      </c>
      <c r="N4089">
        <v>0</v>
      </c>
      <c r="O4089" t="b">
        <v>0</v>
      </c>
      <c r="P4089" t="s">
        <v>8271</v>
      </c>
      <c r="Q4089" s="11">
        <f t="shared" si="380"/>
        <v>0</v>
      </c>
      <c r="R4089" s="12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8">
        <f t="shared" si="378"/>
        <v>42020.226388888892</v>
      </c>
      <c r="K4090">
        <v>1418827324</v>
      </c>
      <c r="L4090" s="8">
        <f t="shared" si="379"/>
        <v>41990.40421296296</v>
      </c>
      <c r="M4090" t="b">
        <v>0</v>
      </c>
      <c r="N4090">
        <v>3</v>
      </c>
      <c r="O4090" t="b">
        <v>0</v>
      </c>
      <c r="P4090" t="s">
        <v>8271</v>
      </c>
      <c r="Q4090" s="11">
        <f t="shared" si="380"/>
        <v>0.108</v>
      </c>
      <c r="R4090" s="12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8">
        <f t="shared" si="378"/>
        <v>42155.524305555555</v>
      </c>
      <c r="K4091">
        <v>1430242488</v>
      </c>
      <c r="L4091" s="8">
        <f t="shared" si="379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 s="11">
        <f t="shared" si="380"/>
        <v>4.8000000000000001E-2</v>
      </c>
      <c r="R4091" s="12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8">
        <f t="shared" si="378"/>
        <v>42223.416666666664</v>
      </c>
      <c r="K4092">
        <v>1437754137</v>
      </c>
      <c r="L4092" s="8">
        <f t="shared" si="379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 s="11">
        <f t="shared" si="380"/>
        <v>3.2000000000000001E-2</v>
      </c>
      <c r="R4092" s="12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8">
        <f t="shared" si="378"/>
        <v>42020.298043981478</v>
      </c>
      <c r="K4093">
        <v>1418818151</v>
      </c>
      <c r="L4093" s="8">
        <f t="shared" si="379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 s="11">
        <f t="shared" si="380"/>
        <v>0.1275</v>
      </c>
      <c r="R4093" s="12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8">
        <f t="shared" si="378"/>
        <v>42098.94498842593</v>
      </c>
      <c r="K4094">
        <v>1423024847</v>
      </c>
      <c r="L4094" s="8">
        <f t="shared" si="379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 s="11">
        <f t="shared" si="380"/>
        <v>1.8181818181818181E-4</v>
      </c>
      <c r="R4094" s="12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8">
        <f t="shared" si="378"/>
        <v>42238.607557870368</v>
      </c>
      <c r="K4095">
        <v>1435088093</v>
      </c>
      <c r="L4095" s="8">
        <f t="shared" si="379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 s="11">
        <f t="shared" si="380"/>
        <v>2.4E-2</v>
      </c>
      <c r="R4095" s="12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8">
        <f t="shared" si="378"/>
        <v>41933.999305555553</v>
      </c>
      <c r="K4096">
        <v>1410141900</v>
      </c>
      <c r="L4096" s="8">
        <f t="shared" si="379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 s="11">
        <f t="shared" si="380"/>
        <v>0.36499999999999999</v>
      </c>
      <c r="R4096" s="12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8">
        <f t="shared" si="378"/>
        <v>42722.823495370372</v>
      </c>
      <c r="K4097">
        <v>1479516350</v>
      </c>
      <c r="L4097" s="8">
        <f t="shared" si="379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 s="11">
        <f t="shared" si="380"/>
        <v>2.6666666666666668E-2</v>
      </c>
      <c r="R4097" s="12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8">
        <f t="shared" si="378"/>
        <v>42794.160416666658</v>
      </c>
      <c r="K4098">
        <v>1484484219</v>
      </c>
      <c r="L4098" s="8">
        <f t="shared" si="379"/>
        <v>42750.321979166663</v>
      </c>
      <c r="M4098" t="b">
        <v>0</v>
      </c>
      <c r="N4098">
        <v>5</v>
      </c>
      <c r="O4098" t="b">
        <v>0</v>
      </c>
      <c r="P4098" t="s">
        <v>8271</v>
      </c>
      <c r="Q4098" s="11">
        <f t="shared" si="380"/>
        <v>0.11428571428571428</v>
      </c>
      <c r="R4098" s="12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8">
        <f t="shared" ref="J4099:J4115" si="384">(((I4099/60)/60)/24)+DATE(1970,1,1)+(-5/24)</f>
        <v>42400.788194444445</v>
      </c>
      <c r="K4099">
        <v>1449431237</v>
      </c>
      <c r="L4099" s="8">
        <f t="shared" ref="L4099:L4115" si="385">(((K4099/60)/60)/24)+DATE(1970,1,1)+(-5/24)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8271</v>
      </c>
      <c r="Q4099" s="11">
        <f t="shared" ref="Q4099:Q4115" si="386">E4099/D4099</f>
        <v>0</v>
      </c>
      <c r="R4099" s="12" t="e">
        <f t="shared" ref="R4099:R4115" si="387">E4099/N4099</f>
        <v>#DIV/0!</v>
      </c>
      <c r="S4099" t="str">
        <f t="shared" ref="S4099:S4115" si="388">LEFT(P4099,FIND("/",P4099)-1)</f>
        <v>theater</v>
      </c>
      <c r="T4099" t="str">
        <f t="shared" ref="T4099:T4115" si="389">RIGHT(P4099,LEN(P4099)-FIND("/",P4099))</f>
        <v>plays</v>
      </c>
    </row>
    <row r="4100" spans="1:20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8">
        <f t="shared" si="384"/>
        <v>42525.51385416666</v>
      </c>
      <c r="K4100">
        <v>1462468797</v>
      </c>
      <c r="L4100" s="8">
        <f t="shared" si="385"/>
        <v>42495.51385416666</v>
      </c>
      <c r="M4100" t="b">
        <v>0</v>
      </c>
      <c r="N4100">
        <v>0</v>
      </c>
      <c r="O4100" t="b">
        <v>0</v>
      </c>
      <c r="P4100" t="s">
        <v>8271</v>
      </c>
      <c r="Q4100" s="11">
        <f t="shared" si="386"/>
        <v>0</v>
      </c>
      <c r="R4100" s="12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8">
        <f t="shared" si="384"/>
        <v>42615.642048611109</v>
      </c>
      <c r="K4101">
        <v>1468959873</v>
      </c>
      <c r="L4101" s="8">
        <f t="shared" si="385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 s="11">
        <f t="shared" si="386"/>
        <v>1.1111111111111112E-2</v>
      </c>
      <c r="R4101" s="12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8">
        <f t="shared" si="384"/>
        <v>41936.916550925926</v>
      </c>
      <c r="K4102">
        <v>1413341990</v>
      </c>
      <c r="L4102" s="8">
        <f t="shared" si="385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 s="11">
        <f t="shared" si="386"/>
        <v>0</v>
      </c>
      <c r="R4102" s="12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8">
        <f t="shared" si="384"/>
        <v>42760.695393518516</v>
      </c>
      <c r="K4103">
        <v>1482788482</v>
      </c>
      <c r="L4103" s="8">
        <f t="shared" si="385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 s="11">
        <f t="shared" si="386"/>
        <v>0</v>
      </c>
      <c r="R4103" s="12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8">
        <f t="shared" si="384"/>
        <v>42505.639733796292</v>
      </c>
      <c r="K4104">
        <v>1460751673</v>
      </c>
      <c r="L4104" s="8">
        <f t="shared" si="385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 s="11">
        <f t="shared" si="386"/>
        <v>0.27400000000000002</v>
      </c>
      <c r="R4104" s="12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8">
        <f t="shared" si="384"/>
        <v>42242.563888888886</v>
      </c>
      <c r="K4105">
        <v>1435953566</v>
      </c>
      <c r="L4105" s="8">
        <f t="shared" si="385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 s="11">
        <f t="shared" si="386"/>
        <v>0.1</v>
      </c>
      <c r="R4105" s="12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8">
        <f t="shared" si="384"/>
        <v>42670.069837962961</v>
      </c>
      <c r="K4106">
        <v>1474958434</v>
      </c>
      <c r="L4106" s="8">
        <f t="shared" si="385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 s="11">
        <f t="shared" si="386"/>
        <v>0.21366666666666667</v>
      </c>
      <c r="R4106" s="12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8">
        <f t="shared" si="384"/>
        <v>42729.802187499998</v>
      </c>
      <c r="K4107">
        <v>1479860109</v>
      </c>
      <c r="L4107" s="8">
        <f t="shared" si="385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 s="11">
        <f t="shared" si="386"/>
        <v>6.9696969696969702E-2</v>
      </c>
      <c r="R4107" s="12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8">
        <f t="shared" si="384"/>
        <v>42095.833333333336</v>
      </c>
      <c r="K4108">
        <v>1424221866</v>
      </c>
      <c r="L4108" s="8">
        <f t="shared" si="385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 s="11">
        <f t="shared" si="386"/>
        <v>0.70599999999999996</v>
      </c>
      <c r="R4108" s="12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8">
        <f t="shared" si="384"/>
        <v>41906.708344907405</v>
      </c>
      <c r="K4109">
        <v>1409608801</v>
      </c>
      <c r="L4109" s="8">
        <f t="shared" si="385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 s="11">
        <f t="shared" si="386"/>
        <v>2.0500000000000001E-2</v>
      </c>
      <c r="R4109" s="12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8">
        <f t="shared" si="384"/>
        <v>42796.999999999993</v>
      </c>
      <c r="K4110">
        <v>1485909937</v>
      </c>
      <c r="L4110" s="8">
        <f t="shared" si="385"/>
        <v>42766.823344907411</v>
      </c>
      <c r="M4110" t="b">
        <v>0</v>
      </c>
      <c r="N4110">
        <v>1</v>
      </c>
      <c r="O4110" t="b">
        <v>0</v>
      </c>
      <c r="P4110" t="s">
        <v>8271</v>
      </c>
      <c r="Q4110" s="11">
        <f t="shared" si="386"/>
        <v>1.9666666666666666E-2</v>
      </c>
      <c r="R4110" s="12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8">
        <f t="shared" si="384"/>
        <v>42337.372731481482</v>
      </c>
      <c r="K4111">
        <v>1446209804</v>
      </c>
      <c r="L4111" s="8">
        <f t="shared" si="385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 s="11">
        <f t="shared" si="386"/>
        <v>0</v>
      </c>
      <c r="R4111" s="12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8">
        <f t="shared" si="384"/>
        <v>42572.418414351843</v>
      </c>
      <c r="K4112">
        <v>1463929351</v>
      </c>
      <c r="L4112" s="8">
        <f t="shared" si="385"/>
        <v>42512.418414351843</v>
      </c>
      <c r="M4112" t="b">
        <v>0</v>
      </c>
      <c r="N4112">
        <v>6</v>
      </c>
      <c r="O4112" t="b">
        <v>0</v>
      </c>
      <c r="P4112" t="s">
        <v>8271</v>
      </c>
      <c r="Q4112" s="11">
        <f t="shared" si="386"/>
        <v>0.28666666666666668</v>
      </c>
      <c r="R4112" s="12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8">
        <f t="shared" si="384"/>
        <v>42058.927546296291</v>
      </c>
      <c r="K4113">
        <v>1422155740</v>
      </c>
      <c r="L4113" s="8">
        <f t="shared" si="385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 s="11">
        <f t="shared" si="386"/>
        <v>3.1333333333333331E-2</v>
      </c>
      <c r="R4113" s="12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8">
        <f t="shared" si="384"/>
        <v>42427.791666666664</v>
      </c>
      <c r="K4114">
        <v>1454280186</v>
      </c>
      <c r="L4114" s="8">
        <f t="shared" si="385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 s="11">
        <f t="shared" si="386"/>
        <v>4.0000000000000002E-4</v>
      </c>
      <c r="R4114" s="12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8">
        <f t="shared" si="384"/>
        <v>42377.06527777778</v>
      </c>
      <c r="K4115">
        <v>1450619123</v>
      </c>
      <c r="L4115" s="8">
        <f t="shared" si="385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 s="11">
        <f t="shared" si="386"/>
        <v>2E-3</v>
      </c>
      <c r="R4115" s="12">
        <f t="shared" si="387"/>
        <v>1</v>
      </c>
      <c r="S4115" t="str">
        <f t="shared" si="388"/>
        <v>theater</v>
      </c>
      <c r="T4115" t="str">
        <f t="shared" si="389"/>
        <v>plays</v>
      </c>
    </row>
    <row r="4118" spans="1:20">
      <c r="Q4118" s="11" t="s">
        <v>8307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R1:T1 Q1:Q1048576">
    <cfRule type="colorScale" priority="2">
      <colorScale>
        <cfvo type="min"/>
        <cfvo type="num" val="100"/>
        <cfvo type="num" val="200"/>
        <color rgb="FFFF0000"/>
        <color theme="9"/>
        <color theme="8"/>
      </colorScale>
    </cfRule>
  </conditionalFormatting>
  <conditionalFormatting sqref="Q2:Q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965-662D-534E-A130-245E53B70F8F}">
  <dimension ref="A1:F14"/>
  <sheetViews>
    <sheetView workbookViewId="0">
      <selection activeCell="F9" sqref="F9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>
      <c r="A1" s="6" t="s">
        <v>8223</v>
      </c>
      <c r="B1" t="s">
        <v>8324</v>
      </c>
    </row>
    <row r="3" spans="1:6">
      <c r="A3" s="6" t="s">
        <v>8311</v>
      </c>
      <c r="B3" s="6" t="s">
        <v>8323</v>
      </c>
    </row>
    <row r="4" spans="1:6">
      <c r="A4" s="6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>
      <c r="A5" s="7" t="s">
        <v>8314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>
      <c r="A6" s="7" t="s">
        <v>8315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>
      <c r="A7" s="7" t="s">
        <v>8316</v>
      </c>
      <c r="B7" s="5"/>
      <c r="C7" s="5">
        <v>140</v>
      </c>
      <c r="D7" s="5"/>
      <c r="E7" s="5">
        <v>80</v>
      </c>
      <c r="F7" s="5">
        <v>220</v>
      </c>
    </row>
    <row r="8" spans="1:6">
      <c r="A8" s="7" t="s">
        <v>8317</v>
      </c>
      <c r="B8" s="5">
        <v>24</v>
      </c>
      <c r="C8" s="5"/>
      <c r="D8" s="5"/>
      <c r="E8" s="5"/>
      <c r="F8" s="5">
        <v>24</v>
      </c>
    </row>
    <row r="9" spans="1:6">
      <c r="A9" s="7" t="s">
        <v>8318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>
      <c r="A10" s="7" t="s">
        <v>8319</v>
      </c>
      <c r="B10" s="5"/>
      <c r="C10" s="5">
        <v>117</v>
      </c>
      <c r="D10" s="5"/>
      <c r="E10" s="5">
        <v>103</v>
      </c>
      <c r="F10" s="5">
        <v>220</v>
      </c>
    </row>
    <row r="11" spans="1:6">
      <c r="A11" s="7" t="s">
        <v>8320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>
      <c r="A12" s="7" t="s">
        <v>8321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>
      <c r="A13" s="7" t="s">
        <v>8322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>
      <c r="A14" s="7" t="s">
        <v>8313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C9F3-1013-AA4A-8650-733B066E3CBF}">
  <dimension ref="A1:F47"/>
  <sheetViews>
    <sheetView workbookViewId="0">
      <selection activeCell="H36" sqref="H36"/>
    </sheetView>
  </sheetViews>
  <sheetFormatPr baseColWidth="10" defaultRowHeight="15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>
      <c r="A1" s="6" t="s">
        <v>8223</v>
      </c>
      <c r="B1" t="s">
        <v>8324</v>
      </c>
    </row>
    <row r="2" spans="1:6">
      <c r="A2" s="6" t="s">
        <v>8309</v>
      </c>
      <c r="B2" t="s">
        <v>8324</v>
      </c>
    </row>
    <row r="4" spans="1:6">
      <c r="A4" s="6" t="s">
        <v>8311</v>
      </c>
      <c r="B4" s="6" t="s">
        <v>8323</v>
      </c>
    </row>
    <row r="5" spans="1:6">
      <c r="A5" s="6" t="s">
        <v>8312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>
      <c r="A6" s="7" t="s">
        <v>8325</v>
      </c>
      <c r="B6" s="5"/>
      <c r="C6" s="5">
        <v>100</v>
      </c>
      <c r="D6" s="5"/>
      <c r="E6" s="5"/>
      <c r="F6" s="5">
        <v>100</v>
      </c>
    </row>
    <row r="7" spans="1:6">
      <c r="A7" s="7" t="s">
        <v>8326</v>
      </c>
      <c r="B7" s="5">
        <v>20</v>
      </c>
      <c r="C7" s="5"/>
      <c r="D7" s="5"/>
      <c r="E7" s="5"/>
      <c r="F7" s="5">
        <v>20</v>
      </c>
    </row>
    <row r="8" spans="1:6">
      <c r="A8" s="7" t="s">
        <v>8327</v>
      </c>
      <c r="B8" s="5">
        <v>24</v>
      </c>
      <c r="C8" s="5"/>
      <c r="D8" s="5"/>
      <c r="E8" s="5"/>
      <c r="F8" s="5">
        <v>24</v>
      </c>
    </row>
    <row r="9" spans="1:6">
      <c r="A9" s="7" t="s">
        <v>8328</v>
      </c>
      <c r="B9" s="5"/>
      <c r="C9" s="5">
        <v>40</v>
      </c>
      <c r="D9" s="5"/>
      <c r="E9" s="5"/>
      <c r="F9" s="5">
        <v>40</v>
      </c>
    </row>
    <row r="10" spans="1:6">
      <c r="A10" s="7" t="s">
        <v>8329</v>
      </c>
      <c r="B10" s="5"/>
      <c r="C10" s="5"/>
      <c r="D10" s="5"/>
      <c r="E10" s="5">
        <v>40</v>
      </c>
      <c r="F10" s="5">
        <v>40</v>
      </c>
    </row>
    <row r="11" spans="1:6">
      <c r="A11" s="7" t="s">
        <v>8330</v>
      </c>
      <c r="B11" s="5"/>
      <c r="C11" s="5"/>
      <c r="D11" s="5"/>
      <c r="E11" s="5">
        <v>180</v>
      </c>
      <c r="F11" s="5">
        <v>180</v>
      </c>
    </row>
    <row r="12" spans="1:6">
      <c r="A12" s="7" t="s">
        <v>8331</v>
      </c>
      <c r="B12" s="5"/>
      <c r="C12" s="5">
        <v>80</v>
      </c>
      <c r="D12" s="5"/>
      <c r="E12" s="5"/>
      <c r="F12" s="5">
        <v>80</v>
      </c>
    </row>
    <row r="13" spans="1:6">
      <c r="A13" s="7" t="s">
        <v>8332</v>
      </c>
      <c r="B13" s="5"/>
      <c r="C13" s="5"/>
      <c r="D13" s="5"/>
      <c r="E13" s="5">
        <v>40</v>
      </c>
      <c r="F13" s="5">
        <v>40</v>
      </c>
    </row>
    <row r="14" spans="1:6">
      <c r="A14" s="7" t="s">
        <v>8333</v>
      </c>
      <c r="B14" s="5"/>
      <c r="C14" s="5">
        <v>40</v>
      </c>
      <c r="D14" s="5">
        <v>20</v>
      </c>
      <c r="E14" s="5"/>
      <c r="F14" s="5">
        <v>60</v>
      </c>
    </row>
    <row r="15" spans="1:6">
      <c r="A15" s="7" t="s">
        <v>8334</v>
      </c>
      <c r="B15" s="5"/>
      <c r="C15" s="5">
        <v>40</v>
      </c>
      <c r="D15" s="5"/>
      <c r="E15" s="5"/>
      <c r="F15" s="5">
        <v>40</v>
      </c>
    </row>
    <row r="16" spans="1:6">
      <c r="A16" s="7" t="s">
        <v>8335</v>
      </c>
      <c r="B16" s="5">
        <v>20</v>
      </c>
      <c r="C16" s="5">
        <v>120</v>
      </c>
      <c r="D16" s="5"/>
      <c r="E16" s="5"/>
      <c r="F16" s="5">
        <v>140</v>
      </c>
    </row>
    <row r="17" spans="1:6">
      <c r="A17" s="7" t="s">
        <v>8336</v>
      </c>
      <c r="B17" s="5"/>
      <c r="C17" s="5">
        <v>20</v>
      </c>
      <c r="D17" s="5"/>
      <c r="E17" s="5"/>
      <c r="F17" s="5">
        <v>20</v>
      </c>
    </row>
    <row r="18" spans="1:6">
      <c r="A18" s="7" t="s">
        <v>8337</v>
      </c>
      <c r="B18" s="5"/>
      <c r="C18" s="5"/>
      <c r="D18" s="5"/>
      <c r="E18" s="5">
        <v>140</v>
      </c>
      <c r="F18" s="5">
        <v>140</v>
      </c>
    </row>
    <row r="19" spans="1:6">
      <c r="A19" s="7" t="s">
        <v>8338</v>
      </c>
      <c r="B19" s="5"/>
      <c r="C19" s="5">
        <v>20</v>
      </c>
      <c r="D19" s="5"/>
      <c r="E19" s="5">
        <v>140</v>
      </c>
      <c r="F19" s="5">
        <v>160</v>
      </c>
    </row>
    <row r="20" spans="1:6">
      <c r="A20" s="7" t="s">
        <v>8339</v>
      </c>
      <c r="B20" s="5"/>
      <c r="C20" s="5">
        <v>60</v>
      </c>
      <c r="D20" s="5"/>
      <c r="E20" s="5"/>
      <c r="F20" s="5">
        <v>60</v>
      </c>
    </row>
    <row r="21" spans="1:6">
      <c r="A21" s="7" t="s">
        <v>8340</v>
      </c>
      <c r="B21" s="5"/>
      <c r="C21" s="5">
        <v>11</v>
      </c>
      <c r="D21" s="5"/>
      <c r="E21" s="5">
        <v>9</v>
      </c>
      <c r="F21" s="5">
        <v>20</v>
      </c>
    </row>
    <row r="22" spans="1:6">
      <c r="A22" s="7" t="s">
        <v>8341</v>
      </c>
      <c r="B22" s="5"/>
      <c r="C22" s="5"/>
      <c r="D22" s="5"/>
      <c r="E22" s="5">
        <v>20</v>
      </c>
      <c r="F22" s="5">
        <v>20</v>
      </c>
    </row>
    <row r="23" spans="1:6">
      <c r="A23" s="7" t="s">
        <v>8342</v>
      </c>
      <c r="B23" s="5"/>
      <c r="C23" s="5">
        <v>40</v>
      </c>
      <c r="D23" s="5"/>
      <c r="E23" s="5"/>
      <c r="F23" s="5">
        <v>40</v>
      </c>
    </row>
    <row r="24" spans="1:6">
      <c r="A24" s="7" t="s">
        <v>8343</v>
      </c>
      <c r="B24" s="5">
        <v>20</v>
      </c>
      <c r="C24" s="5">
        <v>60</v>
      </c>
      <c r="D24" s="5"/>
      <c r="E24" s="5">
        <v>60</v>
      </c>
      <c r="F24" s="5">
        <v>140</v>
      </c>
    </row>
    <row r="25" spans="1:6">
      <c r="A25" s="7" t="s">
        <v>8344</v>
      </c>
      <c r="B25" s="5"/>
      <c r="C25" s="5">
        <v>20</v>
      </c>
      <c r="D25" s="5"/>
      <c r="E25" s="5"/>
      <c r="F25" s="5">
        <v>20</v>
      </c>
    </row>
    <row r="26" spans="1:6">
      <c r="A26" s="7" t="s">
        <v>8345</v>
      </c>
      <c r="B26" s="5"/>
      <c r="C26" s="5"/>
      <c r="D26" s="5"/>
      <c r="E26" s="5">
        <v>60</v>
      </c>
      <c r="F26" s="5">
        <v>60</v>
      </c>
    </row>
    <row r="27" spans="1:6">
      <c r="A27" s="7" t="s">
        <v>8346</v>
      </c>
      <c r="B27" s="5"/>
      <c r="C27" s="5">
        <v>20</v>
      </c>
      <c r="D27" s="5"/>
      <c r="E27" s="5"/>
      <c r="F27" s="5">
        <v>20</v>
      </c>
    </row>
    <row r="28" spans="1:6">
      <c r="A28" s="7" t="s">
        <v>8347</v>
      </c>
      <c r="B28" s="5"/>
      <c r="C28" s="5">
        <v>57</v>
      </c>
      <c r="D28" s="5"/>
      <c r="E28" s="5">
        <v>103</v>
      </c>
      <c r="F28" s="5">
        <v>160</v>
      </c>
    </row>
    <row r="29" spans="1:6">
      <c r="A29" s="7" t="s">
        <v>8348</v>
      </c>
      <c r="B29" s="5"/>
      <c r="C29" s="5">
        <v>20</v>
      </c>
      <c r="D29" s="5"/>
      <c r="E29" s="5"/>
      <c r="F29" s="5">
        <v>20</v>
      </c>
    </row>
    <row r="30" spans="1:6">
      <c r="A30" s="7" t="s">
        <v>8349</v>
      </c>
      <c r="B30" s="5"/>
      <c r="C30" s="5">
        <v>353</v>
      </c>
      <c r="D30" s="5">
        <v>19</v>
      </c>
      <c r="E30" s="5">
        <v>694</v>
      </c>
      <c r="F30" s="5">
        <v>1066</v>
      </c>
    </row>
    <row r="31" spans="1:6">
      <c r="A31" s="7" t="s">
        <v>8350</v>
      </c>
      <c r="B31" s="5"/>
      <c r="C31" s="5"/>
      <c r="D31" s="5"/>
      <c r="E31" s="5">
        <v>40</v>
      </c>
      <c r="F31" s="5">
        <v>40</v>
      </c>
    </row>
    <row r="32" spans="1:6">
      <c r="A32" s="7" t="s">
        <v>8351</v>
      </c>
      <c r="B32" s="5"/>
      <c r="C32" s="5"/>
      <c r="D32" s="5"/>
      <c r="E32" s="5">
        <v>20</v>
      </c>
      <c r="F32" s="5">
        <v>20</v>
      </c>
    </row>
    <row r="33" spans="1:6">
      <c r="A33" s="7" t="s">
        <v>8352</v>
      </c>
      <c r="B33" s="5"/>
      <c r="C33" s="5">
        <v>20</v>
      </c>
      <c r="D33" s="5"/>
      <c r="E33" s="5"/>
      <c r="F33" s="5">
        <v>20</v>
      </c>
    </row>
    <row r="34" spans="1:6">
      <c r="A34" s="7" t="s">
        <v>8353</v>
      </c>
      <c r="B34" s="5"/>
      <c r="C34" s="5"/>
      <c r="D34" s="5"/>
      <c r="E34" s="5">
        <v>260</v>
      </c>
      <c r="F34" s="5">
        <v>260</v>
      </c>
    </row>
    <row r="35" spans="1:6">
      <c r="A35" s="7" t="s">
        <v>8354</v>
      </c>
      <c r="B35" s="5">
        <v>40</v>
      </c>
      <c r="C35" s="5"/>
      <c r="D35" s="5"/>
      <c r="E35" s="5"/>
      <c r="F35" s="5">
        <v>40</v>
      </c>
    </row>
    <row r="36" spans="1:6">
      <c r="A36" s="7" t="s">
        <v>8355</v>
      </c>
      <c r="B36" s="5"/>
      <c r="C36" s="5"/>
      <c r="D36" s="5"/>
      <c r="E36" s="5">
        <v>60</v>
      </c>
      <c r="F36" s="5">
        <v>60</v>
      </c>
    </row>
    <row r="37" spans="1:6">
      <c r="A37" s="7" t="s">
        <v>8356</v>
      </c>
      <c r="B37" s="5"/>
      <c r="C37" s="5"/>
      <c r="D37" s="5">
        <v>6</v>
      </c>
      <c r="E37" s="5">
        <v>34</v>
      </c>
      <c r="F37" s="5">
        <v>40</v>
      </c>
    </row>
    <row r="38" spans="1:6">
      <c r="A38" s="7" t="s">
        <v>8357</v>
      </c>
      <c r="B38" s="5">
        <v>18</v>
      </c>
      <c r="C38" s="5">
        <v>2</v>
      </c>
      <c r="D38" s="5"/>
      <c r="E38" s="5">
        <v>40</v>
      </c>
      <c r="F38" s="5">
        <v>60</v>
      </c>
    </row>
    <row r="39" spans="1:6">
      <c r="A39" s="7" t="s">
        <v>8358</v>
      </c>
      <c r="B39" s="5">
        <v>17</v>
      </c>
      <c r="C39" s="5">
        <v>80</v>
      </c>
      <c r="D39" s="5">
        <v>5</v>
      </c>
      <c r="E39" s="5">
        <v>85</v>
      </c>
      <c r="F39" s="5">
        <v>187</v>
      </c>
    </row>
    <row r="40" spans="1:6">
      <c r="A40" s="7" t="s">
        <v>8359</v>
      </c>
      <c r="B40" s="5"/>
      <c r="C40" s="5"/>
      <c r="D40" s="5"/>
      <c r="E40" s="5">
        <v>80</v>
      </c>
      <c r="F40" s="5">
        <v>80</v>
      </c>
    </row>
    <row r="41" spans="1:6">
      <c r="A41" s="7" t="s">
        <v>8360</v>
      </c>
      <c r="B41" s="5"/>
      <c r="C41" s="5"/>
      <c r="D41" s="5"/>
      <c r="E41" s="5">
        <v>60</v>
      </c>
      <c r="F41" s="5">
        <v>60</v>
      </c>
    </row>
    <row r="42" spans="1:6">
      <c r="A42" s="7" t="s">
        <v>8361</v>
      </c>
      <c r="B42" s="5">
        <v>10</v>
      </c>
      <c r="C42" s="5">
        <v>47</v>
      </c>
      <c r="D42" s="5"/>
      <c r="E42" s="5"/>
      <c r="F42" s="5">
        <v>57</v>
      </c>
    </row>
    <row r="43" spans="1:6">
      <c r="A43" s="7" t="s">
        <v>8362</v>
      </c>
      <c r="B43" s="5"/>
      <c r="C43" s="5">
        <v>100</v>
      </c>
      <c r="D43" s="5"/>
      <c r="E43" s="5"/>
      <c r="F43" s="5">
        <v>100</v>
      </c>
    </row>
    <row r="44" spans="1:6">
      <c r="A44" s="7" t="s">
        <v>8363</v>
      </c>
      <c r="B44" s="5">
        <v>60</v>
      </c>
      <c r="C44" s="5">
        <v>120</v>
      </c>
      <c r="D44" s="5"/>
      <c r="E44" s="5">
        <v>20</v>
      </c>
      <c r="F44" s="5">
        <v>200</v>
      </c>
    </row>
    <row r="45" spans="1:6">
      <c r="A45" s="7" t="s">
        <v>8364</v>
      </c>
      <c r="B45" s="5">
        <v>100</v>
      </c>
      <c r="C45" s="5">
        <v>60</v>
      </c>
      <c r="D45" s="5"/>
      <c r="E45" s="5"/>
      <c r="F45" s="5">
        <v>160</v>
      </c>
    </row>
    <row r="46" spans="1:6">
      <c r="A46" s="7" t="s">
        <v>8365</v>
      </c>
      <c r="B46" s="5">
        <v>20</v>
      </c>
      <c r="C46" s="5"/>
      <c r="D46" s="5"/>
      <c r="E46" s="5"/>
      <c r="F46" s="5">
        <v>20</v>
      </c>
    </row>
    <row r="47" spans="1:6">
      <c r="A47" s="7" t="s">
        <v>8313</v>
      </c>
      <c r="B47" s="5">
        <v>349</v>
      </c>
      <c r="C47" s="5">
        <v>1530</v>
      </c>
      <c r="D47" s="5">
        <v>50</v>
      </c>
      <c r="E47" s="5">
        <v>2185</v>
      </c>
      <c r="F47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CEFF-8C7E-8C4F-8B00-BE5705FCDFDB}">
  <dimension ref="A1:E18"/>
  <sheetViews>
    <sheetView workbookViewId="0">
      <selection activeCell="H30" sqref="H30"/>
    </sheetView>
  </sheetViews>
  <sheetFormatPr baseColWidth="10" defaultRowHeight="15"/>
  <cols>
    <col min="1" max="1" width="25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>
      <c r="A1" s="6" t="s">
        <v>8309</v>
      </c>
      <c r="B1" t="s">
        <v>8324</v>
      </c>
    </row>
    <row r="2" spans="1:5">
      <c r="A2" s="6" t="s">
        <v>8380</v>
      </c>
      <c r="B2" t="s">
        <v>8324</v>
      </c>
    </row>
    <row r="4" spans="1:5">
      <c r="A4" s="6" t="s">
        <v>8311</v>
      </c>
      <c r="B4" s="6" t="s">
        <v>8323</v>
      </c>
    </row>
    <row r="5" spans="1:5">
      <c r="A5" s="6" t="s">
        <v>8312</v>
      </c>
      <c r="B5" t="s">
        <v>8220</v>
      </c>
      <c r="C5" t="s">
        <v>8221</v>
      </c>
      <c r="D5" t="s">
        <v>8219</v>
      </c>
      <c r="E5" t="s">
        <v>8313</v>
      </c>
    </row>
    <row r="6" spans="1:5">
      <c r="A6" s="9" t="s">
        <v>8374</v>
      </c>
      <c r="B6" s="5">
        <v>34</v>
      </c>
      <c r="C6" s="5">
        <v>149</v>
      </c>
      <c r="D6" s="5">
        <v>183</v>
      </c>
      <c r="E6" s="5">
        <v>366</v>
      </c>
    </row>
    <row r="7" spans="1:5">
      <c r="A7" s="9" t="s">
        <v>8375</v>
      </c>
      <c r="B7" s="5">
        <v>27</v>
      </c>
      <c r="C7" s="5">
        <v>105</v>
      </c>
      <c r="D7" s="5">
        <v>202</v>
      </c>
      <c r="E7" s="5">
        <v>334</v>
      </c>
    </row>
    <row r="8" spans="1:5">
      <c r="A8" s="9" t="s">
        <v>8376</v>
      </c>
      <c r="B8" s="5">
        <v>28</v>
      </c>
      <c r="C8" s="5">
        <v>108</v>
      </c>
      <c r="D8" s="5">
        <v>179</v>
      </c>
      <c r="E8" s="5">
        <v>315</v>
      </c>
    </row>
    <row r="9" spans="1:5">
      <c r="A9" s="9" t="s">
        <v>8377</v>
      </c>
      <c r="B9" s="5">
        <v>27</v>
      </c>
      <c r="C9" s="5">
        <v>103</v>
      </c>
      <c r="D9" s="5">
        <v>193</v>
      </c>
      <c r="E9" s="5">
        <v>323</v>
      </c>
    </row>
    <row r="10" spans="1:5">
      <c r="A10" s="9" t="s">
        <v>8368</v>
      </c>
      <c r="B10" s="5">
        <v>26</v>
      </c>
      <c r="C10" s="5">
        <v>126</v>
      </c>
      <c r="D10" s="5">
        <v>233</v>
      </c>
      <c r="E10" s="5">
        <v>385</v>
      </c>
    </row>
    <row r="11" spans="1:5">
      <c r="A11" s="9" t="s">
        <v>8378</v>
      </c>
      <c r="B11" s="5">
        <v>27</v>
      </c>
      <c r="C11" s="5">
        <v>148</v>
      </c>
      <c r="D11" s="5">
        <v>213</v>
      </c>
      <c r="E11" s="5">
        <v>388</v>
      </c>
    </row>
    <row r="12" spans="1:5">
      <c r="A12" s="9" t="s">
        <v>8369</v>
      </c>
      <c r="B12" s="5">
        <v>44</v>
      </c>
      <c r="C12" s="5">
        <v>148</v>
      </c>
      <c r="D12" s="5">
        <v>192</v>
      </c>
      <c r="E12" s="5">
        <v>384</v>
      </c>
    </row>
    <row r="13" spans="1:5">
      <c r="A13" s="9" t="s">
        <v>8370</v>
      </c>
      <c r="B13" s="5">
        <v>32</v>
      </c>
      <c r="C13" s="5">
        <v>134</v>
      </c>
      <c r="D13" s="5">
        <v>167</v>
      </c>
      <c r="E13" s="5">
        <v>333</v>
      </c>
    </row>
    <row r="14" spans="1:5">
      <c r="A14" s="9" t="s">
        <v>8371</v>
      </c>
      <c r="B14" s="5">
        <v>24</v>
      </c>
      <c r="C14" s="5">
        <v>127</v>
      </c>
      <c r="D14" s="5">
        <v>148</v>
      </c>
      <c r="E14" s="5">
        <v>299</v>
      </c>
    </row>
    <row r="15" spans="1:5">
      <c r="A15" s="9" t="s">
        <v>8372</v>
      </c>
      <c r="B15" s="5">
        <v>20</v>
      </c>
      <c r="C15" s="5">
        <v>150</v>
      </c>
      <c r="D15" s="5">
        <v>184</v>
      </c>
      <c r="E15" s="5">
        <v>354</v>
      </c>
    </row>
    <row r="16" spans="1:5">
      <c r="A16" s="9" t="s">
        <v>8373</v>
      </c>
      <c r="B16" s="5">
        <v>37</v>
      </c>
      <c r="C16" s="5">
        <v>113</v>
      </c>
      <c r="D16" s="5">
        <v>180</v>
      </c>
      <c r="E16" s="5">
        <v>330</v>
      </c>
    </row>
    <row r="17" spans="1:5">
      <c r="A17" s="9" t="s">
        <v>8379</v>
      </c>
      <c r="B17" s="5">
        <v>23</v>
      </c>
      <c r="C17" s="5">
        <v>119</v>
      </c>
      <c r="D17" s="5">
        <v>111</v>
      </c>
      <c r="E17" s="5">
        <v>253</v>
      </c>
    </row>
    <row r="18" spans="1:5">
      <c r="A18" s="9" t="s">
        <v>8313</v>
      </c>
      <c r="B18" s="5">
        <v>349</v>
      </c>
      <c r="C18" s="5">
        <v>1530</v>
      </c>
      <c r="D18" s="5">
        <v>2185</v>
      </c>
      <c r="E18" s="5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Categories Pivot</vt:lpstr>
      <vt:lpstr>SubCategories Pivot</vt:lpstr>
      <vt:lpstr>Dates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 Ottoni</cp:lastModifiedBy>
  <dcterms:created xsi:type="dcterms:W3CDTF">2017-04-20T15:17:24Z</dcterms:created>
  <dcterms:modified xsi:type="dcterms:W3CDTF">2019-01-26T20:05:15Z</dcterms:modified>
</cp:coreProperties>
</file>