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cegepedouardmontpetit.sharepoint.com/sites/CMT420InformatiqueComitesCours-4D5/Documents partages/4D5/H2024 à H2025/TP/"/>
    </mc:Choice>
  </mc:AlternateContent>
  <xr:revisionPtr revIDLastSave="180" documentId="13_ncr:1_{2F2D98FE-F95A-4F73-8116-995DDCEA8F47}" xr6:coauthVersionLast="47" xr6:coauthVersionMax="47" xr10:uidLastSave="{7317F86C-014C-4484-8A35-6A20E7B5AE8C}"/>
  <bookViews>
    <workbookView xWindow="-120" yWindow="-120" windowWidth="29040" windowHeight="15840" xr2:uid="{ECEFAF11-4956-40AD-9924-FC133DD005FD}"/>
  </bookViews>
  <sheets>
    <sheet name="Bareme" sheetId="1" r:id="rId1"/>
  </sheets>
  <definedNames>
    <definedName name="correctionsResultats" localSheetId="0">#REF!</definedName>
    <definedName name="correctionsResulta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 i="1" l="1"/>
  <c r="D47" i="1"/>
  <c r="D51" i="1" s="1"/>
  <c r="D40" i="1"/>
  <c r="D33" i="1"/>
  <c r="D26" i="1"/>
  <c r="D24" i="1"/>
  <c r="D17" i="1"/>
  <c r="D12" i="1"/>
  <c r="D5" i="1"/>
  <c r="D2" i="1"/>
  <c r="F40" i="1"/>
  <c r="F33" i="1"/>
  <c r="F26" i="1"/>
  <c r="F24" i="1"/>
  <c r="F17" i="1"/>
  <c r="F12" i="1"/>
  <c r="F5" i="1"/>
  <c r="F2" i="1"/>
  <c r="F51" i="1" l="1"/>
</calcChain>
</file>

<file path=xl/sharedStrings.xml><?xml version="1.0" encoding="utf-8"?>
<sst xmlns="http://schemas.openxmlformats.org/spreadsheetml/2006/main" count="73" uniqueCount="62">
  <si>
    <t>Objet</t>
  </si>
  <si>
    <t>Critères</t>
  </si>
  <si>
    <t>VOUS</t>
  </si>
  <si>
    <t>Sujet</t>
  </si>
  <si>
    <t>R1</t>
  </si>
  <si>
    <t>formatif</t>
  </si>
  <si>
    <t>- L’étudiant(e) a choisit un thème et des interrogations.</t>
  </si>
  <si>
    <t>- Le thème et les interrogations ont été validés par l’enseignant avant la remise.</t>
  </si>
  <si>
    <t>Modèle Conceptuel</t>
  </si>
  <si>
    <t>R2</t>
  </si>
  <si>
    <t>Les entités sont bien modélisées</t>
  </si>
  <si>
    <t>• Au moins 5 entités (pour le modèle FINAL). Une relation N-M compte pour 3 entités au lieu de juste 2.</t>
  </si>
  <si>
    <t>• Les entités doivent avoir au moins un champ de type date, un autre de type numérique.</t>
  </si>
  <si>
    <t>• Au moins une agrégation OU composition OU généralisation / spécialisation.</t>
  </si>
  <si>
    <t>• Au moins 2 types de cardinalités parmi: One-To-One, One-To-Many ET 1 Many-To-Many.</t>
  </si>
  <si>
    <t>• Au moins 2 types d’attributs parmi : Composite, Dérivé, Multiple et Optionnel</t>
  </si>
  <si>
    <t>Modèle logique</t>
  </si>
  <si>
    <t>R3</t>
  </si>
  <si>
    <t>Les standards de nomenclatures sont appliqués</t>
  </si>
  <si>
    <t>Les clés primaires sont là et bien faites</t>
  </si>
  <si>
    <t>Les clés étrangères sont là et bien faites</t>
  </si>
  <si>
    <t>Les tables associatives, s'il y a lieu, ont été ajoutées</t>
  </si>
  <si>
    <t>DDL</t>
  </si>
  <si>
    <t>R4</t>
  </si>
  <si>
    <t>- La base de données, les schémas et les tables sont bien créés et structurés.</t>
  </si>
  <si>
    <t xml:space="preserve"> - Les objets de la bd sont répartis dans au moins 2 schémas</t>
  </si>
  <si>
    <t>- Les clés primaires et étrangères sont bien créées et associées. (Avec cascade si applicable)</t>
  </si>
  <si>
    <t>- Les autres contraintes sont bien créées.</t>
  </si>
  <si>
    <t>- Une convention de nommage est utilisée pour les tables et les contraintes.</t>
  </si>
  <si>
    <t xml:space="preserve">- L’ordre des opérations respecte la convention prévue dans le cours.  </t>
  </si>
  <si>
    <t>DML</t>
  </si>
  <si>
    <t>R5</t>
  </si>
  <si>
    <t>- Le minimum d’insertions demandé a été remis et fonctionne.</t>
  </si>
  <si>
    <t>Requêtes et objets</t>
  </si>
  <si>
    <t>R6</t>
  </si>
  <si>
    <t>Une requête sur une table, avec une clause WHERE et une clause ORDER BY</t>
  </si>
  <si>
    <t>Une requête avec un INNER JOIN entre 2 tables avec un GROUP BY et une fonction d’agrégation</t>
  </si>
  <si>
    <t>Une requête qui part de votre requête en 2) et qui ajoute la clause HAVING</t>
  </si>
  <si>
    <t>Une requête qui a un INNER JOIN avec vos 3 tables. (vous pouvez utiliser les clauses que vous voulez)</t>
  </si>
  <si>
    <t>Une requête qui a besoin d’utiliser une sous-requête</t>
  </si>
  <si>
    <t xml:space="preserve">   - Les requêtes sont bien présentées et brièvement expliquées.
ATTENTION. C'est ici que la qualité du français sera évaluée dans le cours.
(5 pts) pour l'existance des commentaires expliquant le résultat attendu des requêtes
(15 pts) pour la qualité du français</t>
  </si>
  <si>
    <t>R7</t>
  </si>
  <si>
    <t>Vue</t>
  </si>
  <si>
    <t>- Pertinence de la vue dans le cadre de votre projet</t>
  </si>
  <si>
    <t>- Réalisation (écriture du script) avec le respect des contraintes données</t>
  </si>
  <si>
    <t>- Démonstration que le script fonctionne bel et bien (tests)</t>
  </si>
  <si>
    <t>Fonction scalaire</t>
  </si>
  <si>
    <t>- Pertinence de la fonction scalaire dans le cadre de votre projet</t>
  </si>
  <si>
    <t>R8</t>
  </si>
  <si>
    <t>Procédure qui est une généralisation d’une de vos requêtes</t>
  </si>
  <si>
    <t>- Pertinence de la procédure dans le cadre de votre projet</t>
  </si>
  <si>
    <t>Procédure qui utilise la fonction faite précédemment</t>
  </si>
  <si>
    <t>R9</t>
  </si>
  <si>
    <t>Déclencheur</t>
  </si>
  <si>
    <t>- Pertinence du déclencheur dans le cadre de votre projet</t>
  </si>
  <si>
    <t>Points par critère</t>
  </si>
  <si>
    <t>Vue et fontion scalaire</t>
  </si>
  <si>
    <t>Procédures stockées</t>
  </si>
  <si>
    <t>Remise</t>
  </si>
  <si>
    <t>Total</t>
  </si>
  <si>
    <t>COMMENTAIRES</t>
  </si>
  <si>
    <t>Points par section (sur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</si>
</sst>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8"/>
      <color rgb="FFFF0000"/>
      <name val="Aptos Narrow"/>
      <family val="2"/>
      <scheme val="minor"/>
    </font>
    <font>
      <sz val="11"/>
      <color theme="1"/>
      <name val="Calibri"/>
      <family val="2"/>
    </font>
    <font>
      <sz val="12"/>
      <color rgb="FF000000"/>
      <name val="Calibri"/>
      <family val="2"/>
    </font>
    <font>
      <sz val="12"/>
      <color theme="1"/>
      <name val="Calibri"/>
      <family val="2"/>
    </font>
    <font>
      <b/>
      <sz val="11"/>
      <color theme="1"/>
      <name val="Aptos Narrow"/>
      <family val="2"/>
      <scheme val="minor"/>
    </font>
    <font>
      <b/>
      <sz val="12"/>
      <color rgb="FF000000"/>
      <name val="Calibri"/>
      <family val="2"/>
    </font>
    <font>
      <b/>
      <sz val="11"/>
      <color theme="1"/>
      <name val="Calibri"/>
      <family val="2"/>
    </font>
    <font>
      <b/>
      <sz val="12"/>
      <color theme="1"/>
      <name val="Calibri"/>
      <family val="2"/>
    </font>
  </fonts>
  <fills count="6">
    <fill>
      <patternFill patternType="none"/>
    </fill>
    <fill>
      <patternFill patternType="gray125"/>
    </fill>
    <fill>
      <patternFill patternType="solid">
        <fgColor rgb="FFF2F2F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2" fillId="0" borderId="0" xfId="0" applyFont="1" applyAlignment="1">
      <alignment vertical="center" wrapText="1"/>
    </xf>
    <xf numFmtId="0" fontId="0" fillId="0" borderId="1" xfId="0" applyBorder="1"/>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3" fillId="2" borderId="1" xfId="0" applyFont="1" applyFill="1" applyBorder="1" applyAlignment="1">
      <alignment horizontal="center" vertical="center" wrapText="1"/>
    </xf>
    <xf numFmtId="0" fontId="4" fillId="0" borderId="2" xfId="0" applyFont="1" applyBorder="1" applyAlignment="1">
      <alignment vertical="center" wrapText="1"/>
    </xf>
    <xf numFmtId="0" fontId="4" fillId="0" borderId="0" xfId="0" applyFont="1" applyAlignment="1">
      <alignmen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2" fillId="0" borderId="1" xfId="0" applyFont="1" applyBorder="1" applyAlignment="1">
      <alignment vertical="center" wrapText="1"/>
    </xf>
    <xf numFmtId="0" fontId="4" fillId="0" borderId="3" xfId="0" applyFont="1" applyBorder="1" applyAlignment="1">
      <alignment vertical="center" wrapText="1"/>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0" borderId="0" xfId="0" applyFont="1"/>
    <xf numFmtId="0" fontId="8" fillId="3" borderId="1" xfId="0" applyFont="1" applyFill="1" applyBorder="1" applyAlignment="1">
      <alignment vertical="center" wrapText="1"/>
    </xf>
    <xf numFmtId="0" fontId="6" fillId="3" borderId="4" xfId="0" applyFont="1" applyFill="1" applyBorder="1" applyAlignment="1">
      <alignment horizontal="center"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6"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5" borderId="1" xfId="0" applyFill="1" applyBorder="1"/>
    <xf numFmtId="0" fontId="8"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7" fillId="3" borderId="1" xfId="0" applyFont="1" applyFill="1" applyBorder="1" applyAlignment="1">
      <alignment vertical="center" wrapText="1"/>
    </xf>
    <xf numFmtId="0" fontId="7"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21A3D-D9F9-45D0-AFA0-D8B46FD027AF}">
  <dimension ref="A1:G56"/>
  <sheetViews>
    <sheetView tabSelected="1" topLeftCell="A43" workbookViewId="0">
      <selection activeCell="B53" sqref="B53"/>
    </sheetView>
  </sheetViews>
  <sheetFormatPr baseColWidth="10" defaultColWidth="11.42578125" defaultRowHeight="15" x14ac:dyDescent="0.25"/>
  <cols>
    <col min="1" max="1" width="31.42578125" customWidth="1"/>
    <col min="2" max="2" width="102.42578125" customWidth="1"/>
    <col min="3" max="3" width="15.140625" customWidth="1"/>
    <col min="4" max="4" width="16.7109375" customWidth="1"/>
    <col min="5" max="5" width="17.42578125" customWidth="1"/>
    <col min="7" max="7" width="104.5703125" customWidth="1"/>
  </cols>
  <sheetData>
    <row r="1" spans="1:7" ht="28.5" customHeight="1" x14ac:dyDescent="0.25">
      <c r="A1" s="14" t="s">
        <v>0</v>
      </c>
      <c r="B1" s="14" t="s">
        <v>1</v>
      </c>
      <c r="C1" s="14" t="s">
        <v>58</v>
      </c>
      <c r="D1" s="14" t="s">
        <v>61</v>
      </c>
      <c r="E1" s="14" t="s">
        <v>55</v>
      </c>
      <c r="F1" s="22" t="s">
        <v>2</v>
      </c>
      <c r="G1" s="13" t="s">
        <v>60</v>
      </c>
    </row>
    <row r="2" spans="1:7" s="16" customFormat="1" ht="28.5" customHeight="1" x14ac:dyDescent="0.25">
      <c r="A2" s="14" t="s">
        <v>3</v>
      </c>
      <c r="B2" s="14"/>
      <c r="C2" s="14" t="s">
        <v>4</v>
      </c>
      <c r="D2" s="14">
        <f>SUM(E3:E4)</f>
        <v>10</v>
      </c>
      <c r="E2" s="14"/>
      <c r="F2" s="22">
        <f>SUM(F3,F4)</f>
        <v>0</v>
      </c>
      <c r="G2" s="13" t="s">
        <v>5</v>
      </c>
    </row>
    <row r="3" spans="1:7" ht="28.5" customHeight="1" x14ac:dyDescent="0.25">
      <c r="A3" s="6"/>
      <c r="B3" s="10" t="s">
        <v>6</v>
      </c>
      <c r="C3" s="10"/>
      <c r="D3" s="6"/>
      <c r="E3" s="13">
        <v>5</v>
      </c>
      <c r="F3" s="23"/>
      <c r="G3" s="6"/>
    </row>
    <row r="4" spans="1:7" ht="28.5" customHeight="1" x14ac:dyDescent="0.25">
      <c r="A4" s="6"/>
      <c r="B4" s="10" t="s">
        <v>7</v>
      </c>
      <c r="C4" s="10"/>
      <c r="D4" s="6"/>
      <c r="E4" s="13">
        <v>5</v>
      </c>
      <c r="F4" s="23"/>
      <c r="G4" s="6"/>
    </row>
    <row r="5" spans="1:7" s="16" customFormat="1" ht="28.5" customHeight="1" x14ac:dyDescent="0.25">
      <c r="A5" s="14" t="s">
        <v>8</v>
      </c>
      <c r="B5" s="14"/>
      <c r="C5" s="14" t="s">
        <v>9</v>
      </c>
      <c r="D5" s="14">
        <f>SUM(E6:E11)</f>
        <v>40</v>
      </c>
      <c r="E5" s="14"/>
      <c r="F5" s="22">
        <f>SUM(F6:F11)</f>
        <v>0</v>
      </c>
      <c r="G5" s="13" t="s">
        <v>5</v>
      </c>
    </row>
    <row r="6" spans="1:7" ht="28.5" customHeight="1" x14ac:dyDescent="0.25">
      <c r="A6" s="6"/>
      <c r="B6" s="9" t="s">
        <v>10</v>
      </c>
      <c r="C6" s="9"/>
      <c r="D6" s="6"/>
      <c r="E6" s="13">
        <v>14</v>
      </c>
      <c r="F6" s="23"/>
      <c r="G6" s="6"/>
    </row>
    <row r="7" spans="1:7" ht="28.5" customHeight="1" x14ac:dyDescent="0.25">
      <c r="A7" s="6"/>
      <c r="B7" s="9" t="s">
        <v>11</v>
      </c>
      <c r="C7" s="9"/>
      <c r="D7" s="6"/>
      <c r="E7" s="13">
        <v>12</v>
      </c>
      <c r="F7" s="23"/>
      <c r="G7" s="6"/>
    </row>
    <row r="8" spans="1:7" ht="28.5" customHeight="1" x14ac:dyDescent="0.25">
      <c r="A8" s="6"/>
      <c r="B8" s="9" t="s">
        <v>12</v>
      </c>
      <c r="C8" s="9"/>
      <c r="D8" s="6"/>
      <c r="E8" s="13">
        <v>2</v>
      </c>
      <c r="F8" s="23"/>
      <c r="G8" s="6"/>
    </row>
    <row r="9" spans="1:7" ht="28.5" customHeight="1" x14ac:dyDescent="0.25">
      <c r="A9" s="6"/>
      <c r="B9" s="9" t="s">
        <v>13</v>
      </c>
      <c r="C9" s="9"/>
      <c r="D9" s="6"/>
      <c r="E9" s="13">
        <v>2</v>
      </c>
      <c r="F9" s="23"/>
      <c r="G9" s="6"/>
    </row>
    <row r="10" spans="1:7" ht="28.5" customHeight="1" x14ac:dyDescent="0.25">
      <c r="A10" s="6"/>
      <c r="B10" s="9" t="s">
        <v>14</v>
      </c>
      <c r="C10" s="9"/>
      <c r="D10" s="6"/>
      <c r="E10" s="13">
        <v>6</v>
      </c>
      <c r="F10" s="23"/>
      <c r="G10" s="6"/>
    </row>
    <row r="11" spans="1:7" ht="28.5" customHeight="1" x14ac:dyDescent="0.25">
      <c r="A11" s="6"/>
      <c r="B11" s="9" t="s">
        <v>15</v>
      </c>
      <c r="C11" s="9"/>
      <c r="D11" s="6"/>
      <c r="E11" s="13">
        <v>4</v>
      </c>
      <c r="F11" s="23"/>
      <c r="G11" s="6"/>
    </row>
    <row r="12" spans="1:7" s="16" customFormat="1" ht="28.5" customHeight="1" x14ac:dyDescent="0.25">
      <c r="A12" s="14" t="s">
        <v>16</v>
      </c>
      <c r="B12" s="14"/>
      <c r="C12" s="14" t="s">
        <v>17</v>
      </c>
      <c r="D12" s="14">
        <f>SUM(E13:E16)</f>
        <v>10</v>
      </c>
      <c r="E12" s="14"/>
      <c r="F12" s="22">
        <f>SUM(F13:F16)</f>
        <v>0</v>
      </c>
      <c r="G12" s="13" t="s">
        <v>5</v>
      </c>
    </row>
    <row r="13" spans="1:7" ht="28.5" customHeight="1" x14ac:dyDescent="0.25">
      <c r="A13" s="6"/>
      <c r="B13" s="9" t="s">
        <v>18</v>
      </c>
      <c r="C13" s="9"/>
      <c r="D13" s="27"/>
      <c r="E13" s="26">
        <v>1</v>
      </c>
      <c r="F13" s="23"/>
      <c r="G13" s="6"/>
    </row>
    <row r="14" spans="1:7" ht="28.5" customHeight="1" x14ac:dyDescent="0.25">
      <c r="A14" s="6"/>
      <c r="B14" s="9" t="s">
        <v>19</v>
      </c>
      <c r="C14" s="9"/>
      <c r="D14" s="27"/>
      <c r="E14" s="26">
        <v>2</v>
      </c>
      <c r="F14" s="23"/>
      <c r="G14" s="6"/>
    </row>
    <row r="15" spans="1:7" ht="28.5" customHeight="1" x14ac:dyDescent="0.25">
      <c r="A15" s="6"/>
      <c r="B15" s="9" t="s">
        <v>20</v>
      </c>
      <c r="C15" s="9"/>
      <c r="D15" s="27"/>
      <c r="E15" s="26">
        <v>2</v>
      </c>
      <c r="F15" s="23"/>
      <c r="G15" s="6"/>
    </row>
    <row r="16" spans="1:7" ht="28.5" customHeight="1" x14ac:dyDescent="0.25">
      <c r="A16" s="6"/>
      <c r="B16" s="9" t="s">
        <v>21</v>
      </c>
      <c r="C16" s="9"/>
      <c r="D16" s="27"/>
      <c r="E16" s="26">
        <v>5</v>
      </c>
      <c r="F16" s="23"/>
      <c r="G16" s="6"/>
    </row>
    <row r="17" spans="1:7" s="16" customFormat="1" ht="21.75" customHeight="1" x14ac:dyDescent="0.25">
      <c r="A17" s="14" t="s">
        <v>22</v>
      </c>
      <c r="B17" s="14"/>
      <c r="C17" s="14" t="s">
        <v>23</v>
      </c>
      <c r="D17" s="14">
        <f>SUM(E18:E23)</f>
        <v>25</v>
      </c>
      <c r="E17" s="14"/>
      <c r="F17" s="22">
        <f>SUM(F18:F23)</f>
        <v>0</v>
      </c>
      <c r="G17" s="13"/>
    </row>
    <row r="18" spans="1:7" ht="21.75" customHeight="1" x14ac:dyDescent="0.25">
      <c r="A18" s="6"/>
      <c r="B18" s="19" t="s">
        <v>24</v>
      </c>
      <c r="C18" s="8"/>
      <c r="D18" s="27"/>
      <c r="E18" s="26">
        <v>6</v>
      </c>
      <c r="F18" s="23"/>
      <c r="G18" s="6"/>
    </row>
    <row r="19" spans="1:7" ht="21.75" customHeight="1" x14ac:dyDescent="0.25">
      <c r="A19" s="6"/>
      <c r="B19" s="21" t="s">
        <v>25</v>
      </c>
      <c r="C19" s="10"/>
      <c r="D19" s="27"/>
      <c r="E19" s="26">
        <v>2</v>
      </c>
      <c r="F19" s="23"/>
      <c r="G19" s="6"/>
    </row>
    <row r="20" spans="1:7" ht="21.75" customHeight="1" x14ac:dyDescent="0.25">
      <c r="A20" s="6"/>
      <c r="B20" s="21" t="s">
        <v>26</v>
      </c>
      <c r="C20" s="10"/>
      <c r="D20" s="27"/>
      <c r="E20" s="26">
        <v>5</v>
      </c>
      <c r="F20" s="23"/>
      <c r="G20" s="6"/>
    </row>
    <row r="21" spans="1:7" ht="21.75" customHeight="1" x14ac:dyDescent="0.25">
      <c r="A21" s="6"/>
      <c r="B21" s="21" t="s">
        <v>27</v>
      </c>
      <c r="C21" s="10"/>
      <c r="D21" s="27"/>
      <c r="E21" s="26">
        <v>6</v>
      </c>
      <c r="F21" s="23"/>
      <c r="G21" s="6"/>
    </row>
    <row r="22" spans="1:7" ht="21.75" customHeight="1" x14ac:dyDescent="0.25">
      <c r="A22" s="6"/>
      <c r="B22" s="21" t="s">
        <v>28</v>
      </c>
      <c r="C22" s="10"/>
      <c r="D22" s="27"/>
      <c r="E22" s="26">
        <v>4</v>
      </c>
      <c r="F22" s="23"/>
      <c r="G22" s="6"/>
    </row>
    <row r="23" spans="1:7" ht="21.75" customHeight="1" x14ac:dyDescent="0.25">
      <c r="A23" s="6"/>
      <c r="B23" s="20" t="s">
        <v>29</v>
      </c>
      <c r="C23" s="10"/>
      <c r="D23" s="27"/>
      <c r="E23" s="26">
        <v>2</v>
      </c>
      <c r="F23" s="23"/>
      <c r="G23" s="6"/>
    </row>
    <row r="24" spans="1:7" s="16" customFormat="1" ht="21.75" customHeight="1" x14ac:dyDescent="0.25">
      <c r="A24" s="14" t="s">
        <v>30</v>
      </c>
      <c r="B24" s="18"/>
      <c r="C24" s="14" t="s">
        <v>31</v>
      </c>
      <c r="D24" s="14">
        <f>SUM(E25)</f>
        <v>15</v>
      </c>
      <c r="E24" s="14"/>
      <c r="F24" s="22">
        <f>SUM(F25)</f>
        <v>0</v>
      </c>
      <c r="G24" s="13"/>
    </row>
    <row r="25" spans="1:7" ht="21.75" customHeight="1" x14ac:dyDescent="0.25">
      <c r="A25" s="6"/>
      <c r="B25" s="7" t="s">
        <v>32</v>
      </c>
      <c r="C25" s="8"/>
      <c r="D25" s="6"/>
      <c r="E25" s="13">
        <v>15</v>
      </c>
      <c r="F25" s="23"/>
      <c r="G25" s="6"/>
    </row>
    <row r="26" spans="1:7" s="16" customFormat="1" ht="21.75" customHeight="1" x14ac:dyDescent="0.25">
      <c r="A26" s="14" t="s">
        <v>33</v>
      </c>
      <c r="B26" s="17"/>
      <c r="C26" s="14" t="s">
        <v>34</v>
      </c>
      <c r="D26" s="14">
        <f>SUM(E27:E32)</f>
        <v>30</v>
      </c>
      <c r="E26" s="14"/>
      <c r="F26" s="22">
        <f>SUM(F27:F32)</f>
        <v>0</v>
      </c>
      <c r="G26" s="13"/>
    </row>
    <row r="27" spans="1:7" ht="21.75" customHeight="1" x14ac:dyDescent="0.25">
      <c r="A27" s="6"/>
      <c r="B27" s="3" t="s">
        <v>35</v>
      </c>
      <c r="C27" s="3"/>
      <c r="D27" s="6"/>
      <c r="E27" s="13">
        <v>2</v>
      </c>
      <c r="F27" s="23"/>
      <c r="G27" s="6"/>
    </row>
    <row r="28" spans="1:7" ht="21.75" customHeight="1" x14ac:dyDescent="0.25">
      <c r="A28" s="6"/>
      <c r="B28" s="3" t="s">
        <v>36</v>
      </c>
      <c r="C28" s="3"/>
      <c r="D28" s="6"/>
      <c r="E28" s="13">
        <v>4</v>
      </c>
      <c r="F28" s="23"/>
      <c r="G28" s="6"/>
    </row>
    <row r="29" spans="1:7" ht="21.75" customHeight="1" x14ac:dyDescent="0.25">
      <c r="A29" s="6"/>
      <c r="B29" s="3" t="s">
        <v>37</v>
      </c>
      <c r="C29" s="3"/>
      <c r="D29" s="6"/>
      <c r="E29" s="13">
        <v>2</v>
      </c>
      <c r="F29" s="23"/>
      <c r="G29" s="6"/>
    </row>
    <row r="30" spans="1:7" ht="21.75" customHeight="1" x14ac:dyDescent="0.25">
      <c r="A30" s="6"/>
      <c r="B30" s="3" t="s">
        <v>38</v>
      </c>
      <c r="C30" s="3"/>
      <c r="D30" s="6"/>
      <c r="E30" s="13">
        <v>3</v>
      </c>
      <c r="F30" s="23"/>
      <c r="G30" s="6"/>
    </row>
    <row r="31" spans="1:7" ht="21.75" customHeight="1" x14ac:dyDescent="0.25">
      <c r="A31" s="6"/>
      <c r="B31" s="3" t="s">
        <v>39</v>
      </c>
      <c r="C31" s="3"/>
      <c r="D31" s="6"/>
      <c r="E31" s="13">
        <v>4</v>
      </c>
      <c r="F31" s="23"/>
      <c r="G31" s="6"/>
    </row>
    <row r="32" spans="1:7" ht="97.5" customHeight="1" thickBot="1" x14ac:dyDescent="0.3">
      <c r="A32" s="6"/>
      <c r="B32" s="12" t="s">
        <v>40</v>
      </c>
      <c r="C32" s="10"/>
      <c r="D32" s="6"/>
      <c r="E32" s="13">
        <v>15</v>
      </c>
      <c r="F32" s="23"/>
      <c r="G32" s="6"/>
    </row>
    <row r="33" spans="1:7" s="16" customFormat="1" ht="28.5" customHeight="1" x14ac:dyDescent="0.25">
      <c r="A33" s="14" t="s">
        <v>56</v>
      </c>
      <c r="B33" s="14"/>
      <c r="C33" s="14" t="s">
        <v>41</v>
      </c>
      <c r="D33" s="14">
        <f>SUM(E34:E39)</f>
        <v>20</v>
      </c>
      <c r="E33" s="14"/>
      <c r="F33" s="22">
        <f>SUM(F34:F39)</f>
        <v>0</v>
      </c>
      <c r="G33" s="13"/>
    </row>
    <row r="34" spans="1:7" ht="28.5" customHeight="1" x14ac:dyDescent="0.25">
      <c r="A34" s="15" t="s">
        <v>42</v>
      </c>
      <c r="B34" s="5" t="s">
        <v>43</v>
      </c>
      <c r="C34" s="5"/>
      <c r="D34" s="4"/>
      <c r="E34" s="25">
        <v>2</v>
      </c>
      <c r="F34" s="24"/>
      <c r="G34" s="3"/>
    </row>
    <row r="35" spans="1:7" ht="28.5" customHeight="1" x14ac:dyDescent="0.25">
      <c r="A35" s="15"/>
      <c r="B35" s="5" t="s">
        <v>44</v>
      </c>
      <c r="C35" s="5"/>
      <c r="D35" s="4"/>
      <c r="E35" s="25">
        <v>5</v>
      </c>
      <c r="F35" s="24"/>
      <c r="G35" s="3"/>
    </row>
    <row r="36" spans="1:7" ht="28.5" customHeight="1" x14ac:dyDescent="0.25">
      <c r="A36" s="15"/>
      <c r="B36" s="5" t="s">
        <v>45</v>
      </c>
      <c r="C36" s="5"/>
      <c r="D36" s="4"/>
      <c r="E36" s="25">
        <v>3</v>
      </c>
      <c r="F36" s="24"/>
      <c r="G36" s="3"/>
    </row>
    <row r="37" spans="1:7" ht="28.5" customHeight="1" x14ac:dyDescent="0.25">
      <c r="A37" s="15" t="s">
        <v>46</v>
      </c>
      <c r="B37" s="5" t="s">
        <v>47</v>
      </c>
      <c r="C37" s="5"/>
      <c r="D37" s="4"/>
      <c r="E37" s="25">
        <v>2</v>
      </c>
      <c r="F37" s="24"/>
      <c r="G37" s="3"/>
    </row>
    <row r="38" spans="1:7" ht="28.5" customHeight="1" x14ac:dyDescent="0.25">
      <c r="A38" s="15"/>
      <c r="B38" s="5" t="s">
        <v>44</v>
      </c>
      <c r="C38" s="5"/>
      <c r="D38" s="4"/>
      <c r="E38" s="25">
        <v>5</v>
      </c>
      <c r="F38" s="24"/>
      <c r="G38" s="3"/>
    </row>
    <row r="39" spans="1:7" ht="28.5" customHeight="1" x14ac:dyDescent="0.25">
      <c r="A39" s="15"/>
      <c r="B39" s="5" t="s">
        <v>45</v>
      </c>
      <c r="C39" s="5"/>
      <c r="D39" s="4"/>
      <c r="E39" s="25">
        <v>3</v>
      </c>
      <c r="F39" s="24"/>
      <c r="G39" s="3"/>
    </row>
    <row r="40" spans="1:7" s="16" customFormat="1" ht="28.5" customHeight="1" x14ac:dyDescent="0.25">
      <c r="A40" s="14" t="s">
        <v>57</v>
      </c>
      <c r="B40" s="14"/>
      <c r="C40" s="14" t="s">
        <v>48</v>
      </c>
      <c r="D40" s="14">
        <f>SUM(E41:E46)</f>
        <v>20</v>
      </c>
      <c r="E40" s="14"/>
      <c r="F40" s="22">
        <f>SUM(F41:F46)</f>
        <v>0</v>
      </c>
      <c r="G40" s="13"/>
    </row>
    <row r="41" spans="1:7" ht="28.5" customHeight="1" x14ac:dyDescent="0.25">
      <c r="A41" s="15" t="s">
        <v>49</v>
      </c>
      <c r="B41" s="5" t="s">
        <v>50</v>
      </c>
      <c r="C41" s="5"/>
      <c r="D41" s="4"/>
      <c r="E41" s="25">
        <v>2</v>
      </c>
      <c r="F41" s="24"/>
      <c r="G41" s="3"/>
    </row>
    <row r="42" spans="1:7" ht="28.5" customHeight="1" x14ac:dyDescent="0.25">
      <c r="A42" s="15"/>
      <c r="B42" s="5" t="s">
        <v>44</v>
      </c>
      <c r="C42" s="5"/>
      <c r="D42" s="4"/>
      <c r="E42" s="25">
        <v>5</v>
      </c>
      <c r="F42" s="24"/>
      <c r="G42" s="3"/>
    </row>
    <row r="43" spans="1:7" ht="28.5" customHeight="1" x14ac:dyDescent="0.25">
      <c r="A43" s="15"/>
      <c r="B43" s="5" t="s">
        <v>45</v>
      </c>
      <c r="C43" s="5"/>
      <c r="D43" s="4"/>
      <c r="E43" s="25">
        <v>3</v>
      </c>
      <c r="F43" s="24"/>
      <c r="G43" s="3"/>
    </row>
    <row r="44" spans="1:7" ht="28.5" customHeight="1" x14ac:dyDescent="0.25">
      <c r="A44" s="15" t="s">
        <v>51</v>
      </c>
      <c r="B44" s="5" t="s">
        <v>50</v>
      </c>
      <c r="C44" s="5"/>
      <c r="D44" s="4"/>
      <c r="E44" s="25">
        <v>2</v>
      </c>
      <c r="F44" s="24"/>
      <c r="G44" s="3"/>
    </row>
    <row r="45" spans="1:7" ht="28.5" customHeight="1" x14ac:dyDescent="0.25">
      <c r="A45" s="15"/>
      <c r="B45" s="5" t="s">
        <v>44</v>
      </c>
      <c r="C45" s="5"/>
      <c r="D45" s="4"/>
      <c r="E45" s="25">
        <v>5</v>
      </c>
      <c r="F45" s="24"/>
      <c r="G45" s="3"/>
    </row>
    <row r="46" spans="1:7" ht="28.5" customHeight="1" x14ac:dyDescent="0.25">
      <c r="A46" s="15"/>
      <c r="B46" s="5" t="s">
        <v>45</v>
      </c>
      <c r="C46" s="5"/>
      <c r="D46" s="4"/>
      <c r="E46" s="25">
        <v>3</v>
      </c>
      <c r="F46" s="24"/>
      <c r="G46" s="3"/>
    </row>
    <row r="47" spans="1:7" ht="28.5" customHeight="1" x14ac:dyDescent="0.25">
      <c r="A47" s="14" t="s">
        <v>53</v>
      </c>
      <c r="B47" s="14"/>
      <c r="C47" s="14" t="s">
        <v>52</v>
      </c>
      <c r="D47" s="14">
        <f>SUM(E48:E50)</f>
        <v>30</v>
      </c>
      <c r="E47" s="14"/>
      <c r="F47" s="22">
        <f>SUM(F48:F50)</f>
        <v>0</v>
      </c>
      <c r="G47" s="6"/>
    </row>
    <row r="48" spans="1:7" ht="28.5" customHeight="1" x14ac:dyDescent="0.25">
      <c r="A48" s="11"/>
      <c r="B48" s="5" t="s">
        <v>54</v>
      </c>
      <c r="C48" s="5"/>
      <c r="D48" s="4"/>
      <c r="E48" s="25">
        <v>5</v>
      </c>
      <c r="F48" s="24"/>
      <c r="G48" s="3"/>
    </row>
    <row r="49" spans="1:7" ht="28.5" customHeight="1" x14ac:dyDescent="0.25">
      <c r="A49" s="11"/>
      <c r="B49" s="5" t="s">
        <v>44</v>
      </c>
      <c r="C49" s="5"/>
      <c r="D49" s="4"/>
      <c r="E49" s="25">
        <v>16</v>
      </c>
      <c r="F49" s="24"/>
      <c r="G49" s="3"/>
    </row>
    <row r="50" spans="1:7" ht="28.5" customHeight="1" x14ac:dyDescent="0.25">
      <c r="A50" s="11"/>
      <c r="B50" s="5" t="s">
        <v>45</v>
      </c>
      <c r="C50" s="5"/>
      <c r="D50" s="4"/>
      <c r="E50" s="25">
        <v>9</v>
      </c>
      <c r="F50" s="24"/>
      <c r="G50" s="3"/>
    </row>
    <row r="51" spans="1:7" ht="21.75" customHeight="1" x14ac:dyDescent="0.25">
      <c r="A51" s="2"/>
      <c r="B51" s="2"/>
      <c r="C51" s="29" t="s">
        <v>59</v>
      </c>
      <c r="D51" s="30">
        <f>SUM(D2,D5,D12,D17,D24,D26,D33,D40,D47)</f>
        <v>200</v>
      </c>
      <c r="E51" s="30"/>
      <c r="F51" s="28">
        <f>SUM(F2,F5,F12,F17,F24,F26,F33,F40,F47)</f>
        <v>0</v>
      </c>
    </row>
    <row r="56" spans="1:7" ht="24" x14ac:dyDescent="0.4">
      <c r="F56" s="1"/>
    </row>
  </sheetData>
  <mergeCells count="5">
    <mergeCell ref="A34:A36"/>
    <mergeCell ref="A37:A39"/>
    <mergeCell ref="A41:A43"/>
    <mergeCell ref="A44:A46"/>
    <mergeCell ref="A48:A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4e42604-dcc3-4014-b0b5-ece1334a6c7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50EB342CE104244837A60E199BF3670" ma:contentTypeVersion="10" ma:contentTypeDescription="Crée un document." ma:contentTypeScope="" ma:versionID="233b4410698cfc0d47f8b92daccc1c95">
  <xsd:schema xmlns:xsd="http://www.w3.org/2001/XMLSchema" xmlns:xs="http://www.w3.org/2001/XMLSchema" xmlns:p="http://schemas.microsoft.com/office/2006/metadata/properties" xmlns:ns2="64e42604-dcc3-4014-b0b5-ece1334a6c74" targetNamespace="http://schemas.microsoft.com/office/2006/metadata/properties" ma:root="true" ma:fieldsID="9238cf3992c804b5e86d5392083d9f0e" ns2:_="">
    <xsd:import namespace="64e42604-dcc3-4014-b0b5-ece1334a6c7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e42604-dcc3-4014-b0b5-ece1334a6c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dfb2dd4e-b800-4980-8ab2-0e279c9552d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4867CE-D313-41B9-8C72-7CFA5C3604CF}">
  <ds:schemaRefs>
    <ds:schemaRef ds:uri="http://schemas.openxmlformats.org/package/2006/metadata/core-properties"/>
    <ds:schemaRef ds:uri="64e42604-dcc3-4014-b0b5-ece1334a6c74"/>
    <ds:schemaRef ds:uri="http://purl.org/dc/elements/1.1/"/>
    <ds:schemaRef ds:uri="http://purl.org/dc/terms/"/>
    <ds:schemaRef ds:uri="http://purl.org/dc/dcmitype/"/>
    <ds:schemaRef ds:uri="http://www.w3.org/XML/1998/namespace"/>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C24D1BB6-B034-435E-B0D7-1E88E71CC3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e42604-dcc3-4014-b0b5-ece1334a6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7018BF-E75D-4705-A96F-3501C82E8B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Bareme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Chantal Vallières</dc:creator>
  <cp:keywords/>
  <dc:description/>
  <cp:lastModifiedBy>David Marsolais</cp:lastModifiedBy>
  <cp:revision/>
  <dcterms:created xsi:type="dcterms:W3CDTF">2024-09-25T16:21:57Z</dcterms:created>
  <dcterms:modified xsi:type="dcterms:W3CDTF">2025-01-23T21:58:32Z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0x010100150EB342CE104244837A60E199BF3670</vt:lpwstr>
  </property>
  <property fmtid="{D5CDD505-2E9C-101B-9397-08002B2CF9AE}" pid="3" name="MediaServiceImageTags">
    <vt:lpwstr/>
  </property>
</Properties>
</file>