
<file path=[Content_Types].xml><?xml version="1.0" encoding="utf-8"?>
<Types xmlns="http://schemas.openxmlformats.org/package/2006/content-types">
  <Override PartName="/xl/_rels/workbook.xml.rels" ContentType="application/vnd.openxmlformats-package.relationships+xml"/>
  <Override PartName="/xl/media/image30.jpeg" ContentType="image/jpeg"/>
  <Override PartName="/xl/media/image29.jpeg" ContentType="image/jpeg"/>
  <Override PartName="/xl/media/image28.jpeg" ContentType="image/jpeg"/>
  <Override PartName="/xl/media/image26.jpeg" ContentType="image/jpeg"/>
  <Override PartName="/xl/media/image27.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<sst xmlns="http://schemas.openxmlformats.org/spreadsheetml/2006/main" count="1110" uniqueCount="692">
  <si>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</si>
  <si>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</si>
  <si>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</si>
  <si>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</si>
  <si>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</si>
  <si>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</si>
  <si>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</si>
  <si>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</si>
  <si>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</si>
  <si>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</si>
  <si>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</si>
  <si>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</si>
  <si>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</si>
  <si>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</si>
  <si>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</si>
  <si>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</si>
  <si>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</si>
  <si>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</si>
  <si>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</si>
  <si>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</si>
  <si>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</si>
  <si>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</si>
  <si>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</si>
  <si>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</si>
  <si>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</si>
  <si>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</si>
  <si>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</si>
  <si>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</si>
  <si>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</si>
  <si>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</si>
  <si>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</si>
  <si>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</si>
  <si>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</si>
  <si>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</si>
  <si>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</si>
  <si>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</si>
  <si>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</si>
  <si>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</si>
  <si>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</si>
  <si>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</si>
  <si>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</si>
  <si>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</si>
  <si>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</si>
  <si>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</si>
  <si>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</si>
  <si>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</si>
  <si>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</si>
  <si>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</si>
  <si>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</si>
  <si>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</si>
  <si>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</si>
  <si>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</si>
  <si>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</si>
  <si>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</si>
  <si>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</si>
  <si>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</si>
  <si>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</si>
  <si>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</si>
  <si>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</si>
  <si>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</si>
  <si>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</si>
  <si>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</si>
  <si>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</si>
  <si>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</si>
  <si>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</si>
  <si>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</si>
  <si>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</si>
  <si>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</si>
  <si>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</si>
  <si>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</si>
  <si>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</si>
  <si>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</si>
  <si>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</si>
  <si>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</si>
  <si>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</si>
  <si>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</si>
  <si>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</si>
  <si>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</si>
  <si>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</si>
  <si>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</si>
  <si>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</si>
  <si>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</si>
  <si>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</si>
  <si>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</si>
  <si>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</si>
  <si>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</si>
  <si>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</si>
  <si>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</si>
  <si>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</si>
  <si>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</si>
  <si>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</si>
  <si>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</si>
  <si>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</si>
  <si>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</si>
  <si>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</si>
  <si>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</si>
  <si>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</si>
  <si>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</si>
  <si>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</si>
  <si>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</si>
  <si>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</si>
  <si>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</si>
  <si>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</si>
  <si>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</si>
  <si>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</si>
  <si>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</si>
  <si>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</si>
  <si>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</si>
  <si>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</si>
  <si>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</si>
  <si>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</si>
  <si>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</si>
  <si>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</si>
  <si>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</si>
  <si>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</si>
  <si>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</si>
  <si>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</si>
  <si>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</si>
  <si>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</si>
  <si>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</si>
  <si>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</si>
  <si>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</si>
  <si>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</si>
  <si>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</si>
  <si>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</si>
  <si>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</si>
  <si>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</si>
  <si>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</si>
  <si>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</si>
  <si>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</si>
  <si>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</si>
  <si>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</si>
  <si>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</si>
  <si>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</si>
  <si>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</si>
  <si>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</si>
  <si>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</si>
  <si>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</si>
  <si>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</si>
  <si>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</si>
  <si>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</si>
  <si>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</si>
  <si>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</si>
  <si>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</si>
  <si>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</si>
  <si>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</si>
  <si>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</si>
  <si>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</si>
  <si>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</si>
  <si>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</si>
  <si>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</si>
  <si>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</si>
  <si>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</si>
  <si>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</si>
  <si>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</si>
  <si>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</si>
  <si>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</si>
  <si>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</si>
  <si>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</si>
  <si>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</si>
  <si>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</si>
  <si>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</si>
  <si>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</si>
  <si>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</si>
  <si>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</si>
  <si>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</si>
  <si>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</si>
  <si>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</si>
  <si>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</si>
  <si>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</si>
  <si>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</si>
  <si>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</si>
  <si>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</si>
  <si>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</si>
  <si>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</si>
  <si>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</si>
  <si>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</si>
  <si>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</si>
  <si>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</si>
  <si>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</si>
  <si>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</si>
  <si>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</si>
  <si>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</si>
  <si>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</si>
  <si>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</si>
  <si>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</si>
  <si>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</si>
  <si>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</si>
  <si>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</si>
  <si>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</si>
  <si>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</si>
  <si>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</si>
  <si>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</si>
  <si>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</si>
  <si>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</si>
  <si>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</si>
  <si>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</si>
  <si>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</si>
  <si>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</si>
  <si>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</si>
  <si>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</si>
  <si>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</si>
  <si>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</si>
  <si>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</si>
  <si>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</si>
  <si>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</si>
  <si>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</si>
  <si>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</si>
  <si>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</si>
  <si>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</si>
  <si>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</si>
  <si>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</si>
  <si>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</si>
  <si>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</si>
  <si>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</si>
  <si>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</si>
  <si>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</si>
  <si>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</si>
  <si>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</si>
  <si>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</si>
  <si>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</si>
  <si>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</si>
  <si>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</si>
  <si>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</si>
  <si>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</si>
  <si>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</si>
  <si>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</si>
  <si>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</si>
  <si>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Last time at BICC</t>
  </si>
  <si>
    <t xml:space="preserve">Next at BICC</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</si>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</sst>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8">
    <numFmt numFmtId="164" formatCode="General"/>
    <numFmt numFmtId="165" formatCode="DD/MM/YYYY"/>
    <numFmt numFmtId="166" formatCode="0.00%"/>
    <numFmt numFmtId="167" formatCode="0.0"/>
    <numFmt numFmtId="168" formatCode="_-\£* #,##0.0_-;&quot;-£&quot;* #,##0.0_-;_-\£* \-?_-;_-@_-"/>
    <numFmt numFmtId="169" formatCode="DD/MM/YY"/>
    <numFmt numFmtId="170" formatCode="0%"/>
    <numFmt numFmtId="171"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0" fillId="17" borderId="2" xfId="0" applyFont="true" applyBorder="true" applyAlignment="true" applyProtection="false">
      <alignment horizontal="center" vertical="center" textRotation="0" wrapText="true" indent="0" shrinkToFit="false"/>
      <protection locked="true" hidden="false"/>
    </xf>
    <xf numFmtId="168" fontId="23" fillId="13" borderId="11" xfId="0" applyFont="true" applyBorder="true" applyAlignment="true" applyProtection="true">
      <alignment horizontal="center" vertical="center" textRotation="0" wrapText="true" indent="0" shrinkToFit="false"/>
      <protection locked="false" hidden="false"/>
    </xf>
    <xf numFmtId="168" fontId="23" fillId="13" borderId="3" xfId="0" applyFont="true" applyBorder="true" applyAlignment="true" applyProtection="true">
      <alignment horizontal="center" vertical="center" textRotation="0" wrapText="true" indent="0" shrinkToFit="false"/>
      <protection locked="false" hidden="false"/>
    </xf>
    <xf numFmtId="167"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8" fontId="0" fillId="13" borderId="17" xfId="0" applyFont="true" applyBorder="true" applyAlignment="true" applyProtection="true">
      <alignment horizontal="center" vertical="center" textRotation="0" wrapText="true" indent="0" shrinkToFit="false"/>
      <protection locked="false" hidden="false"/>
    </xf>
    <xf numFmtId="168" fontId="23" fillId="13" borderId="18" xfId="0" applyFont="true" applyBorder="true" applyAlignment="true" applyProtection="true">
      <alignment horizontal="center" vertical="center" textRotation="0" wrapText="true" indent="0" shrinkToFit="false"/>
      <protection locked="fals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7" fontId="0" fillId="13" borderId="19" xfId="0" applyFont="true" applyBorder="true" applyAlignment="true" applyProtection="true">
      <alignment horizontal="center" vertical="center" textRotation="0" wrapText="true" indent="0" shrinkToFit="false"/>
      <protection locked="fals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8" fontId="0" fillId="13" borderId="21" xfId="0" applyFont="true" applyBorder="true" applyAlignment="true" applyProtection="true">
      <alignment horizontal="center" vertical="center" textRotation="0" wrapText="true" indent="0" shrinkToFit="false"/>
      <protection locked="false" hidden="false"/>
    </xf>
    <xf numFmtId="168"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8" fontId="23" fillId="13" borderId="21" xfId="0" applyFont="true" applyBorder="true" applyAlignment="true" applyProtection="true">
      <alignment horizontal="center" vertical="center" textRotation="0" wrapText="true" indent="0" shrinkToFit="false"/>
      <protection locked="false" hidden="false"/>
    </xf>
    <xf numFmtId="168" fontId="23" fillId="13" borderId="24" xfId="0" applyFont="true" applyBorder="true" applyAlignment="true" applyProtection="true">
      <alignment horizontal="center" vertical="center" textRotation="0" wrapText="true" indent="0" shrinkToFit="false"/>
      <protection locked="fals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8" fontId="0" fillId="17" borderId="4" xfId="0" applyFont="true" applyBorder="true" applyAlignment="true" applyProtection="false">
      <alignment horizontal="center" vertical="center" textRotation="0" wrapText="true" indent="0" shrinkToFit="false"/>
      <protection locked="true" hidden="false"/>
    </xf>
    <xf numFmtId="168" fontId="23" fillId="13" borderId="25" xfId="0" applyFont="true" applyBorder="true" applyAlignment="true" applyProtection="true">
      <alignment horizontal="center" vertical="center" textRotation="0" wrapText="true" indent="0" shrinkToFit="false"/>
      <protection locked="false" hidden="false"/>
    </xf>
    <xf numFmtId="168" fontId="0" fillId="17" borderId="5" xfId="0" applyFont="true" applyBorder="true" applyAlignment="true" applyProtection="false">
      <alignment horizontal="center" vertical="center" textRotation="0" wrapText="true" indent="0" shrinkToFit="false"/>
      <protection locked="true" hidden="false"/>
    </xf>
    <xf numFmtId="168" fontId="0" fillId="13" borderId="20" xfId="0" applyFont="true" applyBorder="true" applyAlignment="true" applyProtection="true">
      <alignment horizontal="center" vertical="center" textRotation="0" wrapText="true" indent="0" shrinkToFit="false"/>
      <protection locked="false" hidden="false"/>
    </xf>
    <xf numFmtId="168" fontId="0" fillId="13" borderId="26" xfId="0" applyFont="true" applyBorder="true" applyAlignment="true" applyProtection="true">
      <alignment horizontal="center" vertical="center" textRotation="0" wrapText="true" indent="0" shrinkToFit="false"/>
      <protection locked="false" hidden="false"/>
    </xf>
    <xf numFmtId="168" fontId="0" fillId="17" borderId="27" xfId="0" applyFont="true" applyBorder="true" applyAlignment="true" applyProtection="false">
      <alignment horizontal="center" vertical="center" textRotation="0" wrapText="true" indent="0" shrinkToFit="false"/>
      <protection locked="tru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8"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8" fontId="0" fillId="13" borderId="9" xfId="0" applyFont="true" applyBorder="true" applyAlignment="true" applyProtection="true">
      <alignment horizontal="center" vertical="center" textRotation="0" wrapText="true" indent="0" shrinkToFit="false"/>
      <protection locked="false" hidden="false"/>
    </xf>
    <xf numFmtId="168" fontId="0" fillId="13" borderId="6" xfId="0" applyFont="true" applyBorder="true" applyAlignment="true" applyProtection="true">
      <alignment horizontal="center" vertical="center" textRotation="0" wrapText="true" indent="0" shrinkToFit="false"/>
      <protection locked="false" hidden="false"/>
    </xf>
    <xf numFmtId="168" fontId="0" fillId="17" borderId="11" xfId="0" applyFont="true" applyBorder="true" applyAlignment="true" applyProtection="false">
      <alignment horizontal="center" vertical="center" textRotation="0" wrapText="true" indent="0" shrinkToFit="false"/>
      <protection locked="true" hidden="false"/>
    </xf>
    <xf numFmtId="168" fontId="0" fillId="17" borderId="3" xfId="0" applyFont="true" applyBorder="true" applyAlignment="true" applyProtection="false">
      <alignment horizontal="center" vertical="center" textRotation="0" wrapText="true" indent="0" shrinkToFit="false"/>
      <protection locked="true" hidden="false"/>
    </xf>
    <xf numFmtId="168" fontId="23" fillId="13" borderId="1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8"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8" fontId="0" fillId="13" borderId="30" xfId="0" applyFont="true" applyBorder="true" applyAlignment="true" applyProtection="true">
      <alignment horizontal="center" vertical="center" textRotation="0" wrapText="true" indent="0" shrinkToFit="false"/>
      <protection locked="false" hidden="false"/>
    </xf>
    <xf numFmtId="168" fontId="0" fillId="13" borderId="31" xfId="0" applyFont="true" applyBorder="true" applyAlignment="true" applyProtection="true">
      <alignment horizontal="center" vertical="center" textRotation="0" wrapText="true" indent="0" shrinkToFit="false"/>
      <protection locked="false" hidden="false"/>
    </xf>
    <xf numFmtId="168"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8" fontId="0" fillId="13" borderId="33" xfId="0" applyFont="true" applyBorder="true" applyAlignment="true" applyProtection="true">
      <alignment horizontal="center" vertical="center" textRotation="0" wrapText="true" indent="0" shrinkToFit="false"/>
      <protection locked="false" hidden="false"/>
    </xf>
    <xf numFmtId="168" fontId="0" fillId="13" borderId="34" xfId="0" applyFont="true" applyBorder="true" applyAlignment="true" applyProtection="true">
      <alignment horizontal="center" vertical="center" textRotation="0" wrapText="true" indent="0" shrinkToFit="false"/>
      <protection locked="false" hidden="false"/>
    </xf>
    <xf numFmtId="168" fontId="0" fillId="13" borderId="35" xfId="0" applyFont="true" applyBorder="true" applyAlignment="true" applyProtection="true">
      <alignment horizontal="center" vertical="center" textRotation="0" wrapText="true" indent="0" shrinkToFit="false"/>
      <protection locked="false" hidden="false"/>
    </xf>
    <xf numFmtId="168" fontId="0" fillId="17" borderId="36" xfId="0" applyFont="true" applyBorder="true" applyAlignment="true" applyProtection="false">
      <alignment horizontal="center" vertical="center" textRotation="0" wrapText="true" indent="0" shrinkToFit="false"/>
      <protection locked="true" hidden="false"/>
    </xf>
    <xf numFmtId="168" fontId="0" fillId="13" borderId="37" xfId="0" applyFont="true" applyBorder="true" applyAlignment="true" applyProtection="true">
      <alignment horizontal="center" vertical="center" textRotation="0" wrapText="true" indent="0" shrinkToFit="false"/>
      <protection locked="false" hidden="false"/>
    </xf>
    <xf numFmtId="168" fontId="0" fillId="13" borderId="12" xfId="0" applyFont="true" applyBorder="true" applyAlignment="true" applyProtection="true">
      <alignment horizontal="center" vertical="center" textRotation="0" wrapText="true" indent="0" shrinkToFit="false"/>
      <protection locked="false" hidden="false"/>
    </xf>
    <xf numFmtId="168"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8"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8"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8"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0" fillId="14" borderId="0" xfId="0" applyFont="false" applyBorder="false" applyAlignment="true" applyProtection="false">
      <alignment horizontal="general" vertical="bottom" textRotation="0" wrapText="true" indent="0" shrinkToFit="false"/>
      <protection locked="true" hidden="false"/>
    </xf>
    <xf numFmtId="169" fontId="0" fillId="10" borderId="0" xfId="0" applyFont="false" applyBorder="fals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1"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70"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6.jpeg"/>
</Relationships>
</file>

<file path=xl/drawings/_rels/drawing2.xml.rels><?xml version="1.0" encoding="UTF-8"?>
<Relationships xmlns="http://schemas.openxmlformats.org/package/2006/relationships"><Relationship Id="rId1" Type="http://schemas.openxmlformats.org/officeDocument/2006/relationships/image" Target="../media/image27.jpeg"/>
</Relationships>
</file>

<file path=xl/drawings/_rels/drawing3.xml.rels><?xml version="1.0" encoding="UTF-8"?>
<Relationships xmlns="http://schemas.openxmlformats.org/package/2006/relationships"><Relationship Id="rId1" Type="http://schemas.openxmlformats.org/officeDocument/2006/relationships/image" Target="../media/image28.jpeg"/>
</Relationships>
</file>

<file path=xl/drawings/_rels/drawing4.xml.rels><?xml version="1.0" encoding="UTF-8"?>
<Relationships xmlns="http://schemas.openxmlformats.org/package/2006/relationships"><Relationship Id="rId1" Type="http://schemas.openxmlformats.org/officeDocument/2006/relationships/image" Target="../media/image29.jpeg"/>
</Relationships>
</file>

<file path=xl/drawings/_rels/drawing5.xml.rels><?xml version="1.0" encoding="UTF-8"?>
<Relationships xmlns="http://schemas.openxmlformats.org/package/2006/relationships"><Relationship Id="rId1" Type="http://schemas.openxmlformats.org/officeDocument/2006/relationships/image" Target="../media/image3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1880640</xdr:colOff>
      <xdr:row>0</xdr:row>
      <xdr:rowOff>1032480</xdr:rowOff>
    </xdr:to>
    <xdr:pic>
      <xdr:nvPicPr>
        <xdr:cNvPr id="0" name="Picture 1" descr=""/>
        <xdr:cNvPicPr/>
      </xdr:nvPicPr>
      <xdr:blipFill>
        <a:blip r:embed="rId1"/>
        <a:stretch/>
      </xdr:blipFill>
      <xdr:spPr>
        <a:xfrm>
          <a:off x="322200" y="83880"/>
          <a:ext cx="1558440" cy="948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995760</xdr:rowOff>
    </xdr:to>
    <xdr:pic>
      <xdr:nvPicPr>
        <xdr:cNvPr id="1" name="Picture 1" descr=""/>
        <xdr:cNvPicPr/>
      </xdr:nvPicPr>
      <xdr:blipFill>
        <a:blip r:embed="rId1"/>
        <a:stretch/>
      </xdr:blipFill>
      <xdr:spPr>
        <a:xfrm>
          <a:off x="0" y="0"/>
          <a:ext cx="1558440" cy="995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1548000</xdr:colOff>
      <xdr:row>0</xdr:row>
      <xdr:rowOff>958320</xdr:rowOff>
    </xdr:to>
    <xdr:pic>
      <xdr:nvPicPr>
        <xdr:cNvPr id="2" name="Picture 1" descr=""/>
        <xdr:cNvPicPr/>
      </xdr:nvPicPr>
      <xdr:blipFill>
        <a:blip r:embed="rId1"/>
        <a:stretch/>
      </xdr:blipFill>
      <xdr:spPr>
        <a:xfrm>
          <a:off x="0" y="0"/>
          <a:ext cx="1548000" cy="958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958320</xdr:rowOff>
    </xdr:to>
    <xdr:pic>
      <xdr:nvPicPr>
        <xdr:cNvPr id="3" name="Picture 1" descr=""/>
        <xdr:cNvPicPr/>
      </xdr:nvPicPr>
      <xdr:blipFill>
        <a:blip r:embed="rId1"/>
        <a:stretch/>
      </xdr:blipFill>
      <xdr:spPr>
        <a:xfrm>
          <a:off x="0" y="0"/>
          <a:ext cx="1558440" cy="958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958320</xdr:rowOff>
    </xdr:to>
    <xdr:pic>
      <xdr:nvPicPr>
        <xdr:cNvPr id="4" name="Picture 1" descr=""/>
        <xdr:cNvPicPr/>
      </xdr:nvPicPr>
      <xdr:blipFill>
        <a:blip r:embed="rId1"/>
        <a:stretch/>
      </xdr:blipFill>
      <xdr:spPr>
        <a:xfrm>
          <a:off x="0" y="0"/>
          <a:ext cx="1558440" cy="95832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B18" activeCellId="0" sqref="B18"/>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c r="C8" s="21"/>
      <c r="D8" s="10"/>
      <c r="E8" s="10"/>
      <c r="F8" s="22" t="s">
        <v>13</v>
      </c>
      <c r="G8" s="23" t="s">
        <v>14</v>
      </c>
      <c r="H8" s="21"/>
      <c r="I8" s="21"/>
      <c r="J8" s="10"/>
      <c r="K8" s="10"/>
      <c r="L8" s="4"/>
    </row>
    <row r="9" s="19" customFormat="true" ht="15.75" hidden="false" customHeight="false" outlineLevel="0" collapsed="false">
      <c r="A9" s="13" t="s">
        <v>15</v>
      </c>
      <c r="B9" s="21"/>
      <c r="C9" s="21"/>
      <c r="D9" s="10"/>
      <c r="E9" s="10"/>
      <c r="F9" s="22"/>
      <c r="G9" s="23" t="s">
        <v>16</v>
      </c>
      <c r="H9" s="21"/>
      <c r="I9" s="21"/>
      <c r="J9" s="10"/>
      <c r="K9" s="10"/>
      <c r="L9" s="4"/>
    </row>
    <row r="10" s="19" customFormat="true" ht="15.75" hidden="false" customHeight="false" outlineLevel="0" collapsed="false">
      <c r="A10" s="13" t="s">
        <v>17</v>
      </c>
      <c r="B10" s="21"/>
      <c r="C10" s="21"/>
      <c r="D10" s="10"/>
      <c r="E10" s="10"/>
      <c r="F10" s="22"/>
      <c r="G10" s="23" t="s">
        <v>18</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19</v>
      </c>
      <c r="B12" s="13" t="s">
        <v>14</v>
      </c>
      <c r="C12" s="21"/>
      <c r="D12" s="10"/>
      <c r="E12" s="10"/>
      <c r="F12" s="22" t="s">
        <v>20</v>
      </c>
      <c r="G12" s="13" t="s">
        <v>14</v>
      </c>
      <c r="H12" s="24"/>
      <c r="I12" s="22" t="s">
        <v>21</v>
      </c>
      <c r="J12" s="25"/>
      <c r="K12" s="25"/>
      <c r="L12" s="4"/>
    </row>
    <row r="13" s="19" customFormat="true" ht="30.2" hidden="false" customHeight="true" outlineLevel="0" collapsed="false">
      <c r="A13" s="22"/>
      <c r="B13" s="13" t="s">
        <v>22</v>
      </c>
      <c r="C13" s="21"/>
      <c r="D13" s="10"/>
      <c r="E13" s="10"/>
      <c r="F13" s="22"/>
      <c r="G13" s="13" t="s">
        <v>22</v>
      </c>
      <c r="H13" s="24"/>
      <c r="I13" s="22"/>
      <c r="J13" s="25"/>
      <c r="K13" s="25"/>
      <c r="L13" s="4"/>
    </row>
    <row r="14" s="19" customFormat="true" ht="30.2" hidden="false" customHeight="true" outlineLevel="0" collapsed="false">
      <c r="A14" s="22"/>
      <c r="B14" s="13" t="s">
        <v>18</v>
      </c>
      <c r="C14" s="21"/>
      <c r="D14" s="10"/>
      <c r="E14" s="10"/>
      <c r="F14" s="22"/>
      <c r="G14" s="13" t="s">
        <v>18</v>
      </c>
      <c r="H14" s="24"/>
      <c r="I14" s="10"/>
      <c r="J14" s="10"/>
      <c r="K14" s="10"/>
      <c r="L14" s="4"/>
    </row>
    <row r="15" s="19" customFormat="true" ht="30.2" hidden="false" customHeight="true" outlineLevel="0" collapsed="false">
      <c r="A15" s="22"/>
      <c r="B15" s="13" t="s">
        <v>23</v>
      </c>
      <c r="C15" s="26"/>
      <c r="D15" s="10"/>
      <c r="E15" s="10"/>
      <c r="F15" s="22"/>
      <c r="G15" s="13" t="s">
        <v>24</v>
      </c>
      <c r="H15" s="26"/>
      <c r="I15" s="10"/>
      <c r="J15" s="10"/>
      <c r="K15" s="10"/>
      <c r="L15" s="4"/>
    </row>
    <row r="16" s="19" customFormat="true" ht="30.2" hidden="false" customHeight="true" outlineLevel="0" collapsed="false">
      <c r="A16" s="22"/>
      <c r="B16" s="13" t="s">
        <v>25</v>
      </c>
      <c r="C16" s="26"/>
      <c r="D16" s="10"/>
      <c r="E16" s="10"/>
      <c r="F16" s="22"/>
      <c r="G16" s="13" t="s">
        <v>26</v>
      </c>
      <c r="H16" s="26"/>
      <c r="I16" s="10"/>
      <c r="J16" s="10"/>
      <c r="K16" s="10"/>
      <c r="L16" s="4"/>
    </row>
    <row r="17" s="19" customFormat="true" ht="30.2" hidden="false" customHeight="true" outlineLevel="0" collapsed="false">
      <c r="A17" s="22"/>
      <c r="B17" s="13" t="s">
        <v>27</v>
      </c>
      <c r="C17" s="26"/>
      <c r="D17" s="10"/>
      <c r="E17" s="10"/>
      <c r="F17" s="22"/>
      <c r="G17" s="13" t="s">
        <v>28</v>
      </c>
      <c r="H17" s="26"/>
      <c r="I17" s="27"/>
      <c r="J17" s="10"/>
      <c r="K17" s="10"/>
      <c r="L17" s="4"/>
    </row>
    <row r="18" s="19" customFormat="true" ht="30.2" hidden="false" customHeight="true" outlineLevel="0" collapsed="false">
      <c r="A18" s="22"/>
      <c r="B18" s="13" t="s">
        <v>29</v>
      </c>
      <c r="C18" s="28"/>
      <c r="D18" s="10"/>
      <c r="E18" s="10"/>
      <c r="F18" s="22"/>
      <c r="G18" s="13" t="s">
        <v>30</v>
      </c>
      <c r="H18" s="29"/>
      <c r="I18" s="10"/>
      <c r="J18" s="10"/>
      <c r="K18" s="10"/>
      <c r="L18" s="4"/>
    </row>
    <row r="19" s="19" customFormat="true" ht="30.2" hidden="false" customHeight="true" outlineLevel="0" collapsed="false">
      <c r="A19" s="22"/>
      <c r="B19" s="13" t="s">
        <v>31</v>
      </c>
      <c r="C19" s="21"/>
      <c r="D19" s="30" t="str">
        <f aca="false">IF(C19="Yes","Please provide reason for change","")</f>
        <v/>
      </c>
      <c r="E19" s="30"/>
      <c r="F19" s="22"/>
      <c r="G19" s="13" t="s">
        <v>32</v>
      </c>
      <c r="H19" s="24"/>
      <c r="I19" s="31" t="str">
        <f aca="false">IF(H19="Yes","Please provide reason for change","")</f>
        <v/>
      </c>
      <c r="J19" s="10"/>
      <c r="K19" s="10"/>
      <c r="L19" s="4"/>
    </row>
    <row r="20" s="19" customFormat="true" ht="30.2" hidden="false" customHeight="true" outlineLevel="0" collapsed="false">
      <c r="A20" s="22"/>
      <c r="B20" s="13" t="s">
        <v>33</v>
      </c>
      <c r="C20" s="21"/>
      <c r="D20" s="30"/>
      <c r="E20" s="30"/>
      <c r="F20" s="22"/>
      <c r="G20" s="13" t="s">
        <v>33</v>
      </c>
      <c r="H20" s="24"/>
      <c r="I20" s="10"/>
      <c r="J20" s="10"/>
      <c r="K20" s="10"/>
      <c r="L20" s="4"/>
    </row>
    <row r="21" s="19" customFormat="true" ht="30.2" hidden="false" customHeight="true" outlineLevel="0" collapsed="false">
      <c r="A21" s="22"/>
      <c r="B21" s="13" t="s">
        <v>34</v>
      </c>
      <c r="C21" s="21"/>
      <c r="D21" s="30"/>
      <c r="E21" s="30"/>
      <c r="F21" s="22"/>
      <c r="G21" s="13" t="s">
        <v>35</v>
      </c>
      <c r="H21" s="24"/>
      <c r="I21" s="31"/>
      <c r="J21" s="10"/>
      <c r="K21" s="10"/>
      <c r="L21" s="4"/>
    </row>
    <row r="22" s="19" customFormat="true" ht="30.2" hidden="false" customHeight="true" outlineLevel="0" collapsed="false">
      <c r="A22" s="22"/>
      <c r="B22" s="13" t="s">
        <v>36</v>
      </c>
      <c r="C22" s="21"/>
      <c r="D22" s="30"/>
      <c r="E22" s="30"/>
      <c r="F22" s="22"/>
      <c r="G22" s="13" t="s">
        <v>37</v>
      </c>
      <c r="H22" s="24"/>
      <c r="I22" s="10"/>
      <c r="J22" s="10"/>
      <c r="K22" s="10"/>
      <c r="L22" s="4"/>
    </row>
    <row r="23" s="19" customFormat="true" ht="30.2" hidden="false" customHeight="true" outlineLevel="0" collapsed="false">
      <c r="A23" s="22"/>
      <c r="B23" s="13" t="s">
        <v>38</v>
      </c>
      <c r="C23" s="21"/>
      <c r="D23" s="30"/>
      <c r="E23" s="30"/>
      <c r="F23" s="22"/>
      <c r="G23" s="13" t="s">
        <v>39</v>
      </c>
      <c r="H23" s="24"/>
      <c r="I23" s="10"/>
      <c r="J23" s="10"/>
      <c r="K23" s="10"/>
      <c r="L23" s="4"/>
    </row>
    <row r="24" s="19" customFormat="true" ht="30.2" hidden="false" customHeight="true" outlineLevel="0" collapsed="false">
      <c r="A24" s="22"/>
      <c r="B24" s="13" t="s">
        <v>40</v>
      </c>
      <c r="C24" s="21"/>
      <c r="D24" s="30"/>
      <c r="E24" s="30"/>
      <c r="F24" s="22"/>
      <c r="G24" s="13" t="s">
        <v>41</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42</v>
      </c>
      <c r="B26" s="33"/>
      <c r="C26" s="33"/>
      <c r="D26" s="10"/>
      <c r="E26" s="10"/>
      <c r="F26" s="22" t="s">
        <v>43</v>
      </c>
      <c r="G26" s="34"/>
      <c r="H26" s="34"/>
      <c r="I26" s="34"/>
      <c r="J26" s="34"/>
      <c r="K26" s="35"/>
      <c r="L26" s="36"/>
    </row>
    <row r="27" s="19" customFormat="true" ht="69" hidden="false" customHeight="true" outlineLevel="0" collapsed="false">
      <c r="A27" s="10"/>
      <c r="B27" s="37"/>
      <c r="C27" s="37"/>
      <c r="D27" s="10"/>
      <c r="E27" s="10"/>
      <c r="F27" s="22" t="s">
        <v>44</v>
      </c>
      <c r="G27" s="34"/>
      <c r="H27" s="34"/>
      <c r="I27" s="34"/>
      <c r="J27" s="34"/>
      <c r="K27" s="35"/>
      <c r="L27" s="36"/>
    </row>
    <row r="28" s="19" customFormat="true" ht="15" hidden="false" customHeight="true" outlineLevel="0" collapsed="false">
      <c r="A28" s="22" t="s">
        <v>45</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46</v>
      </c>
      <c r="G29" s="39" t="s">
        <v>47</v>
      </c>
      <c r="H29" s="40"/>
      <c r="I29" s="10"/>
      <c r="J29" s="10"/>
      <c r="K29" s="10"/>
      <c r="L29" s="4"/>
    </row>
    <row r="30" s="19" customFormat="true" ht="15.75" hidden="false" customHeight="false" outlineLevel="0" collapsed="false">
      <c r="A30" s="22"/>
      <c r="B30" s="38"/>
      <c r="C30" s="38"/>
      <c r="D30" s="10"/>
      <c r="E30" s="10"/>
      <c r="F30" s="22"/>
      <c r="G30" s="39" t="s">
        <v>48</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49</v>
      </c>
      <c r="G32" s="18" t="s">
        <v>50</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51</v>
      </c>
      <c r="B33" s="41"/>
      <c r="C33" s="41"/>
      <c r="D33" s="18"/>
      <c r="E33" s="10"/>
      <c r="F33" s="13" t="s">
        <v>52</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53</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54</v>
      </c>
      <c r="G39" s="54" t="s">
        <v>55</v>
      </c>
      <c r="H39" s="31"/>
      <c r="I39" s="10"/>
      <c r="J39" s="10"/>
      <c r="K39" s="10"/>
      <c r="L39" s="4"/>
    </row>
    <row r="40" s="19" customFormat="true" ht="63" hidden="false" customHeight="true" outlineLevel="0" collapsed="false">
      <c r="A40" s="22"/>
      <c r="B40" s="41"/>
      <c r="C40" s="41"/>
      <c r="D40" s="18"/>
      <c r="E40" s="10"/>
      <c r="F40" s="10"/>
      <c r="G40" s="10"/>
      <c r="H40" s="10"/>
      <c r="I40" s="10"/>
      <c r="J40" s="55" t="s">
        <v>56</v>
      </c>
      <c r="K40" s="55"/>
      <c r="L40" s="4"/>
    </row>
    <row r="41" s="19" customFormat="true" ht="63" hidden="false" customHeight="true" outlineLevel="0" collapsed="false">
      <c r="A41" s="22"/>
      <c r="B41" s="41"/>
      <c r="C41" s="41"/>
      <c r="D41" s="18"/>
      <c r="E41" s="10"/>
      <c r="F41" s="22" t="s">
        <v>57</v>
      </c>
      <c r="G41" s="13" t="s">
        <v>58</v>
      </c>
      <c r="H41" s="34"/>
      <c r="I41" s="34"/>
      <c r="J41" s="56"/>
      <c r="K41" s="56"/>
      <c r="L41" s="36"/>
    </row>
    <row r="42" s="19" customFormat="true" ht="63" hidden="false" customHeight="true" outlineLevel="0" collapsed="false">
      <c r="A42" s="22"/>
      <c r="B42" s="41"/>
      <c r="C42" s="41"/>
      <c r="D42" s="18"/>
      <c r="E42" s="10"/>
      <c r="F42" s="22"/>
      <c r="G42" s="13" t="s">
        <v>59</v>
      </c>
      <c r="H42" s="34"/>
      <c r="I42" s="34"/>
      <c r="J42" s="56"/>
      <c r="K42" s="56"/>
      <c r="L42" s="36"/>
    </row>
    <row r="43" s="19" customFormat="true" ht="53.25" hidden="false" customHeight="true" outlineLevel="0" collapsed="false">
      <c r="A43" s="10"/>
      <c r="B43" s="10"/>
      <c r="C43" s="10"/>
      <c r="D43" s="10"/>
      <c r="E43" s="10"/>
      <c r="F43" s="22"/>
      <c r="G43" s="13" t="s">
        <v>60</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61</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62</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63</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false" showOutlineSymbols="true" defaultGridColor="true" view="pageBreakPreview" topLeftCell="A1" colorId="64" zoomScale="68" zoomScaleNormal="68" zoomScalePageLayoutView="68" workbookViewId="0">
      <selection pane="topLeft" activeCell="A88" activeCellId="0" sqref="A88"/>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64</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65</v>
      </c>
      <c r="B3" s="5"/>
      <c r="C3" s="5"/>
      <c r="D3" s="5"/>
      <c r="E3" s="5"/>
      <c r="F3" s="5"/>
      <c r="G3" s="5"/>
      <c r="H3" s="5"/>
      <c r="I3" s="5"/>
    </row>
    <row r="4" customFormat="false" ht="15.75" hidden="false" customHeight="false" outlineLevel="0" collapsed="false">
      <c r="A4" s="62" t="s">
        <v>66</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67</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68</v>
      </c>
      <c r="B9" s="43" t="s">
        <v>69</v>
      </c>
      <c r="C9" s="18"/>
      <c r="D9" s="16" t="s">
        <v>70</v>
      </c>
      <c r="E9" s="18"/>
      <c r="F9" s="10"/>
      <c r="G9" s="10"/>
      <c r="H9" s="10"/>
      <c r="I9" s="10"/>
    </row>
    <row r="10" s="19" customFormat="true" ht="31.5" hidden="false" customHeight="false" outlineLevel="0" collapsed="false">
      <c r="A10" s="22"/>
      <c r="B10" s="43" t="s">
        <v>71</v>
      </c>
      <c r="C10" s="18"/>
      <c r="D10" s="16" t="s">
        <v>72</v>
      </c>
      <c r="E10" s="18"/>
      <c r="F10" s="64"/>
      <c r="G10" s="64"/>
      <c r="H10" s="64"/>
      <c r="I10" s="64"/>
    </row>
    <row r="11" s="19" customFormat="true" ht="31.5" hidden="false" customHeight="false" outlineLevel="0" collapsed="false">
      <c r="A11" s="22"/>
      <c r="B11" s="43" t="s">
        <v>73</v>
      </c>
      <c r="C11" s="26"/>
      <c r="D11" s="16" t="s">
        <v>74</v>
      </c>
      <c r="E11" s="26"/>
      <c r="F11" s="10"/>
      <c r="G11" s="10"/>
      <c r="H11" s="10"/>
      <c r="I11" s="10"/>
    </row>
    <row r="12" s="19" customFormat="true" ht="31.5" hidden="false" customHeight="false" outlineLevel="0" collapsed="false">
      <c r="A12" s="22"/>
      <c r="B12" s="43" t="s">
        <v>75</v>
      </c>
      <c r="C12" s="18"/>
      <c r="D12" s="64"/>
      <c r="E12" s="64"/>
      <c r="F12" s="64"/>
      <c r="G12" s="10"/>
      <c r="H12" s="10"/>
      <c r="I12" s="10"/>
    </row>
    <row r="13" s="19" customFormat="true" ht="32.25" hidden="false" customHeight="true" outlineLevel="0" collapsed="false">
      <c r="A13" s="22"/>
      <c r="B13" s="43" t="s">
        <v>76</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77</v>
      </c>
      <c r="B15" s="65"/>
      <c r="C15" s="65"/>
      <c r="D15" s="66"/>
      <c r="E15" s="67" t="s">
        <v>78</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79</v>
      </c>
      <c r="B17" s="10"/>
      <c r="C17" s="10"/>
      <c r="D17" s="10"/>
      <c r="E17" s="10"/>
      <c r="F17" s="10"/>
      <c r="G17" s="10"/>
      <c r="H17" s="10"/>
      <c r="I17" s="10"/>
    </row>
    <row r="18" s="19" customFormat="true" ht="15.75" hidden="false" customHeight="false" outlineLevel="0" collapsed="false">
      <c r="A18" s="43" t="s">
        <v>80</v>
      </c>
      <c r="B18" s="43" t="s">
        <v>81</v>
      </c>
      <c r="C18" s="18" t="s">
        <v>82</v>
      </c>
      <c r="D18" s="43" t="s">
        <v>83</v>
      </c>
      <c r="E18" s="18" t="s">
        <v>82</v>
      </c>
      <c r="F18" s="35"/>
      <c r="G18" s="10"/>
      <c r="H18" s="10"/>
      <c r="I18" s="10"/>
    </row>
    <row r="19" s="19" customFormat="true" ht="31.5" hidden="false" customHeight="false" outlineLevel="0" collapsed="false">
      <c r="A19" s="43" t="s">
        <v>84</v>
      </c>
      <c r="B19" s="26"/>
      <c r="C19" s="68"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3" t="s">
        <v>85</v>
      </c>
      <c r="B20" s="26"/>
      <c r="C20" s="68"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86</v>
      </c>
      <c r="B21" s="26"/>
      <c r="C21" s="43" t="s">
        <v>87</v>
      </c>
      <c r="D21" s="41"/>
      <c r="E21" s="41"/>
      <c r="F21" s="41"/>
      <c r="G21" s="41"/>
      <c r="H21" s="41"/>
      <c r="I21" s="10"/>
    </row>
    <row r="22" s="19" customFormat="true" ht="48" hidden="false" customHeight="true" outlineLevel="0" collapsed="false">
      <c r="A22" s="43" t="s">
        <v>88</v>
      </c>
      <c r="B22" s="69"/>
      <c r="C22" s="10"/>
      <c r="D22" s="10"/>
      <c r="E22" s="10"/>
      <c r="F22" s="10"/>
      <c r="G22" s="10"/>
      <c r="H22" s="10"/>
      <c r="I22" s="10"/>
    </row>
    <row r="23" s="19" customFormat="true" ht="48" hidden="false" customHeight="true" outlineLevel="0" collapsed="false">
      <c r="A23" s="43" t="s">
        <v>89</v>
      </c>
      <c r="B23" s="70"/>
      <c r="C23" s="71"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1"/>
      <c r="E23" s="71"/>
      <c r="F23" s="71"/>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2" t="s">
        <v>90</v>
      </c>
      <c r="B25" s="72"/>
      <c r="C25" s="10"/>
      <c r="D25" s="10"/>
      <c r="E25" s="10"/>
      <c r="F25" s="10"/>
      <c r="G25" s="10"/>
      <c r="H25" s="73" t="s">
        <v>91</v>
      </c>
      <c r="I25" s="73"/>
    </row>
    <row r="26" s="19" customFormat="true" ht="76.5" hidden="false" customHeight="true" outlineLevel="0" collapsed="false">
      <c r="A26" s="43" t="s">
        <v>92</v>
      </c>
      <c r="B26" s="74" t="s">
        <v>93</v>
      </c>
      <c r="C26" s="75" t="s">
        <v>94</v>
      </c>
      <c r="D26" s="75" t="s">
        <v>95</v>
      </c>
      <c r="E26" s="75" t="s">
        <v>96</v>
      </c>
      <c r="F26" s="76" t="s">
        <v>97</v>
      </c>
      <c r="G26" s="10"/>
      <c r="H26" s="77" t="s">
        <v>98</v>
      </c>
      <c r="I26" s="77" t="s">
        <v>99</v>
      </c>
    </row>
    <row r="27" s="19" customFormat="true" ht="15.75" hidden="true" customHeight="true" outlineLevel="0" collapsed="false">
      <c r="A27" s="78" t="s">
        <v>100</v>
      </c>
      <c r="B27" s="79" t="s">
        <v>101</v>
      </c>
      <c r="C27" s="80"/>
      <c r="D27" s="80"/>
      <c r="E27" s="80"/>
      <c r="F27" s="81" t="n">
        <f aca="false">SUM(C27:E27)</f>
        <v>0</v>
      </c>
      <c r="G27" s="10"/>
      <c r="H27" s="82"/>
      <c r="I27" s="82"/>
    </row>
    <row r="28" s="19" customFormat="true" ht="15.75" hidden="true" customHeight="true" outlineLevel="0" collapsed="false">
      <c r="A28" s="78"/>
      <c r="B28" s="79" t="s">
        <v>102</v>
      </c>
      <c r="C28" s="80"/>
      <c r="D28" s="80"/>
      <c r="E28" s="80"/>
      <c r="F28" s="81" t="n">
        <f aca="false">SUM(C28:E28)</f>
        <v>0</v>
      </c>
      <c r="G28" s="10"/>
      <c r="H28" s="83"/>
      <c r="I28" s="83"/>
    </row>
    <row r="29" s="19" customFormat="true" ht="15.75" hidden="true" customHeight="true" outlineLevel="0" collapsed="false">
      <c r="A29" s="78" t="s">
        <v>103</v>
      </c>
      <c r="B29" s="79" t="s">
        <v>101</v>
      </c>
      <c r="C29" s="80"/>
      <c r="D29" s="80"/>
      <c r="E29" s="80"/>
      <c r="F29" s="81" t="n">
        <f aca="false">SUM(C29:E29)</f>
        <v>0</v>
      </c>
      <c r="G29" s="10"/>
      <c r="H29" s="84"/>
      <c r="I29" s="84"/>
    </row>
    <row r="30" s="19" customFormat="true" ht="15.75" hidden="true" customHeight="true" outlineLevel="0" collapsed="false">
      <c r="A30" s="78"/>
      <c r="B30" s="79" t="s">
        <v>102</v>
      </c>
      <c r="C30" s="80"/>
      <c r="D30" s="80"/>
      <c r="E30" s="80"/>
      <c r="F30" s="81" t="n">
        <f aca="false">SUM(C30:E30)</f>
        <v>0</v>
      </c>
      <c r="G30" s="10"/>
      <c r="H30" s="83"/>
      <c r="I30" s="83"/>
    </row>
    <row r="31" s="19" customFormat="true" ht="15.75" hidden="true" customHeight="true" outlineLevel="0" collapsed="false">
      <c r="A31" s="78" t="s">
        <v>104</v>
      </c>
      <c r="B31" s="79" t="s">
        <v>101</v>
      </c>
      <c r="C31" s="80"/>
      <c r="D31" s="80"/>
      <c r="E31" s="80"/>
      <c r="F31" s="81" t="n">
        <f aca="false">SUM(C31:E31)</f>
        <v>0</v>
      </c>
      <c r="G31" s="10"/>
      <c r="H31" s="83"/>
      <c r="I31" s="83"/>
    </row>
    <row r="32" s="19" customFormat="true" ht="15.75" hidden="true" customHeight="true" outlineLevel="0" collapsed="false">
      <c r="A32" s="78"/>
      <c r="B32" s="79" t="s">
        <v>102</v>
      </c>
      <c r="C32" s="80"/>
      <c r="D32" s="80"/>
      <c r="E32" s="80"/>
      <c r="F32" s="81" t="n">
        <f aca="false">SUM(C32:E32)</f>
        <v>0</v>
      </c>
      <c r="G32" s="10"/>
      <c r="H32" s="83"/>
      <c r="I32" s="83"/>
    </row>
    <row r="33" s="19" customFormat="true" ht="15.75" hidden="true" customHeight="true" outlineLevel="0" collapsed="false">
      <c r="A33" s="78" t="s">
        <v>105</v>
      </c>
      <c r="B33" s="79" t="s">
        <v>101</v>
      </c>
      <c r="C33" s="80"/>
      <c r="D33" s="80"/>
      <c r="E33" s="80"/>
      <c r="F33" s="81" t="n">
        <f aca="false">SUM(C33:E33)</f>
        <v>0</v>
      </c>
      <c r="G33" s="10"/>
      <c r="H33" s="83"/>
      <c r="I33" s="83"/>
    </row>
    <row r="34" s="19" customFormat="true" ht="15.75" hidden="true" customHeight="true" outlineLevel="0" collapsed="false">
      <c r="A34" s="78"/>
      <c r="B34" s="79" t="s">
        <v>102</v>
      </c>
      <c r="C34" s="80"/>
      <c r="D34" s="80"/>
      <c r="E34" s="80"/>
      <c r="F34" s="81" t="n">
        <f aca="false">SUM(C34:E34)</f>
        <v>0</v>
      </c>
      <c r="G34" s="10"/>
      <c r="H34" s="83"/>
      <c r="I34" s="83"/>
    </row>
    <row r="35" s="19" customFormat="true" ht="14.25" hidden="false" customHeight="true" outlineLevel="0" collapsed="false">
      <c r="A35" s="85" t="s">
        <v>106</v>
      </c>
      <c r="B35" s="79" t="s">
        <v>107</v>
      </c>
      <c r="C35" s="80"/>
      <c r="D35" s="86"/>
      <c r="E35" s="86"/>
      <c r="F35" s="81" t="n">
        <f aca="false">SUM(C35:E35)</f>
        <v>0</v>
      </c>
      <c r="G35" s="10"/>
      <c r="H35" s="83"/>
      <c r="I35" s="83"/>
    </row>
    <row r="36" s="19" customFormat="true" ht="15" hidden="false" customHeight="false" outlineLevel="0" collapsed="false">
      <c r="A36" s="85"/>
      <c r="B36" s="79" t="s">
        <v>102</v>
      </c>
      <c r="C36" s="80"/>
      <c r="D36" s="80"/>
      <c r="E36" s="80"/>
      <c r="F36" s="81" t="n">
        <f aca="false">SUM(C36:E36)</f>
        <v>0</v>
      </c>
      <c r="G36" s="10"/>
      <c r="H36" s="83"/>
      <c r="I36" s="87"/>
    </row>
    <row r="37" s="19" customFormat="true" ht="30" hidden="false" customHeight="true" outlineLevel="0" collapsed="false">
      <c r="A37" s="43" t="s">
        <v>108</v>
      </c>
      <c r="B37" s="79" t="s">
        <v>109</v>
      </c>
      <c r="C37" s="88"/>
      <c r="D37" s="89"/>
      <c r="E37" s="89"/>
      <c r="F37" s="89"/>
      <c r="G37" s="10"/>
      <c r="H37" s="84"/>
      <c r="I37" s="90"/>
    </row>
    <row r="38" s="19" customFormat="true" ht="15.75" hidden="false" customHeight="true" outlineLevel="0" collapsed="false">
      <c r="A38" s="85" t="s">
        <v>110</v>
      </c>
      <c r="B38" s="79" t="s">
        <v>107</v>
      </c>
      <c r="C38" s="91"/>
      <c r="D38" s="86"/>
      <c r="E38" s="86"/>
      <c r="F38" s="92" t="n">
        <f aca="false">SUM(C38:E38)</f>
        <v>0</v>
      </c>
      <c r="G38" s="93" t="s">
        <v>111</v>
      </c>
      <c r="H38" s="94"/>
      <c r="I38" s="95"/>
    </row>
    <row r="39" s="19" customFormat="true" ht="15.75" hidden="false" customHeight="true" outlineLevel="0" collapsed="false">
      <c r="A39" s="85"/>
      <c r="B39" s="79" t="s">
        <v>112</v>
      </c>
      <c r="C39" s="96"/>
      <c r="D39" s="80"/>
      <c r="E39" s="80"/>
      <c r="F39" s="97" t="n">
        <f aca="false">SUM(C39:E39)</f>
        <v>0</v>
      </c>
      <c r="G39" s="93"/>
      <c r="H39" s="98"/>
      <c r="I39" s="87"/>
    </row>
    <row r="40" s="19" customFormat="true" ht="15" hidden="false" customHeight="true" outlineLevel="0" collapsed="false">
      <c r="A40" s="85" t="s">
        <v>113</v>
      </c>
      <c r="B40" s="79" t="s">
        <v>107</v>
      </c>
      <c r="C40" s="96"/>
      <c r="D40" s="80"/>
      <c r="E40" s="80"/>
      <c r="F40" s="99" t="n">
        <f aca="false">SUM(C40:E40)</f>
        <v>0</v>
      </c>
      <c r="G40" s="93"/>
      <c r="H40" s="98"/>
      <c r="I40" s="87"/>
    </row>
    <row r="41" s="19" customFormat="true" ht="15" hidden="false" customHeight="false" outlineLevel="0" collapsed="false">
      <c r="A41" s="85"/>
      <c r="B41" s="79" t="s">
        <v>112</v>
      </c>
      <c r="C41" s="96"/>
      <c r="D41" s="80"/>
      <c r="E41" s="80"/>
      <c r="F41" s="99" t="n">
        <f aca="false">SUM(C41:E41)</f>
        <v>0</v>
      </c>
      <c r="G41" s="93"/>
      <c r="H41" s="98"/>
      <c r="I41" s="87"/>
    </row>
    <row r="42" s="19" customFormat="true" ht="15.75" hidden="false" customHeight="true" outlineLevel="0" collapsed="false">
      <c r="A42" s="85" t="s">
        <v>114</v>
      </c>
      <c r="B42" s="79" t="s">
        <v>107</v>
      </c>
      <c r="C42" s="96"/>
      <c r="D42" s="80"/>
      <c r="E42" s="80"/>
      <c r="F42" s="99" t="n">
        <f aca="false">SUM(C42:E42)</f>
        <v>0</v>
      </c>
      <c r="G42" s="93"/>
      <c r="H42" s="98"/>
      <c r="I42" s="87"/>
    </row>
    <row r="43" s="19" customFormat="true" ht="15" hidden="false" customHeight="false" outlineLevel="0" collapsed="false">
      <c r="A43" s="85"/>
      <c r="B43" s="79" t="s">
        <v>112</v>
      </c>
      <c r="C43" s="96"/>
      <c r="D43" s="80"/>
      <c r="E43" s="80"/>
      <c r="F43" s="99" t="n">
        <f aca="false">SUM(C43:E43)</f>
        <v>0</v>
      </c>
      <c r="G43" s="93"/>
      <c r="H43" s="98"/>
      <c r="I43" s="87"/>
    </row>
    <row r="44" s="19" customFormat="true" ht="15" hidden="false" customHeight="true" outlineLevel="0" collapsed="false">
      <c r="A44" s="85" t="s">
        <v>115</v>
      </c>
      <c r="B44" s="79" t="s">
        <v>107</v>
      </c>
      <c r="C44" s="96"/>
      <c r="D44" s="80"/>
      <c r="E44" s="80"/>
      <c r="F44" s="99" t="n">
        <f aca="false">SUM(C44:E44)</f>
        <v>0</v>
      </c>
      <c r="G44" s="93"/>
      <c r="H44" s="98"/>
      <c r="I44" s="87"/>
    </row>
    <row r="45" s="19" customFormat="true" ht="15" hidden="false" customHeight="false" outlineLevel="0" collapsed="false">
      <c r="A45" s="85"/>
      <c r="B45" s="79" t="s">
        <v>112</v>
      </c>
      <c r="C45" s="96"/>
      <c r="D45" s="80"/>
      <c r="E45" s="80"/>
      <c r="F45" s="99" t="n">
        <f aca="false">SUM(C45:E45)</f>
        <v>0</v>
      </c>
      <c r="G45" s="93"/>
      <c r="H45" s="98"/>
      <c r="I45" s="87"/>
    </row>
    <row r="46" s="19" customFormat="true" ht="15" hidden="false" customHeight="true" outlineLevel="0" collapsed="false">
      <c r="A46" s="85" t="s">
        <v>116</v>
      </c>
      <c r="B46" s="79" t="s">
        <v>107</v>
      </c>
      <c r="C46" s="96"/>
      <c r="D46" s="80"/>
      <c r="E46" s="80"/>
      <c r="F46" s="99" t="n">
        <f aca="false">SUM(C46:E46)</f>
        <v>0</v>
      </c>
      <c r="G46" s="93"/>
      <c r="H46" s="98"/>
      <c r="I46" s="87"/>
    </row>
    <row r="47" s="19" customFormat="true" ht="15" hidden="false" customHeight="false" outlineLevel="0" collapsed="false">
      <c r="A47" s="85"/>
      <c r="B47" s="79" t="s">
        <v>112</v>
      </c>
      <c r="C47" s="100"/>
      <c r="D47" s="101"/>
      <c r="E47" s="101"/>
      <c r="F47" s="102" t="n">
        <f aca="false">SUM(C47:E47)</f>
        <v>0</v>
      </c>
      <c r="G47" s="93"/>
      <c r="H47" s="103"/>
      <c r="I47" s="104"/>
    </row>
    <row r="48" s="19" customFormat="true" ht="15" hidden="false" customHeight="true" outlineLevel="0" collapsed="false">
      <c r="A48" s="85" t="s">
        <v>117</v>
      </c>
      <c r="B48" s="105" t="s">
        <v>107</v>
      </c>
      <c r="C48" s="106"/>
      <c r="D48" s="107"/>
      <c r="E48" s="107"/>
      <c r="F48" s="108" t="n">
        <f aca="false">SUM(C48:E48)</f>
        <v>0</v>
      </c>
      <c r="G48" s="93"/>
      <c r="H48" s="98"/>
      <c r="I48" s="87"/>
    </row>
    <row r="49" s="19" customFormat="true" ht="15" hidden="false" customHeight="false" outlineLevel="0" collapsed="false">
      <c r="A49" s="85"/>
      <c r="B49" s="79" t="s">
        <v>112</v>
      </c>
      <c r="C49" s="80"/>
      <c r="D49" s="80"/>
      <c r="E49" s="80"/>
      <c r="F49" s="109" t="n">
        <f aca="false">SUM(C49:E49)</f>
        <v>0</v>
      </c>
      <c r="G49" s="93"/>
      <c r="H49" s="98"/>
      <c r="I49" s="87"/>
    </row>
    <row r="50" s="19" customFormat="true" ht="15" hidden="false" customHeight="true" outlineLevel="0" collapsed="false">
      <c r="A50" s="85" t="s">
        <v>118</v>
      </c>
      <c r="B50" s="105" t="s">
        <v>107</v>
      </c>
      <c r="C50" s="80"/>
      <c r="D50" s="80"/>
      <c r="E50" s="80"/>
      <c r="F50" s="109" t="n">
        <f aca="false">SUM(C50:E50)</f>
        <v>0</v>
      </c>
      <c r="G50" s="93"/>
      <c r="H50" s="98"/>
      <c r="I50" s="87"/>
    </row>
    <row r="51" s="19" customFormat="true" ht="15" hidden="false" customHeight="false" outlineLevel="0" collapsed="false">
      <c r="A51" s="85"/>
      <c r="B51" s="105" t="s">
        <v>112</v>
      </c>
      <c r="C51" s="80"/>
      <c r="D51" s="80"/>
      <c r="E51" s="80"/>
      <c r="F51" s="109" t="n">
        <f aca="false">SUM(C51:E51)</f>
        <v>0</v>
      </c>
      <c r="G51" s="93"/>
      <c r="H51" s="103"/>
      <c r="I51" s="104"/>
    </row>
    <row r="52" s="19" customFormat="true" ht="15" hidden="false" customHeight="true" outlineLevel="0" collapsed="false">
      <c r="A52" s="85" t="s">
        <v>119</v>
      </c>
      <c r="B52" s="105" t="s">
        <v>107</v>
      </c>
      <c r="C52" s="80"/>
      <c r="D52" s="80"/>
      <c r="E52" s="80"/>
      <c r="F52" s="109" t="n">
        <f aca="false">SUM(C52:E52)</f>
        <v>0</v>
      </c>
      <c r="G52" s="10"/>
      <c r="H52" s="110"/>
      <c r="I52" s="110"/>
    </row>
    <row r="53" s="19" customFormat="true" ht="15" hidden="false" customHeight="false" outlineLevel="0" collapsed="false">
      <c r="A53" s="85"/>
      <c r="B53" s="105" t="s">
        <v>112</v>
      </c>
      <c r="C53" s="80"/>
      <c r="D53" s="80"/>
      <c r="E53" s="80"/>
      <c r="F53" s="109" t="n">
        <f aca="false">SUM(C53:E53)</f>
        <v>0</v>
      </c>
      <c r="G53" s="10"/>
      <c r="H53" s="111"/>
      <c r="I53" s="111"/>
    </row>
    <row r="54" customFormat="false" ht="15" hidden="false" customHeight="true" outlineLevel="0" collapsed="false">
      <c r="A54" s="85" t="s">
        <v>120</v>
      </c>
      <c r="B54" s="105" t="s">
        <v>107</v>
      </c>
      <c r="C54" s="80"/>
      <c r="D54" s="80"/>
      <c r="E54" s="80"/>
      <c r="F54" s="109" t="n">
        <f aca="false">SUM(C54:E54)</f>
        <v>0</v>
      </c>
      <c r="G54" s="10"/>
      <c r="H54" s="111"/>
      <c r="I54" s="111"/>
    </row>
    <row r="55" customFormat="false" ht="15" hidden="false" customHeight="false" outlineLevel="0" collapsed="false">
      <c r="A55" s="85"/>
      <c r="B55" s="105" t="s">
        <v>112</v>
      </c>
      <c r="C55" s="80"/>
      <c r="D55" s="80"/>
      <c r="E55" s="80"/>
      <c r="F55" s="109" t="n">
        <f aca="false">SUM(C55:E55)</f>
        <v>0</v>
      </c>
      <c r="G55" s="10"/>
      <c r="H55" s="111"/>
      <c r="I55" s="111"/>
    </row>
    <row r="56" customFormat="false" ht="15" hidden="false" customHeight="true" outlineLevel="0" collapsed="false">
      <c r="A56" s="85" t="s">
        <v>121</v>
      </c>
      <c r="B56" s="105" t="s">
        <v>107</v>
      </c>
      <c r="C56" s="80"/>
      <c r="D56" s="80"/>
      <c r="E56" s="80"/>
      <c r="F56" s="109" t="n">
        <f aca="false">SUM(C56:E56)</f>
        <v>0</v>
      </c>
      <c r="G56" s="10"/>
      <c r="H56" s="111"/>
      <c r="I56" s="111"/>
    </row>
    <row r="57" customFormat="false" ht="15" hidden="false" customHeight="false" outlineLevel="0" collapsed="false">
      <c r="A57" s="85"/>
      <c r="B57" s="105" t="s">
        <v>112</v>
      </c>
      <c r="C57" s="80"/>
      <c r="D57" s="80"/>
      <c r="E57" s="80"/>
      <c r="F57" s="109" t="n">
        <f aca="false">SUM(C57:E57)</f>
        <v>0</v>
      </c>
      <c r="G57" s="10"/>
      <c r="H57" s="111"/>
      <c r="I57" s="111"/>
    </row>
    <row r="58" customFormat="false" ht="15" hidden="false" customHeight="true" outlineLevel="0" collapsed="false">
      <c r="A58" s="85" t="s">
        <v>122</v>
      </c>
      <c r="B58" s="105" t="s">
        <v>107</v>
      </c>
      <c r="C58" s="80"/>
      <c r="D58" s="80"/>
      <c r="E58" s="80"/>
      <c r="F58" s="109" t="n">
        <f aca="false">SUM(C58:E58)</f>
        <v>0</v>
      </c>
      <c r="G58" s="10"/>
      <c r="H58" s="111"/>
      <c r="I58" s="111"/>
    </row>
    <row r="59" customFormat="false" ht="15" hidden="false" customHeight="false" outlineLevel="0" collapsed="false">
      <c r="A59" s="85"/>
      <c r="B59" s="105" t="s">
        <v>112</v>
      </c>
      <c r="C59" s="80"/>
      <c r="D59" s="80"/>
      <c r="E59" s="80"/>
      <c r="F59" s="81" t="n">
        <f aca="false">SUM(C59:E59)</f>
        <v>0</v>
      </c>
      <c r="G59" s="10"/>
      <c r="H59" s="111"/>
      <c r="I59" s="111"/>
    </row>
    <row r="60" customFormat="false" ht="15" hidden="false" customHeight="true" outlineLevel="0" collapsed="false">
      <c r="A60" s="85" t="s">
        <v>123</v>
      </c>
      <c r="B60" s="105" t="s">
        <v>107</v>
      </c>
      <c r="C60" s="80"/>
      <c r="D60" s="80"/>
      <c r="E60" s="80"/>
      <c r="F60" s="81" t="n">
        <f aca="false">SUM(C60:E60)</f>
        <v>0</v>
      </c>
      <c r="G60" s="10"/>
      <c r="H60" s="111"/>
      <c r="I60" s="111"/>
    </row>
    <row r="61" customFormat="false" ht="15" hidden="false" customHeight="false" outlineLevel="0" collapsed="false">
      <c r="A61" s="85"/>
      <c r="B61" s="105" t="s">
        <v>112</v>
      </c>
      <c r="C61" s="80"/>
      <c r="D61" s="80"/>
      <c r="E61" s="80"/>
      <c r="F61" s="81" t="n">
        <f aca="false">SUM(C61:E61)</f>
        <v>0</v>
      </c>
      <c r="G61" s="10"/>
      <c r="H61" s="111"/>
      <c r="I61" s="111"/>
    </row>
    <row r="62" customFormat="false" ht="15" hidden="false" customHeight="true" outlineLevel="0" collapsed="false">
      <c r="A62" s="85" t="s">
        <v>124</v>
      </c>
      <c r="B62" s="105" t="s">
        <v>107</v>
      </c>
      <c r="C62" s="80"/>
      <c r="D62" s="80"/>
      <c r="E62" s="80"/>
      <c r="F62" s="81" t="n">
        <f aca="false">SUM(C62:E62)</f>
        <v>0</v>
      </c>
      <c r="G62" s="10"/>
      <c r="H62" s="111"/>
      <c r="I62" s="111"/>
    </row>
    <row r="63" customFormat="false" ht="15" hidden="false" customHeight="false" outlineLevel="0" collapsed="false">
      <c r="A63" s="85"/>
      <c r="B63" s="105" t="s">
        <v>112</v>
      </c>
      <c r="C63" s="80"/>
      <c r="D63" s="80"/>
      <c r="E63" s="80"/>
      <c r="F63" s="81" t="n">
        <f aca="false">SUM(C63:E63)</f>
        <v>0</v>
      </c>
      <c r="G63" s="10"/>
      <c r="H63" s="111"/>
      <c r="I63" s="111"/>
    </row>
    <row r="64" customFormat="false" ht="15" hidden="false" customHeight="true" outlineLevel="0" collapsed="false">
      <c r="A64" s="85" t="s">
        <v>125</v>
      </c>
      <c r="B64" s="105" t="s">
        <v>107</v>
      </c>
      <c r="C64" s="80"/>
      <c r="D64" s="80"/>
      <c r="E64" s="80"/>
      <c r="F64" s="81" t="n">
        <f aca="false">SUM(C64:E64)</f>
        <v>0</v>
      </c>
      <c r="G64" s="10"/>
      <c r="H64" s="111"/>
      <c r="I64" s="111"/>
    </row>
    <row r="65" customFormat="false" ht="15" hidden="false" customHeight="false" outlineLevel="0" collapsed="false">
      <c r="A65" s="85"/>
      <c r="B65" s="105" t="s">
        <v>112</v>
      </c>
      <c r="C65" s="80"/>
      <c r="D65" s="80"/>
      <c r="E65" s="80"/>
      <c r="F65" s="81" t="n">
        <f aca="false">SUM(C65:E65)</f>
        <v>0</v>
      </c>
      <c r="G65" s="10"/>
      <c r="H65" s="111"/>
      <c r="I65" s="111"/>
    </row>
    <row r="66" customFormat="false" ht="15" hidden="false" customHeight="true" outlineLevel="0" collapsed="false">
      <c r="A66" s="85" t="s">
        <v>126</v>
      </c>
      <c r="B66" s="105" t="s">
        <v>107</v>
      </c>
      <c r="C66" s="80"/>
      <c r="D66" s="80"/>
      <c r="E66" s="80"/>
      <c r="F66" s="81" t="n">
        <f aca="false">SUM(C66:E66)</f>
        <v>0</v>
      </c>
      <c r="G66" s="10"/>
      <c r="H66" s="111"/>
      <c r="I66" s="111"/>
    </row>
    <row r="67" customFormat="false" ht="15" hidden="false" customHeight="false" outlineLevel="0" collapsed="false">
      <c r="A67" s="85"/>
      <c r="B67" s="105" t="s">
        <v>112</v>
      </c>
      <c r="C67" s="80"/>
      <c r="D67" s="80"/>
      <c r="E67" s="80"/>
      <c r="F67" s="81" t="n">
        <f aca="false">SUM(C67:E67)</f>
        <v>0</v>
      </c>
      <c r="G67" s="10"/>
      <c r="H67" s="111"/>
      <c r="I67" s="111"/>
    </row>
    <row r="68" customFormat="false" ht="15" hidden="false" customHeight="true" outlineLevel="0" collapsed="false">
      <c r="A68" s="85" t="s">
        <v>127</v>
      </c>
      <c r="B68" s="105" t="s">
        <v>107</v>
      </c>
      <c r="C68" s="80"/>
      <c r="D68" s="80"/>
      <c r="E68" s="80"/>
      <c r="F68" s="81" t="n">
        <f aca="false">SUM(C68:E68)</f>
        <v>0</v>
      </c>
      <c r="G68" s="10"/>
      <c r="H68" s="111"/>
      <c r="I68" s="111"/>
    </row>
    <row r="69" customFormat="false" ht="15" hidden="false" customHeight="false" outlineLevel="0" collapsed="false">
      <c r="A69" s="85"/>
      <c r="B69" s="105" t="s">
        <v>112</v>
      </c>
      <c r="C69" s="80"/>
      <c r="D69" s="80"/>
      <c r="E69" s="80"/>
      <c r="F69" s="81" t="n">
        <f aca="false">SUM(C69:E69)</f>
        <v>0</v>
      </c>
      <c r="G69" s="10"/>
      <c r="H69" s="111"/>
      <c r="I69" s="111"/>
    </row>
    <row r="70" customFormat="false" ht="15" hidden="false" customHeight="true" outlineLevel="0" collapsed="false">
      <c r="A70" s="85" t="s">
        <v>128</v>
      </c>
      <c r="B70" s="112" t="s">
        <v>107</v>
      </c>
      <c r="C70" s="80"/>
      <c r="D70" s="80"/>
      <c r="E70" s="80"/>
      <c r="F70" s="81" t="n">
        <f aca="false">SUM(C70:E70)</f>
        <v>0</v>
      </c>
      <c r="G70" s="10"/>
      <c r="H70" s="111"/>
      <c r="I70" s="111"/>
    </row>
    <row r="71" customFormat="false" ht="15" hidden="false" customHeight="false" outlineLevel="0" collapsed="false">
      <c r="A71" s="85"/>
      <c r="B71" s="112" t="s">
        <v>112</v>
      </c>
      <c r="C71" s="80"/>
      <c r="D71" s="80"/>
      <c r="E71" s="80"/>
      <c r="F71" s="81" t="n">
        <f aca="false">SUM(C71:E71)</f>
        <v>0</v>
      </c>
      <c r="G71" s="10"/>
      <c r="H71" s="111"/>
      <c r="I71" s="111"/>
    </row>
    <row r="72" s="19" customFormat="true" ht="15.75" hidden="false" customHeight="true" outlineLevel="0" collapsed="false">
      <c r="A72" s="113" t="s">
        <v>129</v>
      </c>
      <c r="B72" s="114" t="s">
        <v>101</v>
      </c>
      <c r="C72" s="81" t="n">
        <f aca="false">SUM(C35,C38,C42,C46,C50,C54,C58,C60,C62,C64,C66,C68,C70)</f>
        <v>0</v>
      </c>
      <c r="D72" s="81" t="n">
        <f aca="false">SUM(D35,D38,D42,D46,D50,D54,D58,D60,D62,D64,D66,D68,D70)</f>
        <v>0</v>
      </c>
      <c r="E72" s="81" t="n">
        <f aca="false">SUM(E35,E38,E42,E46,E50,E54,E58,E60,E62,E64,E66,E68,E70)</f>
        <v>0</v>
      </c>
      <c r="F72" s="115" t="n">
        <f aca="false">SUM(C72:E72)</f>
        <v>0</v>
      </c>
      <c r="G72" s="10"/>
      <c r="H72" s="115" t="n">
        <f aca="false">SUM(H35,H38,H42,H46,H50,H54,H58,H60,H62,H64,H66,H68,H70)</f>
        <v>0</v>
      </c>
      <c r="I72" s="115" t="n">
        <f aca="false">SUM(I35,I38,I42,I46,I50,I54,I58,I60,I62,I64,I66,I68,I70)</f>
        <v>0</v>
      </c>
    </row>
    <row r="73" s="19" customFormat="true" ht="15.75" hidden="false" customHeight="false" outlineLevel="0" collapsed="false">
      <c r="A73" s="113"/>
      <c r="B73" s="116" t="s">
        <v>112</v>
      </c>
      <c r="C73" s="81" t="n">
        <f aca="false">SUM(C36,C39,C43,C47,C51,C55,C59,C61,C63,C65,C67,C69,C71)</f>
        <v>0</v>
      </c>
      <c r="D73" s="81" t="n">
        <f aca="false">SUM(D36,D39,D43,D47,D51,D55,D59,D61,D63,D65,D67,D69,D71)</f>
        <v>0</v>
      </c>
      <c r="E73" s="81" t="n">
        <f aca="false">SUM(E36,E39,E43,E47,E51,E55,E59,E61,E63,E65,E67,E69,E71)</f>
        <v>0</v>
      </c>
      <c r="F73" s="115" t="n">
        <f aca="false">SUM(C73:E73)</f>
        <v>0</v>
      </c>
      <c r="G73" s="10"/>
      <c r="H73" s="115" t="n">
        <f aca="false">SUM(H36,H39,H43,H47,H51,H55,H59,H61,H63,H65,H67,H69,H71)</f>
        <v>0</v>
      </c>
      <c r="I73" s="115" t="n">
        <f aca="false">SUM(I36,I39,I43,I47,I51,I55,I59,I61,I63,I65,I67,I69,I71)</f>
        <v>0</v>
      </c>
    </row>
    <row r="74" customFormat="false" ht="30" hidden="false" customHeight="true" outlineLevel="0" collapsed="false">
      <c r="A74" s="13" t="s">
        <v>130</v>
      </c>
      <c r="B74" s="13"/>
      <c r="C74" s="117"/>
      <c r="D74" s="118"/>
      <c r="E74" s="119" t="str">
        <f aca="false">IF(AND(OR(D72&gt;0,D73&gt;0,)),"Please complete annual steady state","")</f>
        <v/>
      </c>
      <c r="F74" s="119"/>
      <c r="G74" s="10"/>
      <c r="H74" s="10"/>
      <c r="I74" s="10"/>
    </row>
    <row r="75" customFormat="false" ht="30" hidden="false" customHeight="true" outlineLevel="0" collapsed="false">
      <c r="A75" s="13" t="s">
        <v>131</v>
      </c>
      <c r="B75" s="13"/>
      <c r="C75" s="18"/>
      <c r="D75" s="18"/>
      <c r="E75" s="120"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132</v>
      </c>
      <c r="B77" s="41"/>
      <c r="C77" s="41"/>
      <c r="D77" s="41"/>
      <c r="E77" s="41"/>
      <c r="F77" s="41"/>
      <c r="G77" s="41"/>
      <c r="H77" s="41"/>
      <c r="I77" s="4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133</v>
      </c>
      <c r="B79" s="74" t="s">
        <v>93</v>
      </c>
      <c r="C79" s="75" t="s">
        <v>134</v>
      </c>
      <c r="D79" s="75" t="s">
        <v>135</v>
      </c>
      <c r="E79" s="75" t="s">
        <v>136</v>
      </c>
      <c r="F79" s="76" t="s">
        <v>137</v>
      </c>
      <c r="G79" s="10"/>
      <c r="H79" s="10"/>
      <c r="I79" s="10"/>
    </row>
    <row r="80" customFormat="false" ht="15.75" hidden="true" customHeight="true" outlineLevel="0" collapsed="false">
      <c r="A80" s="78" t="s">
        <v>100</v>
      </c>
      <c r="B80" s="79" t="s">
        <v>101</v>
      </c>
      <c r="C80" s="80"/>
      <c r="D80" s="80"/>
      <c r="E80" s="80"/>
      <c r="F80" s="97" t="n">
        <f aca="false">SUM(C80:E80)</f>
        <v>0</v>
      </c>
      <c r="G80" s="10"/>
      <c r="H80" s="10"/>
      <c r="I80" s="10"/>
    </row>
    <row r="81" customFormat="false" ht="15.75" hidden="true" customHeight="true" outlineLevel="0" collapsed="false">
      <c r="A81" s="78"/>
      <c r="B81" s="79" t="s">
        <v>102</v>
      </c>
      <c r="C81" s="80"/>
      <c r="D81" s="80"/>
      <c r="E81" s="80"/>
      <c r="F81" s="97" t="n">
        <f aca="false">SUM(C81:E81)</f>
        <v>0</v>
      </c>
      <c r="G81" s="10"/>
      <c r="H81" s="10"/>
      <c r="I81" s="10"/>
    </row>
    <row r="82" customFormat="false" ht="15.75" hidden="true" customHeight="true" outlineLevel="0" collapsed="false">
      <c r="A82" s="78" t="s">
        <v>103</v>
      </c>
      <c r="B82" s="79" t="s">
        <v>101</v>
      </c>
      <c r="C82" s="80"/>
      <c r="D82" s="80"/>
      <c r="E82" s="80"/>
      <c r="F82" s="97" t="n">
        <f aca="false">SUM(C82:E82)</f>
        <v>0</v>
      </c>
      <c r="G82" s="10"/>
      <c r="H82" s="10"/>
      <c r="I82" s="10"/>
    </row>
    <row r="83" customFormat="false" ht="15.75" hidden="true" customHeight="true" outlineLevel="0" collapsed="false">
      <c r="A83" s="78"/>
      <c r="B83" s="79" t="s">
        <v>102</v>
      </c>
      <c r="C83" s="80"/>
      <c r="D83" s="80"/>
      <c r="E83" s="80"/>
      <c r="F83" s="97" t="n">
        <f aca="false">SUM(C83:E83)</f>
        <v>0</v>
      </c>
      <c r="G83" s="10"/>
      <c r="H83" s="10"/>
      <c r="I83" s="10"/>
    </row>
    <row r="84" customFormat="false" ht="15.75" hidden="true" customHeight="true" outlineLevel="0" collapsed="false">
      <c r="A84" s="78" t="s">
        <v>104</v>
      </c>
      <c r="B84" s="79" t="s">
        <v>101</v>
      </c>
      <c r="C84" s="80"/>
      <c r="D84" s="80"/>
      <c r="E84" s="80"/>
      <c r="F84" s="97" t="n">
        <f aca="false">SUM(C84:E84)</f>
        <v>0</v>
      </c>
      <c r="G84" s="10"/>
      <c r="H84" s="10"/>
      <c r="I84" s="10"/>
    </row>
    <row r="85" customFormat="false" ht="15.75" hidden="true" customHeight="true" outlineLevel="0" collapsed="false">
      <c r="A85" s="78"/>
      <c r="B85" s="79" t="s">
        <v>102</v>
      </c>
      <c r="C85" s="80"/>
      <c r="D85" s="80"/>
      <c r="E85" s="80"/>
      <c r="F85" s="97" t="n">
        <f aca="false">SUM(C85:E85)</f>
        <v>0</v>
      </c>
      <c r="G85" s="10"/>
      <c r="H85" s="10"/>
      <c r="I85" s="10"/>
    </row>
    <row r="86" customFormat="false" ht="15.75" hidden="true" customHeight="true" outlineLevel="0" collapsed="false">
      <c r="A86" s="78" t="s">
        <v>105</v>
      </c>
      <c r="B86" s="79" t="s">
        <v>101</v>
      </c>
      <c r="C86" s="80"/>
      <c r="D86" s="80"/>
      <c r="E86" s="80"/>
      <c r="F86" s="97" t="n">
        <f aca="false">SUM(C86:E86)</f>
        <v>0</v>
      </c>
      <c r="G86" s="10"/>
      <c r="H86" s="10"/>
      <c r="I86" s="10"/>
    </row>
    <row r="87" customFormat="false" ht="15.75" hidden="true" customHeight="true" outlineLevel="0" collapsed="false">
      <c r="A87" s="78"/>
      <c r="B87" s="79" t="s">
        <v>102</v>
      </c>
      <c r="C87" s="80"/>
      <c r="D87" s="80"/>
      <c r="E87" s="80"/>
      <c r="F87" s="97" t="n">
        <f aca="false">SUM(C87:E87)</f>
        <v>0</v>
      </c>
      <c r="G87" s="10"/>
      <c r="H87" s="10"/>
      <c r="I87" s="10"/>
    </row>
    <row r="88" customFormat="false" ht="15.75" hidden="false" customHeight="true" outlineLevel="0" collapsed="false">
      <c r="A88" s="85" t="s">
        <v>106</v>
      </c>
      <c r="B88" s="79" t="s">
        <v>107</v>
      </c>
      <c r="C88" s="80"/>
      <c r="D88" s="86"/>
      <c r="E88" s="86"/>
      <c r="F88" s="97" t="n">
        <f aca="false">SUM(C88:E88)</f>
        <v>0</v>
      </c>
      <c r="G88" s="10"/>
      <c r="H88" s="10"/>
      <c r="I88" s="10"/>
    </row>
    <row r="89" customFormat="false" ht="15" hidden="false" customHeight="false" outlineLevel="0" collapsed="false">
      <c r="A89" s="85"/>
      <c r="B89" s="79" t="s">
        <v>102</v>
      </c>
      <c r="C89" s="80"/>
      <c r="D89" s="80"/>
      <c r="E89" s="80"/>
      <c r="F89" s="97" t="n">
        <f aca="false">SUM(C89:E89)</f>
        <v>0</v>
      </c>
      <c r="G89" s="10"/>
      <c r="H89" s="10"/>
      <c r="I89" s="10"/>
    </row>
    <row r="90" customFormat="false" ht="29.25" hidden="false" customHeight="true" outlineLevel="0" collapsed="false">
      <c r="A90" s="43" t="s">
        <v>108</v>
      </c>
      <c r="B90" s="79" t="s">
        <v>109</v>
      </c>
      <c r="C90" s="118"/>
      <c r="D90" s="89"/>
      <c r="E90" s="89"/>
      <c r="F90" s="89"/>
      <c r="G90" s="10"/>
      <c r="H90" s="10"/>
      <c r="I90" s="10"/>
    </row>
    <row r="91" customFormat="false" ht="15.75" hidden="false" customHeight="true" outlineLevel="0" collapsed="false">
      <c r="A91" s="85" t="s">
        <v>110</v>
      </c>
      <c r="B91" s="79" t="s">
        <v>107</v>
      </c>
      <c r="C91" s="121"/>
      <c r="D91" s="122"/>
      <c r="E91" s="122"/>
      <c r="F91" s="123" t="n">
        <f aca="false">SUM(C91:E91)</f>
        <v>0</v>
      </c>
      <c r="G91" s="124" t="s">
        <v>138</v>
      </c>
      <c r="H91" s="10"/>
      <c r="I91" s="10"/>
    </row>
    <row r="92" customFormat="false" ht="15" hidden="false" customHeight="false" outlineLevel="0" collapsed="false">
      <c r="A92" s="85"/>
      <c r="B92" s="79" t="s">
        <v>112</v>
      </c>
      <c r="C92" s="125"/>
      <c r="D92" s="80"/>
      <c r="E92" s="80"/>
      <c r="F92" s="97" t="n">
        <f aca="false">SUM(C92:E92)</f>
        <v>0</v>
      </c>
      <c r="G92" s="124"/>
      <c r="H92" s="10"/>
      <c r="I92" s="10"/>
    </row>
    <row r="93" customFormat="false" ht="15" hidden="false" customHeight="true" outlineLevel="0" collapsed="false">
      <c r="A93" s="85" t="s">
        <v>113</v>
      </c>
      <c r="B93" s="79" t="s">
        <v>107</v>
      </c>
      <c r="C93" s="125"/>
      <c r="D93" s="80"/>
      <c r="E93" s="80"/>
      <c r="F93" s="97" t="n">
        <f aca="false">SUM(C93:E93)</f>
        <v>0</v>
      </c>
      <c r="G93" s="124"/>
      <c r="H93" s="10"/>
      <c r="I93" s="10"/>
    </row>
    <row r="94" customFormat="false" ht="15" hidden="false" customHeight="false" outlineLevel="0" collapsed="false">
      <c r="A94" s="85"/>
      <c r="B94" s="79" t="s">
        <v>112</v>
      </c>
      <c r="C94" s="125"/>
      <c r="D94" s="80"/>
      <c r="E94" s="80"/>
      <c r="F94" s="97" t="n">
        <f aca="false">SUM(C94:E94)</f>
        <v>0</v>
      </c>
      <c r="G94" s="124"/>
      <c r="H94" s="10"/>
      <c r="I94" s="10"/>
    </row>
    <row r="95" customFormat="false" ht="15" hidden="false" customHeight="true" outlineLevel="0" collapsed="false">
      <c r="A95" s="85" t="s">
        <v>114</v>
      </c>
      <c r="B95" s="79" t="s">
        <v>107</v>
      </c>
      <c r="C95" s="125"/>
      <c r="D95" s="80"/>
      <c r="E95" s="80"/>
      <c r="F95" s="97" t="n">
        <f aca="false">SUM(C95:E95)</f>
        <v>0</v>
      </c>
      <c r="G95" s="124"/>
      <c r="H95" s="10"/>
      <c r="I95" s="10"/>
    </row>
    <row r="96" customFormat="false" ht="15" hidden="false" customHeight="false" outlineLevel="0" collapsed="false">
      <c r="A96" s="85"/>
      <c r="B96" s="79" t="s">
        <v>112</v>
      </c>
      <c r="C96" s="125"/>
      <c r="D96" s="80"/>
      <c r="E96" s="80"/>
      <c r="F96" s="97" t="n">
        <f aca="false">SUM(C96:E96)</f>
        <v>0</v>
      </c>
      <c r="G96" s="124"/>
      <c r="H96" s="10"/>
      <c r="I96" s="10"/>
    </row>
    <row r="97" customFormat="false" ht="15" hidden="false" customHeight="true" outlineLevel="0" collapsed="false">
      <c r="A97" s="85" t="s">
        <v>115</v>
      </c>
      <c r="B97" s="79" t="s">
        <v>107</v>
      </c>
      <c r="C97" s="125"/>
      <c r="D97" s="80"/>
      <c r="E97" s="80"/>
      <c r="F97" s="97" t="n">
        <f aca="false">SUM(C97:E97)</f>
        <v>0</v>
      </c>
      <c r="G97" s="124"/>
      <c r="H97" s="10"/>
      <c r="I97" s="10"/>
    </row>
    <row r="98" customFormat="false" ht="15" hidden="false" customHeight="false" outlineLevel="0" collapsed="false">
      <c r="A98" s="85"/>
      <c r="B98" s="79" t="s">
        <v>112</v>
      </c>
      <c r="C98" s="125"/>
      <c r="D98" s="80"/>
      <c r="E98" s="80"/>
      <c r="F98" s="97" t="n">
        <f aca="false">SUM(C98:E98)</f>
        <v>0</v>
      </c>
      <c r="G98" s="124"/>
      <c r="H98" s="10"/>
      <c r="I98" s="10"/>
    </row>
    <row r="99" customFormat="false" ht="15" hidden="false" customHeight="true" outlineLevel="0" collapsed="false">
      <c r="A99" s="85" t="s">
        <v>116</v>
      </c>
      <c r="B99" s="79" t="s">
        <v>107</v>
      </c>
      <c r="C99" s="125"/>
      <c r="D99" s="80"/>
      <c r="E99" s="80"/>
      <c r="F99" s="97" t="n">
        <f aca="false">SUM(C99:E99)</f>
        <v>0</v>
      </c>
      <c r="G99" s="124"/>
      <c r="H99" s="10"/>
      <c r="I99" s="10"/>
    </row>
    <row r="100" customFormat="false" ht="15" hidden="false" customHeight="false" outlineLevel="0" collapsed="false">
      <c r="A100" s="85"/>
      <c r="B100" s="79" t="s">
        <v>112</v>
      </c>
      <c r="C100" s="125"/>
      <c r="D100" s="80"/>
      <c r="E100" s="80"/>
      <c r="F100" s="97" t="n">
        <f aca="false">SUM(C100:E100)</f>
        <v>0</v>
      </c>
      <c r="G100" s="124"/>
      <c r="H100" s="10"/>
      <c r="I100" s="10"/>
    </row>
    <row r="101" customFormat="false" ht="15" hidden="false" customHeight="true" outlineLevel="0" collapsed="false">
      <c r="A101" s="85" t="s">
        <v>117</v>
      </c>
      <c r="B101" s="79" t="s">
        <v>107</v>
      </c>
      <c r="C101" s="125"/>
      <c r="D101" s="80"/>
      <c r="E101" s="80"/>
      <c r="F101" s="97" t="n">
        <f aca="false">SUM(C101:E101)</f>
        <v>0</v>
      </c>
      <c r="G101" s="124"/>
      <c r="H101" s="10"/>
      <c r="I101" s="10"/>
    </row>
    <row r="102" customFormat="false" ht="15" hidden="false" customHeight="false" outlineLevel="0" collapsed="false">
      <c r="A102" s="85"/>
      <c r="B102" s="79" t="s">
        <v>112</v>
      </c>
      <c r="C102" s="125"/>
      <c r="D102" s="80"/>
      <c r="E102" s="80"/>
      <c r="F102" s="97" t="n">
        <f aca="false">SUM(C102:E102)</f>
        <v>0</v>
      </c>
      <c r="G102" s="124"/>
      <c r="H102" s="10"/>
      <c r="I102" s="10"/>
    </row>
    <row r="103" customFormat="false" ht="15" hidden="false" customHeight="true" outlineLevel="0" collapsed="false">
      <c r="A103" s="85" t="s">
        <v>118</v>
      </c>
      <c r="B103" s="79" t="s">
        <v>107</v>
      </c>
      <c r="C103" s="125"/>
      <c r="D103" s="80"/>
      <c r="E103" s="80"/>
      <c r="F103" s="97" t="n">
        <f aca="false">SUM(C103:E103)</f>
        <v>0</v>
      </c>
      <c r="G103" s="124"/>
      <c r="H103" s="10"/>
      <c r="I103" s="10"/>
    </row>
    <row r="104" customFormat="false" ht="15" hidden="false" customHeight="false" outlineLevel="0" collapsed="false">
      <c r="A104" s="85"/>
      <c r="B104" s="79" t="s">
        <v>112</v>
      </c>
      <c r="C104" s="126"/>
      <c r="D104" s="127"/>
      <c r="E104" s="127"/>
      <c r="F104" s="128" t="n">
        <f aca="false">SUM(C104:E104)</f>
        <v>0</v>
      </c>
      <c r="G104" s="124"/>
      <c r="H104" s="10"/>
      <c r="I104" s="10"/>
    </row>
    <row r="105" customFormat="false" ht="15" hidden="false" customHeight="true" outlineLevel="0" collapsed="false">
      <c r="A105" s="85" t="s">
        <v>119</v>
      </c>
      <c r="B105" s="79" t="s">
        <v>107</v>
      </c>
      <c r="C105" s="129"/>
      <c r="D105" s="130"/>
      <c r="E105" s="130"/>
      <c r="F105" s="131" t="n">
        <f aca="false">SUM(C105:E105)</f>
        <v>0</v>
      </c>
      <c r="G105" s="10"/>
      <c r="H105" s="10"/>
      <c r="I105" s="10"/>
    </row>
    <row r="106" customFormat="false" ht="15" hidden="false" customHeight="false" outlineLevel="0" collapsed="false">
      <c r="A106" s="85"/>
      <c r="B106" s="79" t="s">
        <v>112</v>
      </c>
      <c r="C106" s="80"/>
      <c r="D106" s="80"/>
      <c r="E106" s="80"/>
      <c r="F106" s="131" t="n">
        <f aca="false">SUM(C106:E106)</f>
        <v>0</v>
      </c>
      <c r="G106" s="10"/>
      <c r="H106" s="10"/>
      <c r="I106" s="10"/>
    </row>
    <row r="107" customFormat="false" ht="15" hidden="false" customHeight="true" outlineLevel="0" collapsed="false">
      <c r="A107" s="85" t="s">
        <v>120</v>
      </c>
      <c r="B107" s="79" t="s">
        <v>107</v>
      </c>
      <c r="C107" s="80"/>
      <c r="D107" s="80"/>
      <c r="E107" s="80"/>
      <c r="F107" s="131" t="n">
        <f aca="false">SUM(C107:E107)</f>
        <v>0</v>
      </c>
      <c r="G107" s="10"/>
      <c r="H107" s="10"/>
      <c r="I107" s="10"/>
    </row>
    <row r="108" customFormat="false" ht="15" hidden="false" customHeight="false" outlineLevel="0" collapsed="false">
      <c r="A108" s="85"/>
      <c r="B108" s="79" t="s">
        <v>112</v>
      </c>
      <c r="C108" s="80"/>
      <c r="D108" s="80"/>
      <c r="E108" s="80"/>
      <c r="F108" s="131" t="n">
        <f aca="false">SUM(C108:E108)</f>
        <v>0</v>
      </c>
      <c r="G108" s="10"/>
      <c r="H108" s="10"/>
      <c r="I108" s="10"/>
    </row>
    <row r="109" customFormat="false" ht="15" hidden="false" customHeight="true" outlineLevel="0" collapsed="false">
      <c r="A109" s="85" t="s">
        <v>121</v>
      </c>
      <c r="B109" s="79" t="s">
        <v>107</v>
      </c>
      <c r="C109" s="80"/>
      <c r="D109" s="80"/>
      <c r="E109" s="80"/>
      <c r="F109" s="131" t="n">
        <f aca="false">SUM(C109:E109)</f>
        <v>0</v>
      </c>
      <c r="G109" s="10"/>
      <c r="H109" s="10"/>
      <c r="I109" s="10"/>
    </row>
    <row r="110" customFormat="false" ht="15" hidden="false" customHeight="false" outlineLevel="0" collapsed="false">
      <c r="A110" s="85"/>
      <c r="B110" s="79" t="s">
        <v>112</v>
      </c>
      <c r="C110" s="80"/>
      <c r="D110" s="80"/>
      <c r="E110" s="80"/>
      <c r="F110" s="131" t="n">
        <f aca="false">SUM(C110:E110)</f>
        <v>0</v>
      </c>
      <c r="G110" s="10"/>
      <c r="H110" s="10"/>
      <c r="I110" s="10"/>
    </row>
    <row r="111" customFormat="false" ht="15" hidden="false" customHeight="true" outlineLevel="0" collapsed="false">
      <c r="A111" s="85" t="s">
        <v>122</v>
      </c>
      <c r="B111" s="79" t="s">
        <v>107</v>
      </c>
      <c r="C111" s="80"/>
      <c r="D111" s="80"/>
      <c r="E111" s="80"/>
      <c r="F111" s="131" t="n">
        <f aca="false">SUM(C111:E111)</f>
        <v>0</v>
      </c>
      <c r="G111" s="10"/>
      <c r="H111" s="10"/>
      <c r="I111" s="10"/>
    </row>
    <row r="112" customFormat="false" ht="15" hidden="false" customHeight="false" outlineLevel="0" collapsed="false">
      <c r="A112" s="85"/>
      <c r="B112" s="79" t="s">
        <v>112</v>
      </c>
      <c r="C112" s="80"/>
      <c r="D112" s="80"/>
      <c r="E112" s="80"/>
      <c r="F112" s="131" t="n">
        <f aca="false">SUM(C112:E112)</f>
        <v>0</v>
      </c>
      <c r="G112" s="132"/>
      <c r="H112" s="132"/>
      <c r="I112" s="132"/>
    </row>
    <row r="113" customFormat="false" ht="15" hidden="false" customHeight="true" outlineLevel="0" collapsed="false">
      <c r="A113" s="85" t="s">
        <v>123</v>
      </c>
      <c r="B113" s="79" t="s">
        <v>107</v>
      </c>
      <c r="C113" s="80"/>
      <c r="D113" s="80"/>
      <c r="E113" s="80"/>
      <c r="F113" s="131" t="n">
        <f aca="false">SUM(C113:E113)</f>
        <v>0</v>
      </c>
      <c r="G113" s="133"/>
      <c r="H113" s="132"/>
      <c r="I113" s="132"/>
      <c r="J113" s="5"/>
    </row>
    <row r="114" customFormat="false" ht="15" hidden="false" customHeight="false" outlineLevel="0" collapsed="false">
      <c r="A114" s="85"/>
      <c r="B114" s="79" t="s">
        <v>112</v>
      </c>
      <c r="C114" s="80"/>
      <c r="D114" s="80"/>
      <c r="E114" s="80"/>
      <c r="F114" s="131" t="n">
        <f aca="false">SUM(C114:E114)</f>
        <v>0</v>
      </c>
      <c r="G114" s="133"/>
      <c r="H114" s="133"/>
      <c r="I114" s="133"/>
      <c r="J114" s="5"/>
    </row>
    <row r="115" customFormat="false" ht="15" hidden="false" customHeight="true" outlineLevel="0" collapsed="false">
      <c r="A115" s="85" t="s">
        <v>124</v>
      </c>
      <c r="B115" s="79" t="s">
        <v>107</v>
      </c>
      <c r="C115" s="80"/>
      <c r="D115" s="80"/>
      <c r="E115" s="80"/>
      <c r="F115" s="131" t="n">
        <f aca="false">SUM(C115:E115)</f>
        <v>0</v>
      </c>
      <c r="G115" s="133"/>
      <c r="H115" s="133"/>
      <c r="I115" s="133"/>
      <c r="J115" s="5"/>
    </row>
    <row r="116" customFormat="false" ht="15" hidden="false" customHeight="false" outlineLevel="0" collapsed="false">
      <c r="A116" s="85"/>
      <c r="B116" s="79" t="s">
        <v>112</v>
      </c>
      <c r="C116" s="80"/>
      <c r="D116" s="80"/>
      <c r="E116" s="80"/>
      <c r="F116" s="131" t="n">
        <f aca="false">SUM(C116:E116)</f>
        <v>0</v>
      </c>
      <c r="G116" s="133"/>
      <c r="H116" s="133"/>
      <c r="I116" s="133"/>
      <c r="J116" s="5"/>
    </row>
    <row r="117" customFormat="false" ht="15" hidden="false" customHeight="true" outlineLevel="0" collapsed="false">
      <c r="A117" s="85" t="s">
        <v>125</v>
      </c>
      <c r="B117" s="79" t="s">
        <v>107</v>
      </c>
      <c r="C117" s="80"/>
      <c r="D117" s="80"/>
      <c r="E117" s="80"/>
      <c r="F117" s="131" t="n">
        <f aca="false">SUM(C117:E117)</f>
        <v>0</v>
      </c>
      <c r="G117" s="132"/>
      <c r="H117" s="133"/>
      <c r="I117" s="133"/>
    </row>
    <row r="118" customFormat="false" ht="15" hidden="false" customHeight="false" outlineLevel="0" collapsed="false">
      <c r="A118" s="85"/>
      <c r="B118" s="79" t="s">
        <v>112</v>
      </c>
      <c r="C118" s="80"/>
      <c r="D118" s="80"/>
      <c r="E118" s="80"/>
      <c r="F118" s="131" t="n">
        <f aca="false">SUM(C118:E118)</f>
        <v>0</v>
      </c>
      <c r="G118" s="10"/>
      <c r="H118" s="10"/>
      <c r="I118" s="10"/>
    </row>
    <row r="119" customFormat="false" ht="15" hidden="false" customHeight="true" outlineLevel="0" collapsed="false">
      <c r="A119" s="85" t="s">
        <v>126</v>
      </c>
      <c r="B119" s="79" t="s">
        <v>107</v>
      </c>
      <c r="C119" s="80"/>
      <c r="D119" s="80"/>
      <c r="E119" s="80"/>
      <c r="F119" s="131" t="n">
        <f aca="false">SUM(C119:E119)</f>
        <v>0</v>
      </c>
      <c r="G119" s="134"/>
      <c r="H119" s="134"/>
      <c r="I119" s="134"/>
    </row>
    <row r="120" customFormat="false" ht="15" hidden="false" customHeight="false" outlineLevel="0" collapsed="false">
      <c r="A120" s="85"/>
      <c r="B120" s="79" t="s">
        <v>112</v>
      </c>
      <c r="C120" s="80"/>
      <c r="D120" s="80"/>
      <c r="E120" s="80"/>
      <c r="F120" s="131" t="n">
        <f aca="false">SUM(C120:E120)</f>
        <v>0</v>
      </c>
      <c r="G120" s="10"/>
      <c r="H120" s="10"/>
      <c r="I120" s="10"/>
    </row>
    <row r="121" customFormat="false" ht="15" hidden="false" customHeight="true" outlineLevel="0" collapsed="false">
      <c r="A121" s="85" t="s">
        <v>127</v>
      </c>
      <c r="B121" s="79" t="s">
        <v>107</v>
      </c>
      <c r="C121" s="80"/>
      <c r="D121" s="80"/>
      <c r="E121" s="80"/>
      <c r="F121" s="131" t="n">
        <f aca="false">SUM(C121:E121)</f>
        <v>0</v>
      </c>
      <c r="G121" s="10"/>
      <c r="H121" s="10"/>
      <c r="I121" s="10"/>
    </row>
    <row r="122" customFormat="false" ht="15" hidden="false" customHeight="false" outlineLevel="0" collapsed="false">
      <c r="A122" s="85"/>
      <c r="B122" s="79" t="s">
        <v>112</v>
      </c>
      <c r="C122" s="80"/>
      <c r="D122" s="80"/>
      <c r="E122" s="80"/>
      <c r="F122" s="131" t="n">
        <f aca="false">SUM(C122:E122)</f>
        <v>0</v>
      </c>
      <c r="G122" s="10"/>
      <c r="H122" s="10"/>
      <c r="I122" s="10"/>
    </row>
    <row r="123" customFormat="false" ht="15" hidden="false" customHeight="true" outlineLevel="0" collapsed="false">
      <c r="A123" s="85" t="s">
        <v>128</v>
      </c>
      <c r="B123" s="79" t="s">
        <v>107</v>
      </c>
      <c r="C123" s="80"/>
      <c r="D123" s="80"/>
      <c r="E123" s="80"/>
      <c r="F123" s="131" t="n">
        <f aca="false">SUM(C123:E123)</f>
        <v>0</v>
      </c>
      <c r="G123" s="10"/>
      <c r="H123" s="10"/>
      <c r="I123" s="10"/>
    </row>
    <row r="124" customFormat="false" ht="15" hidden="false" customHeight="false" outlineLevel="0" collapsed="false">
      <c r="A124" s="85"/>
      <c r="B124" s="79" t="s">
        <v>112</v>
      </c>
      <c r="C124" s="80"/>
      <c r="D124" s="80"/>
      <c r="E124" s="80"/>
      <c r="F124" s="131" t="n">
        <f aca="false">SUM(C124:E124)</f>
        <v>0</v>
      </c>
      <c r="G124" s="10"/>
      <c r="H124" s="10"/>
      <c r="I124" s="10"/>
    </row>
    <row r="125" s="19" customFormat="true" ht="15.75" hidden="false" customHeight="true" outlineLevel="0" collapsed="false">
      <c r="A125" s="113" t="s">
        <v>129</v>
      </c>
      <c r="B125" s="114" t="s">
        <v>101</v>
      </c>
      <c r="C125" s="81" t="n">
        <f aca="false">SUM(C88,C91,C95,C99,C103,C107,C111,C113,C115,C117,C119,C121,C123)</f>
        <v>0</v>
      </c>
      <c r="D125" s="81" t="n">
        <f aca="false">SUM(D88,D91,D95,D99,D103,D107,D111,D113,D115,D117,D119,D121,D123)</f>
        <v>0</v>
      </c>
      <c r="E125" s="81" t="n">
        <f aca="false">SUM(E88,E91,E95,E99,E103,E107,E111,E113,E115,E117,E119,E121,E123)</f>
        <v>0</v>
      </c>
      <c r="F125" s="115" t="n">
        <f aca="false">SUM(C125:E125)</f>
        <v>0</v>
      </c>
      <c r="G125" s="10"/>
      <c r="H125" s="10"/>
      <c r="I125" s="10"/>
    </row>
    <row r="126" s="19" customFormat="true" ht="15.75" hidden="false" customHeight="false" outlineLevel="0" collapsed="false">
      <c r="A126" s="113"/>
      <c r="B126" s="116" t="s">
        <v>112</v>
      </c>
      <c r="C126" s="81" t="n">
        <f aca="false">SUM(C89,C92,C96,C100,C104,C108,C112,C114,C116,C118,C120,C122,C124)</f>
        <v>0</v>
      </c>
      <c r="D126" s="81" t="n">
        <f aca="false">SUM(D89,D92,D96,D100,D104,D108,D112,D114,D116,D118,D120,D122,D124)</f>
        <v>0</v>
      </c>
      <c r="E126" s="81" t="n">
        <f aca="false">SUM(E89,E92,E96,E100,E104,E108,E112,E114,E116,E118,E120,E122,E124)</f>
        <v>0</v>
      </c>
      <c r="F126" s="115" t="n">
        <f aca="false">SUM(C126:E126)</f>
        <v>0</v>
      </c>
      <c r="G126" s="10"/>
      <c r="H126" s="10"/>
      <c r="I126" s="10"/>
    </row>
    <row r="127" customFormat="false" ht="29.25" hidden="false" customHeight="true" outlineLevel="0" collapsed="false">
      <c r="A127" s="13" t="s">
        <v>130</v>
      </c>
      <c r="B127" s="13"/>
      <c r="C127" s="117"/>
      <c r="D127" s="88"/>
      <c r="E127" s="119" t="str">
        <f aca="false">IF(AND(OR(D125&gt;0,D126&gt;0,)),"Please complete annual steady state","")</f>
        <v/>
      </c>
      <c r="F127" s="119"/>
      <c r="G127" s="10"/>
      <c r="H127" s="10"/>
      <c r="I127" s="10"/>
    </row>
    <row r="128" customFormat="false" ht="29.25" hidden="false" customHeight="true" outlineLevel="0" collapsed="false">
      <c r="A128" s="13" t="s">
        <v>131</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139</v>
      </c>
      <c r="B130" s="41"/>
      <c r="C130" s="41"/>
      <c r="D130" s="41"/>
      <c r="E130" s="41"/>
      <c r="F130" s="41"/>
      <c r="G130" s="41"/>
      <c r="H130" s="41"/>
      <c r="I130" s="4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140</v>
      </c>
      <c r="D132" s="135" t="s">
        <v>141</v>
      </c>
      <c r="E132" s="135" t="s">
        <v>142</v>
      </c>
      <c r="F132" s="10"/>
      <c r="G132" s="135" t="s">
        <v>143</v>
      </c>
      <c r="H132" s="135" t="s">
        <v>140</v>
      </c>
      <c r="I132" s="135" t="s">
        <v>112</v>
      </c>
      <c r="J132" s="136"/>
      <c r="K132" s="136"/>
      <c r="L132" s="136"/>
    </row>
    <row r="133" s="19" customFormat="true" ht="21.75" hidden="false" customHeight="true" outlineLevel="0" collapsed="false">
      <c r="A133" s="137" t="s">
        <v>144</v>
      </c>
      <c r="B133" s="137"/>
      <c r="C133" s="138" t="n">
        <f aca="false">F72</f>
        <v>0</v>
      </c>
      <c r="D133" s="138" t="n">
        <f aca="false">F73</f>
        <v>0</v>
      </c>
      <c r="E133" s="138" t="n">
        <f aca="false">D133-C133</f>
        <v>0</v>
      </c>
      <c r="F133" s="10"/>
      <c r="G133" s="137" t="s">
        <v>144</v>
      </c>
      <c r="H133" s="138" t="n">
        <f aca="false">SUM(F38,F42,F46)</f>
        <v>0</v>
      </c>
      <c r="I133" s="138" t="n">
        <f aca="false">SUM(F39,F43,F47)</f>
        <v>0</v>
      </c>
      <c r="J133" s="136"/>
      <c r="K133" s="136"/>
      <c r="L133" s="136"/>
    </row>
    <row r="134" s="19" customFormat="true" ht="21.75" hidden="false" customHeight="true" outlineLevel="0" collapsed="false">
      <c r="A134" s="137" t="s">
        <v>145</v>
      </c>
      <c r="B134" s="137"/>
      <c r="C134" s="138" t="n">
        <f aca="false">F125</f>
        <v>0</v>
      </c>
      <c r="D134" s="138" t="n">
        <f aca="false">F126</f>
        <v>0</v>
      </c>
      <c r="E134" s="138" t="n">
        <f aca="false">D134-C134</f>
        <v>0</v>
      </c>
      <c r="F134" s="10"/>
      <c r="G134" s="137" t="s">
        <v>145</v>
      </c>
      <c r="H134" s="138" t="n">
        <f aca="false">SUM(F91,F95,F99,F103)</f>
        <v>0</v>
      </c>
      <c r="I134" s="138" t="n">
        <f aca="false">SUM(F92,F96,F100,F104)</f>
        <v>0</v>
      </c>
      <c r="J134" s="136"/>
      <c r="K134" s="136"/>
      <c r="L134" s="136"/>
    </row>
    <row r="135" s="19" customFormat="true" ht="21.75" hidden="false" customHeight="true" outlineLevel="0" collapsed="false">
      <c r="A135" s="137" t="s">
        <v>146</v>
      </c>
      <c r="B135" s="137"/>
      <c r="C135" s="138" t="n">
        <f aca="false">H72</f>
        <v>0</v>
      </c>
      <c r="D135" s="138" t="n">
        <f aca="false">H73</f>
        <v>0</v>
      </c>
      <c r="E135" s="138" t="n">
        <f aca="false">D135-C135</f>
        <v>0</v>
      </c>
      <c r="F135" s="10"/>
      <c r="G135" s="139" t="s">
        <v>146</v>
      </c>
      <c r="H135" s="138" t="n">
        <f aca="false">SUM(H38,H42,H46,H50)</f>
        <v>0</v>
      </c>
      <c r="I135" s="138" t="n">
        <f aca="false">SUM(H39,H43,H47,H51)</f>
        <v>0</v>
      </c>
      <c r="J135" s="136"/>
      <c r="K135" s="136"/>
      <c r="L135" s="136"/>
    </row>
    <row r="136" s="19" customFormat="true" ht="21.75" hidden="false" customHeight="true" outlineLevel="0" collapsed="false">
      <c r="A136" s="137" t="s">
        <v>147</v>
      </c>
      <c r="B136" s="137"/>
      <c r="C136" s="115" t="n">
        <f aca="false">SUM(C133:C135)</f>
        <v>0</v>
      </c>
      <c r="D136" s="115" t="n">
        <f aca="false">SUM(D133:D135)</f>
        <v>0</v>
      </c>
      <c r="E136" s="115" t="n">
        <f aca="false">SUM(E133:E135)</f>
        <v>0</v>
      </c>
      <c r="F136" s="10"/>
      <c r="G136" s="137" t="s">
        <v>147</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148</v>
      </c>
      <c r="B138" s="10"/>
      <c r="C138" s="10"/>
      <c r="D138" s="10"/>
      <c r="E138" s="35"/>
      <c r="F138" s="10"/>
      <c r="G138" s="10"/>
      <c r="H138" s="10"/>
      <c r="I138" s="10"/>
    </row>
    <row r="139" s="19" customFormat="true" ht="32.25" hidden="false" customHeight="true" outlineLevel="0" collapsed="false">
      <c r="A139" s="141" t="s">
        <v>149</v>
      </c>
      <c r="B139" s="10"/>
      <c r="C139" s="10"/>
      <c r="D139" s="10"/>
      <c r="E139" s="43" t="s">
        <v>150</v>
      </c>
      <c r="F139" s="142"/>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151</v>
      </c>
      <c r="F140" s="142"/>
      <c r="G140" s="31" t="str">
        <f aca="false">IF(F140="","Please complete using dropdown","")</f>
        <v>Please complete using dropdown</v>
      </c>
      <c r="H140" s="10"/>
      <c r="I140" s="10"/>
    </row>
    <row r="141" s="19" customFormat="true" ht="31.5" hidden="false" customHeight="true" outlineLevel="0" collapsed="false">
      <c r="A141" s="143" t="s">
        <v>152</v>
      </c>
      <c r="B141" s="143"/>
      <c r="C141" s="18"/>
      <c r="D141" s="68" t="str">
        <f aca="false">IF(C141="","Please complete using dropdown","")</f>
        <v>Please complete using dropdown</v>
      </c>
      <c r="E141" s="43" t="s">
        <v>153</v>
      </c>
      <c r="F141" s="142"/>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154</v>
      </c>
      <c r="B143" s="74" t="s">
        <v>93</v>
      </c>
      <c r="C143" s="75" t="s">
        <v>155</v>
      </c>
      <c r="D143" s="75" t="s">
        <v>156</v>
      </c>
      <c r="E143" s="75" t="s">
        <v>157</v>
      </c>
      <c r="F143" s="75" t="s">
        <v>158</v>
      </c>
      <c r="G143" s="76" t="s">
        <v>159</v>
      </c>
      <c r="H143" s="10"/>
      <c r="I143" s="10"/>
    </row>
    <row r="144" customFormat="false" ht="15.75" hidden="true" customHeight="true" outlineLevel="0" collapsed="false">
      <c r="A144" s="78" t="s">
        <v>100</v>
      </c>
      <c r="B144" s="144" t="s">
        <v>101</v>
      </c>
      <c r="C144" s="80"/>
      <c r="D144" s="80"/>
      <c r="E144" s="80"/>
      <c r="F144" s="80"/>
      <c r="G144" s="81" t="n">
        <f aca="false">SUM(C144:E144)</f>
        <v>0</v>
      </c>
      <c r="H144" s="10"/>
      <c r="I144" s="10"/>
    </row>
    <row r="145" customFormat="false" ht="15.75" hidden="true" customHeight="true" outlineLevel="0" collapsed="false">
      <c r="A145" s="78"/>
      <c r="B145" s="144" t="s">
        <v>102</v>
      </c>
      <c r="C145" s="80"/>
      <c r="D145" s="80"/>
      <c r="E145" s="80"/>
      <c r="F145" s="80"/>
      <c r="G145" s="81" t="n">
        <f aca="false">SUM(C145:E145)</f>
        <v>0</v>
      </c>
      <c r="H145" s="10"/>
      <c r="I145" s="10"/>
    </row>
    <row r="146" customFormat="false" ht="15.75" hidden="true" customHeight="true" outlineLevel="0" collapsed="false">
      <c r="A146" s="78" t="s">
        <v>103</v>
      </c>
      <c r="B146" s="144" t="s">
        <v>101</v>
      </c>
      <c r="C146" s="80"/>
      <c r="D146" s="80"/>
      <c r="E146" s="80"/>
      <c r="F146" s="80"/>
      <c r="G146" s="81" t="n">
        <f aca="false">SUM(C146:E146)</f>
        <v>0</v>
      </c>
      <c r="H146" s="10"/>
      <c r="I146" s="10"/>
    </row>
    <row r="147" customFormat="false" ht="15.75" hidden="true" customHeight="true" outlineLevel="0" collapsed="false">
      <c r="A147" s="78"/>
      <c r="B147" s="144" t="s">
        <v>102</v>
      </c>
      <c r="C147" s="80"/>
      <c r="D147" s="80"/>
      <c r="E147" s="80"/>
      <c r="F147" s="80"/>
      <c r="G147" s="81" t="n">
        <f aca="false">SUM(C147:E147)</f>
        <v>0</v>
      </c>
      <c r="H147" s="10"/>
      <c r="I147" s="10"/>
    </row>
    <row r="148" customFormat="false" ht="15.75" hidden="true" customHeight="true" outlineLevel="0" collapsed="false">
      <c r="A148" s="78" t="s">
        <v>104</v>
      </c>
      <c r="B148" s="144" t="s">
        <v>101</v>
      </c>
      <c r="C148" s="80"/>
      <c r="D148" s="80"/>
      <c r="E148" s="80"/>
      <c r="F148" s="80"/>
      <c r="G148" s="81" t="n">
        <f aca="false">SUM(C148:E148)</f>
        <v>0</v>
      </c>
      <c r="H148" s="10"/>
      <c r="I148" s="10"/>
    </row>
    <row r="149" customFormat="false" ht="15.75" hidden="true" customHeight="true" outlineLevel="0" collapsed="false">
      <c r="A149" s="78"/>
      <c r="B149" s="144" t="s">
        <v>102</v>
      </c>
      <c r="C149" s="80"/>
      <c r="D149" s="80"/>
      <c r="E149" s="80"/>
      <c r="F149" s="80"/>
      <c r="G149" s="81" t="n">
        <f aca="false">SUM(C149:E149)</f>
        <v>0</v>
      </c>
      <c r="H149" s="10"/>
      <c r="I149" s="10"/>
    </row>
    <row r="150" customFormat="false" ht="15.75" hidden="true" customHeight="true" outlineLevel="0" collapsed="false">
      <c r="A150" s="78" t="s">
        <v>105</v>
      </c>
      <c r="B150" s="144" t="s">
        <v>101</v>
      </c>
      <c r="C150" s="80"/>
      <c r="D150" s="80"/>
      <c r="E150" s="80"/>
      <c r="F150" s="80"/>
      <c r="G150" s="81" t="n">
        <f aca="false">SUM(C150:E150)</f>
        <v>0</v>
      </c>
      <c r="H150" s="10"/>
      <c r="I150" s="10"/>
    </row>
    <row r="151" customFormat="false" ht="15.75" hidden="true" customHeight="true" outlineLevel="0" collapsed="false">
      <c r="A151" s="78"/>
      <c r="B151" s="144" t="s">
        <v>102</v>
      </c>
      <c r="C151" s="80"/>
      <c r="D151" s="80"/>
      <c r="E151" s="80"/>
      <c r="F151" s="80"/>
      <c r="G151" s="81" t="n">
        <f aca="false">SUM(C151:E151)</f>
        <v>0</v>
      </c>
      <c r="H151" s="10"/>
      <c r="I151" s="10"/>
    </row>
    <row r="152" customFormat="false" ht="15" hidden="false" customHeight="true" outlineLevel="0" collapsed="false">
      <c r="A152" s="85" t="s">
        <v>106</v>
      </c>
      <c r="B152" s="144" t="s">
        <v>101</v>
      </c>
      <c r="C152" s="80"/>
      <c r="D152" s="80"/>
      <c r="E152" s="80"/>
      <c r="F152" s="80"/>
      <c r="G152" s="81" t="n">
        <f aca="false">SUM(C152:E152)</f>
        <v>0</v>
      </c>
      <c r="H152" s="10"/>
      <c r="I152" s="10"/>
    </row>
    <row r="153" customFormat="false" ht="15" hidden="false" customHeight="false" outlineLevel="0" collapsed="false">
      <c r="A153" s="85"/>
      <c r="B153" s="144" t="s">
        <v>102</v>
      </c>
      <c r="C153" s="80"/>
      <c r="D153" s="80"/>
      <c r="E153" s="80"/>
      <c r="F153" s="80"/>
      <c r="G153" s="81" t="n">
        <f aca="false">SUM(C153:E153)</f>
        <v>0</v>
      </c>
      <c r="H153" s="10"/>
      <c r="I153" s="10"/>
    </row>
    <row r="154" customFormat="false" ht="15" hidden="false" customHeight="true" outlineLevel="0" collapsed="false">
      <c r="A154" s="85" t="s">
        <v>110</v>
      </c>
      <c r="B154" s="144" t="s">
        <v>101</v>
      </c>
      <c r="C154" s="80"/>
      <c r="D154" s="80"/>
      <c r="E154" s="80"/>
      <c r="F154" s="80"/>
      <c r="G154" s="81" t="n">
        <f aca="false">SUM(C154:E154)</f>
        <v>0</v>
      </c>
      <c r="H154" s="10"/>
      <c r="I154" s="10"/>
    </row>
    <row r="155" customFormat="false" ht="15" hidden="false" customHeight="false" outlineLevel="0" collapsed="false">
      <c r="A155" s="85"/>
      <c r="B155" s="144" t="s">
        <v>112</v>
      </c>
      <c r="C155" s="80"/>
      <c r="D155" s="80"/>
      <c r="E155" s="80"/>
      <c r="F155" s="80"/>
      <c r="G155" s="81" t="n">
        <f aca="false">SUM(C155:E155)</f>
        <v>0</v>
      </c>
      <c r="H155" s="10"/>
      <c r="I155" s="10"/>
    </row>
    <row r="156" customFormat="false" ht="15" hidden="false" customHeight="true" outlineLevel="0" collapsed="false">
      <c r="A156" s="85" t="s">
        <v>113</v>
      </c>
      <c r="B156" s="144" t="s">
        <v>107</v>
      </c>
      <c r="C156" s="80"/>
      <c r="D156" s="80"/>
      <c r="E156" s="80"/>
      <c r="F156" s="80"/>
      <c r="G156" s="81" t="n">
        <f aca="false">SUM(C156:E156)</f>
        <v>0</v>
      </c>
      <c r="H156" s="10"/>
      <c r="I156" s="10"/>
    </row>
    <row r="157" customFormat="false" ht="15" hidden="false" customHeight="false" outlineLevel="0" collapsed="false">
      <c r="A157" s="85"/>
      <c r="B157" s="144" t="s">
        <v>102</v>
      </c>
      <c r="C157" s="80"/>
      <c r="D157" s="80"/>
      <c r="E157" s="80"/>
      <c r="F157" s="80"/>
      <c r="G157" s="81" t="n">
        <f aca="false">SUM(C157:E157)</f>
        <v>0</v>
      </c>
      <c r="H157" s="10"/>
      <c r="I157" s="10"/>
    </row>
    <row r="158" customFormat="false" ht="15" hidden="false" customHeight="true" outlineLevel="0" collapsed="false">
      <c r="A158" s="85" t="s">
        <v>114</v>
      </c>
      <c r="B158" s="144" t="s">
        <v>101</v>
      </c>
      <c r="C158" s="80"/>
      <c r="D158" s="80"/>
      <c r="E158" s="80"/>
      <c r="F158" s="80"/>
      <c r="G158" s="81" t="n">
        <f aca="false">SUM(C158:E158)</f>
        <v>0</v>
      </c>
      <c r="H158" s="10"/>
      <c r="I158" s="10"/>
    </row>
    <row r="159" customFormat="false" ht="15" hidden="false" customHeight="false" outlineLevel="0" collapsed="false">
      <c r="A159" s="85"/>
      <c r="B159" s="144" t="s">
        <v>112</v>
      </c>
      <c r="C159" s="80"/>
      <c r="D159" s="80"/>
      <c r="E159" s="80"/>
      <c r="F159" s="80"/>
      <c r="G159" s="81" t="n">
        <f aca="false">SUM(C159:E159)</f>
        <v>0</v>
      </c>
      <c r="H159" s="10"/>
      <c r="I159" s="10"/>
    </row>
    <row r="160" customFormat="false" ht="15" hidden="false" customHeight="true" outlineLevel="0" collapsed="false">
      <c r="A160" s="85" t="s">
        <v>115</v>
      </c>
      <c r="B160" s="144" t="s">
        <v>107</v>
      </c>
      <c r="C160" s="80"/>
      <c r="D160" s="80"/>
      <c r="E160" s="80"/>
      <c r="F160" s="80"/>
      <c r="G160" s="81" t="n">
        <f aca="false">SUM(C160:E160)</f>
        <v>0</v>
      </c>
      <c r="H160" s="10"/>
      <c r="I160" s="10"/>
    </row>
    <row r="161" customFormat="false" ht="15" hidden="false" customHeight="false" outlineLevel="0" collapsed="false">
      <c r="A161" s="85"/>
      <c r="B161" s="144" t="s">
        <v>102</v>
      </c>
      <c r="C161" s="80"/>
      <c r="D161" s="80"/>
      <c r="E161" s="80"/>
      <c r="F161" s="80"/>
      <c r="G161" s="81" t="n">
        <f aca="false">SUM(C161:E161)</f>
        <v>0</v>
      </c>
      <c r="H161" s="10"/>
      <c r="I161" s="10"/>
    </row>
    <row r="162" customFormat="false" ht="15" hidden="false" customHeight="true" outlineLevel="0" collapsed="false">
      <c r="A162" s="85" t="s">
        <v>116</v>
      </c>
      <c r="B162" s="144" t="s">
        <v>101</v>
      </c>
      <c r="C162" s="80"/>
      <c r="D162" s="80"/>
      <c r="E162" s="80"/>
      <c r="F162" s="80"/>
      <c r="G162" s="81" t="n">
        <f aca="false">SUM(C162:E162)</f>
        <v>0</v>
      </c>
      <c r="H162" s="10"/>
      <c r="I162" s="10"/>
    </row>
    <row r="163" customFormat="false" ht="15" hidden="false" customHeight="false" outlineLevel="0" collapsed="false">
      <c r="A163" s="85"/>
      <c r="B163" s="144" t="s">
        <v>112</v>
      </c>
      <c r="C163" s="80"/>
      <c r="D163" s="80"/>
      <c r="E163" s="80"/>
      <c r="F163" s="80"/>
      <c r="G163" s="81" t="n">
        <f aca="false">SUM(C163:E163)</f>
        <v>0</v>
      </c>
      <c r="H163" s="10"/>
      <c r="I163" s="10"/>
    </row>
    <row r="164" customFormat="false" ht="15" hidden="false" customHeight="true" outlineLevel="0" collapsed="false">
      <c r="A164" s="85" t="s">
        <v>117</v>
      </c>
      <c r="B164" s="144" t="s">
        <v>107</v>
      </c>
      <c r="C164" s="130"/>
      <c r="D164" s="130"/>
      <c r="E164" s="130"/>
      <c r="F164" s="130"/>
      <c r="G164" s="81" t="n">
        <f aca="false">SUM(C164:E164)</f>
        <v>0</v>
      </c>
      <c r="H164" s="10"/>
      <c r="I164" s="10"/>
    </row>
    <row r="165" customFormat="false" ht="15" hidden="false" customHeight="false" outlineLevel="0" collapsed="false">
      <c r="A165" s="85"/>
      <c r="B165" s="144" t="s">
        <v>102</v>
      </c>
      <c r="C165" s="130"/>
      <c r="D165" s="130"/>
      <c r="E165" s="130"/>
      <c r="F165" s="130"/>
      <c r="G165" s="81" t="n">
        <f aca="false">SUM(C165:E165)</f>
        <v>0</v>
      </c>
      <c r="H165" s="10"/>
      <c r="I165" s="10"/>
    </row>
    <row r="166" customFormat="false" ht="15" hidden="false" customHeight="true" outlineLevel="0" collapsed="false">
      <c r="A166" s="85" t="s">
        <v>118</v>
      </c>
      <c r="B166" s="144" t="s">
        <v>101</v>
      </c>
      <c r="C166" s="130"/>
      <c r="D166" s="130"/>
      <c r="E166" s="130"/>
      <c r="F166" s="130"/>
      <c r="G166" s="145" t="n">
        <f aca="false">SUM(C166:E166)</f>
        <v>0</v>
      </c>
      <c r="H166" s="10"/>
      <c r="I166" s="10"/>
    </row>
    <row r="167" customFormat="false" ht="15" hidden="false" customHeight="false" outlineLevel="0" collapsed="false">
      <c r="A167" s="85"/>
      <c r="B167" s="144" t="s">
        <v>112</v>
      </c>
      <c r="C167" s="80"/>
      <c r="D167" s="80"/>
      <c r="E167" s="80"/>
      <c r="F167" s="80"/>
      <c r="G167" s="81" t="n">
        <f aca="false">SUM(C167:E167)</f>
        <v>0</v>
      </c>
      <c r="H167" s="10"/>
      <c r="I167" s="10"/>
    </row>
    <row r="168" customFormat="false" ht="15" hidden="false" customHeight="true" outlineLevel="0" collapsed="false">
      <c r="A168" s="85" t="s">
        <v>119</v>
      </c>
      <c r="B168" s="144" t="s">
        <v>101</v>
      </c>
      <c r="C168" s="80"/>
      <c r="D168" s="80"/>
      <c r="E168" s="80"/>
      <c r="F168" s="80"/>
      <c r="G168" s="81" t="n">
        <f aca="false">SUM(C168:E168)</f>
        <v>0</v>
      </c>
      <c r="H168" s="10"/>
      <c r="I168" s="10"/>
    </row>
    <row r="169" customFormat="false" ht="15" hidden="false" customHeight="false" outlineLevel="0" collapsed="false">
      <c r="A169" s="85"/>
      <c r="B169" s="144" t="s">
        <v>102</v>
      </c>
      <c r="C169" s="80"/>
      <c r="D169" s="80"/>
      <c r="E169" s="80"/>
      <c r="F169" s="80"/>
      <c r="G169" s="81" t="n">
        <f aca="false">SUM(C169:E169)</f>
        <v>0</v>
      </c>
      <c r="H169" s="10"/>
      <c r="I169" s="10"/>
    </row>
    <row r="170" customFormat="false" ht="15" hidden="false" customHeight="true" outlineLevel="0" collapsed="false">
      <c r="A170" s="85" t="s">
        <v>120</v>
      </c>
      <c r="B170" s="144" t="s">
        <v>101</v>
      </c>
      <c r="C170" s="80"/>
      <c r="D170" s="80"/>
      <c r="E170" s="80"/>
      <c r="F170" s="80"/>
      <c r="G170" s="81" t="n">
        <f aca="false">SUM(C170:E170)</f>
        <v>0</v>
      </c>
      <c r="H170" s="10"/>
      <c r="I170" s="10"/>
    </row>
    <row r="171" customFormat="false" ht="15" hidden="false" customHeight="false" outlineLevel="0" collapsed="false">
      <c r="A171" s="85"/>
      <c r="B171" s="144" t="s">
        <v>112</v>
      </c>
      <c r="C171" s="80"/>
      <c r="D171" s="80"/>
      <c r="E171" s="80"/>
      <c r="F171" s="80"/>
      <c r="G171" s="81" t="n">
        <f aca="false">SUM(C171:E171)</f>
        <v>0</v>
      </c>
      <c r="H171" s="10"/>
      <c r="I171" s="10"/>
    </row>
    <row r="172" customFormat="false" ht="15" hidden="false" customHeight="true" outlineLevel="0" collapsed="false">
      <c r="A172" s="85" t="s">
        <v>121</v>
      </c>
      <c r="B172" s="144" t="s">
        <v>101</v>
      </c>
      <c r="C172" s="80"/>
      <c r="D172" s="80"/>
      <c r="E172" s="80"/>
      <c r="F172" s="80"/>
      <c r="G172" s="81" t="n">
        <f aca="false">SUM(C172:E172)</f>
        <v>0</v>
      </c>
      <c r="H172" s="10"/>
      <c r="I172" s="10"/>
    </row>
    <row r="173" customFormat="false" ht="15" hidden="false" customHeight="false" outlineLevel="0" collapsed="false">
      <c r="A173" s="85"/>
      <c r="B173" s="144" t="s">
        <v>102</v>
      </c>
      <c r="C173" s="80"/>
      <c r="D173" s="80"/>
      <c r="E173" s="80"/>
      <c r="F173" s="80"/>
      <c r="G173" s="81" t="n">
        <f aca="false">SUM(C173:E173)</f>
        <v>0</v>
      </c>
      <c r="H173" s="10"/>
      <c r="I173" s="10"/>
    </row>
    <row r="174" customFormat="false" ht="15" hidden="false" customHeight="true" outlineLevel="0" collapsed="false">
      <c r="A174" s="85" t="s">
        <v>122</v>
      </c>
      <c r="B174" s="144" t="s">
        <v>101</v>
      </c>
      <c r="C174" s="80"/>
      <c r="D174" s="80"/>
      <c r="E174" s="80"/>
      <c r="F174" s="80"/>
      <c r="G174" s="81" t="n">
        <f aca="false">SUM(C174:E174)</f>
        <v>0</v>
      </c>
      <c r="H174" s="10"/>
      <c r="I174" s="10"/>
    </row>
    <row r="175" customFormat="false" ht="15" hidden="false" customHeight="false" outlineLevel="0" collapsed="false">
      <c r="A175" s="85"/>
      <c r="B175" s="144" t="s">
        <v>102</v>
      </c>
      <c r="C175" s="80"/>
      <c r="D175" s="80"/>
      <c r="E175" s="80"/>
      <c r="F175" s="80"/>
      <c r="G175" s="81" t="n">
        <f aca="false">SUM(C175:E175)</f>
        <v>0</v>
      </c>
      <c r="H175" s="10"/>
      <c r="I175" s="10"/>
    </row>
    <row r="176" customFormat="false" ht="15" hidden="false" customHeight="true" outlineLevel="0" collapsed="false">
      <c r="A176" s="85" t="s">
        <v>123</v>
      </c>
      <c r="B176" s="144" t="s">
        <v>101</v>
      </c>
      <c r="C176" s="80"/>
      <c r="D176" s="80"/>
      <c r="E176" s="80"/>
      <c r="F176" s="80"/>
      <c r="G176" s="81" t="n">
        <f aca="false">SUM(D176:F176)</f>
        <v>0</v>
      </c>
      <c r="H176" s="10"/>
      <c r="I176" s="10"/>
    </row>
    <row r="177" customFormat="false" ht="15" hidden="false" customHeight="false" outlineLevel="0" collapsed="false">
      <c r="A177" s="85"/>
      <c r="B177" s="144" t="s">
        <v>112</v>
      </c>
      <c r="C177" s="80"/>
      <c r="D177" s="80"/>
      <c r="E177" s="80"/>
      <c r="F177" s="80"/>
      <c r="G177" s="81" t="n">
        <f aca="false">SUM(D177:F177)</f>
        <v>0</v>
      </c>
      <c r="H177" s="10"/>
      <c r="I177" s="10"/>
    </row>
    <row r="178" customFormat="false" ht="15" hidden="false" customHeight="true" outlineLevel="0" collapsed="false">
      <c r="A178" s="85" t="s">
        <v>124</v>
      </c>
      <c r="B178" s="144" t="s">
        <v>101</v>
      </c>
      <c r="C178" s="80"/>
      <c r="D178" s="80"/>
      <c r="E178" s="80"/>
      <c r="F178" s="80"/>
      <c r="G178" s="81" t="n">
        <f aca="false">SUM(D178:F178)</f>
        <v>0</v>
      </c>
      <c r="H178" s="10"/>
      <c r="I178" s="10"/>
    </row>
    <row r="179" customFormat="false" ht="15" hidden="false" customHeight="false" outlineLevel="0" collapsed="false">
      <c r="A179" s="85"/>
      <c r="B179" s="144" t="s">
        <v>112</v>
      </c>
      <c r="C179" s="80"/>
      <c r="D179" s="80"/>
      <c r="E179" s="80"/>
      <c r="F179" s="80"/>
      <c r="G179" s="81" t="n">
        <f aca="false">SUM(D179:F179)</f>
        <v>0</v>
      </c>
      <c r="H179" s="10"/>
      <c r="I179" s="10"/>
    </row>
    <row r="180" customFormat="false" ht="15" hidden="false" customHeight="true" outlineLevel="0" collapsed="false">
      <c r="A180" s="85" t="s">
        <v>125</v>
      </c>
      <c r="B180" s="144" t="s">
        <v>101</v>
      </c>
      <c r="C180" s="80"/>
      <c r="D180" s="80"/>
      <c r="E180" s="80"/>
      <c r="F180" s="80"/>
      <c r="G180" s="81" t="n">
        <f aca="false">SUM(D180:F180)</f>
        <v>0</v>
      </c>
      <c r="H180" s="10"/>
      <c r="I180" s="10"/>
    </row>
    <row r="181" customFormat="false" ht="15" hidden="false" customHeight="false" outlineLevel="0" collapsed="false">
      <c r="A181" s="85"/>
      <c r="B181" s="144" t="s">
        <v>112</v>
      </c>
      <c r="C181" s="80"/>
      <c r="D181" s="80"/>
      <c r="E181" s="80"/>
      <c r="F181" s="80"/>
      <c r="G181" s="81" t="n">
        <f aca="false">SUM(D181:F181)</f>
        <v>0</v>
      </c>
      <c r="H181" s="10"/>
      <c r="I181" s="10"/>
    </row>
    <row r="182" customFormat="false" ht="15" hidden="false" customHeight="true" outlineLevel="0" collapsed="false">
      <c r="A182" s="85" t="s">
        <v>126</v>
      </c>
      <c r="B182" s="144" t="s">
        <v>101</v>
      </c>
      <c r="C182" s="80"/>
      <c r="D182" s="80"/>
      <c r="E182" s="80"/>
      <c r="F182" s="80"/>
      <c r="G182" s="81" t="n">
        <f aca="false">SUM(D182:F182)</f>
        <v>0</v>
      </c>
      <c r="H182" s="10"/>
      <c r="I182" s="10"/>
    </row>
    <row r="183" customFormat="false" ht="15" hidden="false" customHeight="false" outlineLevel="0" collapsed="false">
      <c r="A183" s="85"/>
      <c r="B183" s="144" t="s">
        <v>112</v>
      </c>
      <c r="C183" s="80"/>
      <c r="D183" s="80"/>
      <c r="E183" s="80"/>
      <c r="F183" s="80"/>
      <c r="G183" s="81" t="n">
        <f aca="false">SUM(D183:F183)</f>
        <v>0</v>
      </c>
      <c r="H183" s="10"/>
      <c r="I183" s="10"/>
    </row>
    <row r="184" customFormat="false" ht="15" hidden="false" customHeight="true" outlineLevel="0" collapsed="false">
      <c r="A184" s="85" t="s">
        <v>127</v>
      </c>
      <c r="B184" s="144" t="s">
        <v>101</v>
      </c>
      <c r="C184" s="80"/>
      <c r="D184" s="80"/>
      <c r="E184" s="80"/>
      <c r="F184" s="80"/>
      <c r="G184" s="81" t="n">
        <f aca="false">SUM(D184:F184)</f>
        <v>0</v>
      </c>
      <c r="H184" s="10"/>
      <c r="I184" s="10"/>
    </row>
    <row r="185" customFormat="false" ht="15" hidden="false" customHeight="false" outlineLevel="0" collapsed="false">
      <c r="A185" s="85"/>
      <c r="B185" s="144" t="s">
        <v>112</v>
      </c>
      <c r="C185" s="80"/>
      <c r="D185" s="80"/>
      <c r="E185" s="80"/>
      <c r="F185" s="80"/>
      <c r="G185" s="81" t="n">
        <f aca="false">SUM(D185:F185)</f>
        <v>0</v>
      </c>
      <c r="H185" s="10"/>
      <c r="I185" s="10"/>
    </row>
    <row r="186" customFormat="false" ht="15.75" hidden="false" customHeight="true" outlineLevel="0" collapsed="false">
      <c r="A186" s="85" t="s">
        <v>160</v>
      </c>
      <c r="B186" s="144" t="s">
        <v>101</v>
      </c>
      <c r="C186" s="80"/>
      <c r="D186" s="80"/>
      <c r="E186" s="80"/>
      <c r="F186" s="80"/>
      <c r="G186" s="81" t="n">
        <f aca="false">SUM(C186:E186)</f>
        <v>0</v>
      </c>
      <c r="H186" s="10"/>
      <c r="I186" s="10"/>
    </row>
    <row r="187" customFormat="false" ht="15" hidden="false" customHeight="false" outlineLevel="0" collapsed="false">
      <c r="A187" s="85"/>
      <c r="B187" s="144" t="s">
        <v>112</v>
      </c>
      <c r="C187" s="80"/>
      <c r="D187" s="80"/>
      <c r="E187" s="80"/>
      <c r="F187" s="80"/>
      <c r="G187" s="81" t="n">
        <f aca="false">SUM(C187:E187)</f>
        <v>0</v>
      </c>
      <c r="H187" s="10"/>
      <c r="I187" s="10"/>
    </row>
    <row r="188" customFormat="false" ht="16.5" hidden="false" customHeight="true" outlineLevel="0" collapsed="false">
      <c r="A188" s="113" t="s">
        <v>129</v>
      </c>
      <c r="B188" s="146" t="s">
        <v>101</v>
      </c>
      <c r="C188" s="81" t="n">
        <f aca="false">SUM(C152,C154,C158,C162,C166,C170,C174,C176,C178,C180,C182,C184,C186)</f>
        <v>0</v>
      </c>
      <c r="D188" s="81" t="n">
        <f aca="false">SUM(D152,D154,D158,D162,D166,D170,D174,D176,D178,D180,D182,D184,D186)</f>
        <v>0</v>
      </c>
      <c r="E188" s="81" t="n">
        <f aca="false">SUM(E152,E154,E158,E162,E166,E170,E174,E176,E178,E180,E182,E184,E186)</f>
        <v>0</v>
      </c>
      <c r="F188" s="81" t="n">
        <f aca="false">SUM(F152,F154,F158,F162,F166,F170,F174,F176,F178,F180,F182,F184,F186)</f>
        <v>0</v>
      </c>
      <c r="G188" s="115" t="n">
        <f aca="false">SUM(C188:E188)</f>
        <v>0</v>
      </c>
      <c r="H188" s="10"/>
      <c r="I188" s="10"/>
    </row>
    <row r="189" customFormat="false" ht="15.75" hidden="false" customHeight="false" outlineLevel="0" collapsed="false">
      <c r="A189" s="113"/>
      <c r="B189" s="147" t="s">
        <v>161</v>
      </c>
      <c r="C189" s="81" t="n">
        <f aca="false">SUM(C153,C155,C159,C163,C167,C171,C175,C177,C179,C181,C183,C185,C187)</f>
        <v>0</v>
      </c>
      <c r="D189" s="81" t="n">
        <f aca="false">SUM(D153,D155,D159,D163,D167,D171,D175,D177,D179,D181,D183,D185,D187)</f>
        <v>0</v>
      </c>
      <c r="E189" s="81" t="n">
        <f aca="false">SUM(E153,E155,E159,E163,E167,E171,E175,E177,E179,E181,E183,E185,E187)</f>
        <v>0</v>
      </c>
      <c r="F189" s="81" t="n">
        <f aca="false">SUM(F153,F155,F159,F163,F167,F171,F175,F177,F179,F181,F183,F185,F187)</f>
        <v>0</v>
      </c>
      <c r="G189" s="115"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162</v>
      </c>
      <c r="B191" s="13"/>
      <c r="C191" s="148"/>
      <c r="D191" s="85" t="s">
        <v>163</v>
      </c>
      <c r="E191" s="112" t="s">
        <v>164</v>
      </c>
      <c r="F191" s="149"/>
      <c r="G191" s="15"/>
      <c r="H191" s="150" t="s">
        <v>165</v>
      </c>
      <c r="I191" s="149"/>
    </row>
    <row r="192" s="19" customFormat="true" ht="32.25" hidden="false" customHeight="true" outlineLevel="0" collapsed="false">
      <c r="A192" s="85" t="s">
        <v>166</v>
      </c>
      <c r="B192" s="151"/>
      <c r="C192" s="31" t="str">
        <f aca="false">IF(AND(OR(C191="",B192="")),"Please complete using dropdown","")</f>
        <v>Please complete using dropdown</v>
      </c>
      <c r="D192" s="85"/>
      <c r="E192" s="152" t="s">
        <v>167</v>
      </c>
      <c r="F192" s="151"/>
      <c r="G192" s="15"/>
      <c r="H192" s="150" t="s">
        <v>168</v>
      </c>
      <c r="I192" s="151"/>
    </row>
    <row r="193" s="19" customFormat="true" ht="15" hidden="false" customHeight="true" outlineLevel="0" collapsed="false">
      <c r="A193" s="85"/>
      <c r="B193" s="153"/>
      <c r="C193" s="10"/>
      <c r="D193" s="154"/>
      <c r="E193" s="155"/>
      <c r="F193" s="156"/>
      <c r="G193" s="10"/>
      <c r="H193" s="157"/>
      <c r="I193" s="158"/>
    </row>
    <row r="194" s="19" customFormat="true" ht="47.25" hidden="false" customHeight="true" outlineLevel="0" collapsed="false">
      <c r="A194" s="159" t="s">
        <v>169</v>
      </c>
      <c r="B194" s="160" t="s">
        <v>170</v>
      </c>
      <c r="C194" s="69"/>
      <c r="D194" s="160" t="s">
        <v>171</v>
      </c>
      <c r="E194" s="69"/>
      <c r="F194" s="160" t="s">
        <v>172</v>
      </c>
      <c r="G194" s="69"/>
      <c r="H194" s="160" t="s">
        <v>173</v>
      </c>
      <c r="I194" s="69"/>
    </row>
    <row r="195" s="19" customFormat="true" ht="50.25" hidden="false" customHeight="true" outlineLevel="0" collapsed="false">
      <c r="A195" s="159"/>
      <c r="B195" s="160" t="s">
        <v>174</v>
      </c>
      <c r="C195" s="69"/>
      <c r="D195" s="160" t="s">
        <v>175</v>
      </c>
      <c r="E195" s="69"/>
      <c r="F195" s="160" t="s">
        <v>176</v>
      </c>
      <c r="G195" s="69"/>
      <c r="H195" s="160" t="s">
        <v>177</v>
      </c>
      <c r="I195" s="69"/>
    </row>
    <row r="196" s="19" customFormat="true" ht="17.25" hidden="false" customHeight="true" outlineLevel="0" collapsed="false">
      <c r="A196" s="161"/>
      <c r="B196" s="35"/>
      <c r="C196" s="10"/>
      <c r="D196" s="154"/>
      <c r="E196" s="155"/>
      <c r="F196" s="156"/>
      <c r="G196" s="10"/>
      <c r="H196" s="157"/>
      <c r="I196" s="158"/>
    </row>
    <row r="197" s="19" customFormat="true" ht="153.75" hidden="false" customHeight="true" outlineLevel="0" collapsed="false">
      <c r="A197" s="162" t="s">
        <v>178</v>
      </c>
      <c r="B197" s="41"/>
      <c r="C197" s="41"/>
      <c r="D197" s="41"/>
      <c r="E197" s="41"/>
      <c r="F197" s="41"/>
      <c r="G197" s="41"/>
      <c r="H197" s="41"/>
      <c r="I197" s="41"/>
    </row>
    <row r="198" customFormat="false" ht="15" hidden="false" customHeight="true" outlineLevel="0" collapsed="false">
      <c r="A198" s="150"/>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8">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 allowBlank="true" operator="between" showDropDown="false" showErrorMessage="true" showInputMessage="true" sqref="C6" type="none">
      <formula1>Dropdown!$J$2:$J$4</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60" t="s">
        <v>64</v>
      </c>
    </row>
    <row r="2" customFormat="false" ht="20.25" hidden="false" customHeight="true" outlineLevel="0" collapsed="false">
      <c r="A2" s="164" t="s">
        <v>179</v>
      </c>
      <c r="B2" s="164"/>
      <c r="C2" s="164"/>
      <c r="D2" s="5"/>
      <c r="E2" s="5"/>
      <c r="F2" s="5"/>
      <c r="G2" s="5"/>
      <c r="H2" s="5"/>
      <c r="I2" s="5"/>
      <c r="J2" s="5"/>
      <c r="K2" s="5"/>
      <c r="L2" s="5"/>
      <c r="M2" s="5"/>
    </row>
    <row r="3" customFormat="false" ht="15.75" hidden="false" customHeight="true" outlineLevel="0" collapsed="false">
      <c r="A3" s="165" t="s">
        <v>180</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181</v>
      </c>
      <c r="B5" s="167"/>
      <c r="C5" s="166" t="s">
        <v>182</v>
      </c>
      <c r="D5" s="167"/>
      <c r="E5" s="166" t="s">
        <v>183</v>
      </c>
      <c r="F5" s="167"/>
      <c r="G5" s="166" t="s">
        <v>184</v>
      </c>
      <c r="H5" s="167"/>
      <c r="I5" s="139" t="s">
        <v>185</v>
      </c>
      <c r="J5" s="167"/>
      <c r="K5" s="167"/>
      <c r="L5" s="167"/>
      <c r="M5" s="167"/>
    </row>
    <row r="6" s="19" customFormat="true" ht="20.25" hidden="false" customHeight="true" outlineLevel="0" collapsed="false">
      <c r="A6" s="166" t="s">
        <v>186</v>
      </c>
      <c r="B6" s="169"/>
      <c r="C6" s="170"/>
      <c r="D6" s="169"/>
      <c r="E6" s="170"/>
      <c r="F6" s="169"/>
      <c r="G6" s="170"/>
      <c r="H6" s="169"/>
      <c r="I6" s="171" t="n">
        <f aca="false">SUM(G6,E6,C6)</f>
        <v>0</v>
      </c>
      <c r="J6" s="4"/>
      <c r="K6" s="4"/>
      <c r="L6" s="4"/>
      <c r="M6" s="4"/>
    </row>
    <row r="7" s="19" customFormat="true" ht="20.25" hidden="false" customHeight="true" outlineLevel="0" collapsed="false">
      <c r="A7" s="166" t="s">
        <v>187</v>
      </c>
      <c r="B7" s="169"/>
      <c r="C7" s="170"/>
      <c r="D7" s="169"/>
      <c r="E7" s="170"/>
      <c r="F7" s="169"/>
      <c r="G7" s="170"/>
      <c r="H7" s="169"/>
      <c r="I7" s="171" t="n">
        <f aca="false">SUM(G7,E7,C7)</f>
        <v>0</v>
      </c>
      <c r="J7" s="4"/>
      <c r="K7" s="4"/>
      <c r="L7" s="4"/>
      <c r="M7" s="4"/>
    </row>
    <row r="8" s="19" customFormat="true" ht="20.25" hidden="false" customHeight="true" outlineLevel="0" collapsed="false">
      <c r="A8" s="166" t="s">
        <v>188</v>
      </c>
      <c r="B8" s="169"/>
      <c r="C8" s="170"/>
      <c r="D8" s="169"/>
      <c r="E8" s="170"/>
      <c r="F8" s="169"/>
      <c r="G8" s="170"/>
      <c r="H8" s="169"/>
      <c r="I8" s="171" t="n">
        <f aca="false">SUM(G8,E8,C8)</f>
        <v>0</v>
      </c>
      <c r="J8" s="4"/>
      <c r="K8" s="4"/>
      <c r="L8" s="4"/>
      <c r="M8" s="4"/>
    </row>
    <row r="9" s="19" customFormat="true" ht="20.25" hidden="false" customHeight="true" outlineLevel="0" collapsed="false">
      <c r="A9" s="166" t="s">
        <v>189</v>
      </c>
      <c r="B9" s="169"/>
      <c r="C9" s="170"/>
      <c r="D9" s="169"/>
      <c r="E9" s="170"/>
      <c r="F9" s="169"/>
      <c r="G9" s="170"/>
      <c r="H9" s="169"/>
      <c r="I9" s="171" t="n">
        <f aca="false">SUM(G9,E9,C9)</f>
        <v>0</v>
      </c>
      <c r="J9" s="4"/>
      <c r="K9" s="4"/>
      <c r="L9" s="4"/>
      <c r="M9" s="4"/>
    </row>
    <row r="10" s="19" customFormat="true" ht="20.25" hidden="false" customHeight="true" outlineLevel="0" collapsed="false">
      <c r="A10" s="166" t="s">
        <v>190</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191</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192</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193</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194</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195</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196</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129</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197</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198</v>
      </c>
      <c r="B21" s="4"/>
      <c r="C21" s="176" t="s">
        <v>199</v>
      </c>
      <c r="D21" s="176"/>
      <c r="E21" s="176"/>
      <c r="F21" s="176"/>
      <c r="G21" s="176"/>
      <c r="I21" s="176" t="s">
        <v>200</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201</v>
      </c>
      <c r="B23" s="4"/>
      <c r="C23" s="166" t="s">
        <v>182</v>
      </c>
      <c r="D23" s="168"/>
      <c r="E23" s="166" t="s">
        <v>183</v>
      </c>
      <c r="F23" s="168"/>
      <c r="G23" s="166" t="s">
        <v>202</v>
      </c>
      <c r="I23" s="178" t="s">
        <v>203</v>
      </c>
      <c r="J23" s="178" t="s">
        <v>204</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205</v>
      </c>
      <c r="B25" s="4"/>
      <c r="C25" s="170"/>
      <c r="D25" s="169"/>
      <c r="E25" s="170"/>
      <c r="F25" s="169"/>
      <c r="G25" s="170"/>
      <c r="H25" s="169"/>
      <c r="I25" s="170"/>
      <c r="J25" s="179"/>
      <c r="K25" s="180" t="s">
        <v>206</v>
      </c>
      <c r="L25" s="181" t="s">
        <v>207</v>
      </c>
      <c r="M25" s="181"/>
    </row>
    <row r="26" s="19" customFormat="true" ht="45.75" hidden="false" customHeight="true" outlineLevel="0" collapsed="false">
      <c r="A26" s="166" t="s">
        <v>208</v>
      </c>
      <c r="B26" s="4"/>
      <c r="C26" s="170"/>
      <c r="D26" s="169"/>
      <c r="E26" s="170"/>
      <c r="F26" s="169"/>
      <c r="G26" s="170"/>
      <c r="H26" s="169"/>
      <c r="I26" s="170"/>
      <c r="J26" s="179"/>
      <c r="K26" s="182" t="s">
        <v>209</v>
      </c>
      <c r="L26" s="181" t="s">
        <v>210</v>
      </c>
      <c r="M26" s="181"/>
    </row>
    <row r="27" s="19" customFormat="true" ht="45.75" hidden="false" customHeight="true" outlineLevel="0" collapsed="false">
      <c r="A27" s="166" t="s">
        <v>211</v>
      </c>
      <c r="B27" s="4"/>
      <c r="C27" s="170"/>
      <c r="D27" s="169"/>
      <c r="E27" s="170"/>
      <c r="F27" s="169"/>
      <c r="G27" s="170"/>
      <c r="H27" s="169"/>
      <c r="I27" s="170"/>
      <c r="J27" s="179"/>
      <c r="K27" s="183" t="s">
        <v>212</v>
      </c>
      <c r="L27" s="181" t="s">
        <v>213</v>
      </c>
      <c r="M27" s="181"/>
    </row>
    <row r="28" s="19" customFormat="true" ht="45.75" hidden="false" customHeight="true" outlineLevel="0" collapsed="false">
      <c r="A28" s="166" t="s">
        <v>214</v>
      </c>
      <c r="B28" s="4"/>
      <c r="C28" s="170"/>
      <c r="D28" s="169"/>
      <c r="E28" s="170"/>
      <c r="F28" s="169"/>
      <c r="G28" s="170"/>
      <c r="H28" s="169"/>
      <c r="I28" s="170"/>
      <c r="J28" s="179"/>
      <c r="K28" s="184" t="s">
        <v>215</v>
      </c>
      <c r="L28" s="181" t="s">
        <v>216</v>
      </c>
      <c r="M28" s="181"/>
    </row>
    <row r="29" s="19" customFormat="true" ht="45.75" hidden="false" customHeight="true" outlineLevel="0" collapsed="false">
      <c r="A29" s="166" t="s">
        <v>217</v>
      </c>
      <c r="B29" s="4"/>
      <c r="C29" s="170"/>
      <c r="D29" s="169"/>
      <c r="E29" s="170"/>
      <c r="F29" s="169"/>
      <c r="G29" s="170"/>
      <c r="H29" s="169"/>
      <c r="I29" s="170"/>
      <c r="J29" s="170"/>
      <c r="K29" s="4"/>
      <c r="L29" s="4"/>
      <c r="M29" s="4"/>
    </row>
    <row r="30" s="19" customFormat="true" ht="45.75" hidden="false" customHeight="true" outlineLevel="0" collapsed="false">
      <c r="A30" s="166" t="s">
        <v>218</v>
      </c>
      <c r="B30" s="4"/>
      <c r="C30" s="170"/>
      <c r="D30" s="169"/>
      <c r="E30" s="170"/>
      <c r="F30" s="169"/>
      <c r="G30" s="170"/>
      <c r="H30" s="169"/>
      <c r="I30" s="170"/>
      <c r="J30" s="170"/>
      <c r="K30" s="4"/>
      <c r="L30" s="4"/>
      <c r="M30" s="4"/>
    </row>
    <row r="31" s="19" customFormat="true" ht="45.75" hidden="false" customHeight="true" outlineLevel="0" collapsed="false">
      <c r="A31" s="166" t="s">
        <v>219</v>
      </c>
      <c r="B31" s="4"/>
      <c r="C31" s="170"/>
      <c r="D31" s="169"/>
      <c r="E31" s="170"/>
      <c r="F31" s="169"/>
      <c r="G31" s="170"/>
      <c r="H31" s="169"/>
      <c r="I31" s="170"/>
      <c r="J31" s="170"/>
      <c r="K31" s="4"/>
      <c r="L31" s="4"/>
      <c r="M31" s="4"/>
    </row>
    <row r="32" s="19" customFormat="true" ht="45.75" hidden="false" customHeight="true" outlineLevel="0" collapsed="false">
      <c r="A32" s="166" t="s">
        <v>220</v>
      </c>
      <c r="B32" s="4"/>
      <c r="C32" s="170"/>
      <c r="D32" s="169"/>
      <c r="E32" s="170"/>
      <c r="F32" s="169"/>
      <c r="G32" s="170"/>
      <c r="H32" s="169"/>
      <c r="I32" s="170"/>
      <c r="J32" s="170"/>
      <c r="K32" s="4"/>
      <c r="L32" s="4"/>
      <c r="M32" s="4"/>
    </row>
    <row r="33" s="19" customFormat="true" ht="45.75" hidden="false" customHeight="true" outlineLevel="0" collapsed="false">
      <c r="A33" s="166" t="s">
        <v>221</v>
      </c>
      <c r="B33" s="4"/>
      <c r="C33" s="170"/>
      <c r="D33" s="169"/>
      <c r="E33" s="170"/>
      <c r="F33" s="169"/>
      <c r="G33" s="170"/>
      <c r="H33" s="169"/>
      <c r="I33" s="170"/>
      <c r="J33" s="170"/>
      <c r="K33" s="4"/>
      <c r="L33" s="4"/>
      <c r="M33" s="4"/>
    </row>
    <row r="34" s="19" customFormat="true" ht="45.75" hidden="false" customHeight="true" outlineLevel="0" collapsed="false">
      <c r="A34" s="166" t="s">
        <v>222</v>
      </c>
      <c r="B34" s="4"/>
      <c r="C34" s="170"/>
      <c r="D34" s="169"/>
      <c r="E34" s="170"/>
      <c r="F34" s="169"/>
      <c r="G34" s="170"/>
      <c r="H34" s="169"/>
      <c r="I34" s="170"/>
      <c r="J34" s="170"/>
      <c r="K34" s="4"/>
      <c r="L34" s="4"/>
      <c r="M34" s="4"/>
    </row>
    <row r="35" s="19" customFormat="true" ht="45.75" hidden="false" customHeight="true" outlineLevel="0" collapsed="false">
      <c r="A35" s="185" t="s">
        <v>223</v>
      </c>
      <c r="B35" s="4"/>
      <c r="C35" s="170"/>
      <c r="D35" s="169"/>
      <c r="E35" s="170"/>
      <c r="F35" s="169"/>
      <c r="G35" s="170"/>
      <c r="H35" s="169"/>
      <c r="I35" s="170"/>
      <c r="J35" s="170"/>
      <c r="K35" s="4"/>
      <c r="L35" s="4"/>
      <c r="M35" s="4"/>
    </row>
    <row r="36" s="19" customFormat="true" ht="45.75" hidden="false" customHeight="true" outlineLevel="0" collapsed="false">
      <c r="A36" s="185" t="s">
        <v>223</v>
      </c>
      <c r="B36" s="4"/>
      <c r="C36" s="170"/>
      <c r="D36" s="169"/>
      <c r="E36" s="170"/>
      <c r="F36" s="169"/>
      <c r="G36" s="170"/>
      <c r="H36" s="169"/>
      <c r="I36" s="170"/>
      <c r="J36" s="170"/>
      <c r="K36" s="4"/>
      <c r="L36" s="4"/>
      <c r="M36" s="4"/>
    </row>
    <row r="37" s="19" customFormat="true" ht="29.25" hidden="false" customHeight="true" outlineLevel="0" collapsed="false">
      <c r="A37" s="186" t="s">
        <v>129</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224</v>
      </c>
      <c r="D38" s="189"/>
      <c r="E38" s="189"/>
      <c r="F38" s="4"/>
      <c r="G38" s="178" t="s">
        <v>225</v>
      </c>
      <c r="H38" s="4"/>
      <c r="I38" s="170"/>
      <c r="J38" s="170"/>
      <c r="K38" s="4"/>
      <c r="L38" s="4"/>
      <c r="M38" s="4"/>
    </row>
    <row r="39" s="19" customFormat="true" ht="259.5" hidden="false" customHeight="true" outlineLevel="0" collapsed="false">
      <c r="A39" s="166" t="s">
        <v>197</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true" showOutlineSymbols="true" defaultGridColor="true" view="pageBreakPreview" topLeftCell="A1" colorId="64" zoomScale="77" zoomScaleNormal="71" zoomScalePageLayoutView="77" workbookViewId="0">
      <selection pane="topLeft" activeCell="D4" activeCellId="0" sqref="D4"/>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64</v>
      </c>
      <c r="H1" s="191"/>
      <c r="I1" s="192"/>
      <c r="J1" s="193"/>
      <c r="K1" s="193"/>
    </row>
    <row r="2" customFormat="false" ht="20.25" hidden="false" customHeight="true" outlineLevel="0" collapsed="false">
      <c r="A2" s="164" t="s">
        <v>226</v>
      </c>
      <c r="B2" s="164"/>
      <c r="C2" s="164"/>
      <c r="D2" s="5"/>
      <c r="E2" s="5"/>
      <c r="F2" s="5"/>
      <c r="G2" s="5"/>
      <c r="H2" s="5"/>
      <c r="I2" s="5"/>
      <c r="J2" s="5"/>
      <c r="K2" s="5"/>
      <c r="L2" s="5"/>
    </row>
    <row r="3" customFormat="false" ht="15.75" hidden="false" customHeight="true" outlineLevel="0" collapsed="false">
      <c r="A3" s="194" t="s">
        <v>227</v>
      </c>
      <c r="B3" s="194"/>
      <c r="C3" s="194"/>
      <c r="D3" s="195"/>
      <c r="E3" s="5"/>
      <c r="F3" s="5"/>
      <c r="G3" s="5"/>
      <c r="H3" s="5"/>
      <c r="I3" s="5"/>
      <c r="J3" s="5"/>
      <c r="K3" s="5"/>
      <c r="L3" s="5"/>
    </row>
    <row r="4" customFormat="false" ht="24.3" hidden="false" customHeight="true" outlineLevel="0" collapsed="false">
      <c r="A4" s="178" t="s">
        <v>228</v>
      </c>
      <c r="B4" s="196"/>
      <c r="C4" s="178" t="s">
        <v>229</v>
      </c>
      <c r="D4" s="196"/>
      <c r="E4" s="5"/>
      <c r="F4" s="5"/>
      <c r="G4" s="5"/>
      <c r="H4" s="5"/>
      <c r="I4" s="5"/>
      <c r="J4" s="5"/>
      <c r="K4" s="5"/>
      <c r="L4" s="5"/>
    </row>
    <row r="5" s="19" customFormat="true" ht="34.5" hidden="false" customHeight="true" outlineLevel="0" collapsed="false">
      <c r="A5" s="178" t="s">
        <v>230</v>
      </c>
      <c r="B5" s="197"/>
      <c r="C5" s="178" t="s">
        <v>231</v>
      </c>
      <c r="D5" s="198"/>
      <c r="E5" s="199" t="str">
        <f aca="false">IF(B5="","Please refer to guidance and ensure that project stage is consistent with latest Business Case approval stage","")</f>
        <v>Please refer to guidance and ensure that project stage is consistent with latest Business Case approval stage</v>
      </c>
      <c r="F5" s="199"/>
      <c r="G5" s="199"/>
      <c r="H5" s="199"/>
      <c r="I5" s="199"/>
      <c r="J5" s="199"/>
      <c r="K5" s="199"/>
    </row>
    <row r="6" s="19" customFormat="true" ht="6" hidden="false" customHeight="true" outlineLevel="0" collapsed="false">
      <c r="A6" s="4"/>
      <c r="B6" s="4"/>
      <c r="C6" s="4"/>
      <c r="D6" s="4"/>
      <c r="E6" s="4"/>
      <c r="F6" s="4"/>
      <c r="G6" s="4"/>
      <c r="H6" s="4"/>
      <c r="I6" s="4"/>
      <c r="J6" s="4"/>
      <c r="K6" s="4"/>
      <c r="L6" s="4"/>
    </row>
    <row r="7" s="201" customFormat="true" ht="64.5" hidden="false" customHeight="true" outlineLevel="0" collapsed="false">
      <c r="A7" s="178" t="s">
        <v>232</v>
      </c>
      <c r="B7" s="200" t="s">
        <v>233</v>
      </c>
      <c r="C7" s="200" t="s">
        <v>234</v>
      </c>
      <c r="D7" s="200" t="s">
        <v>235</v>
      </c>
      <c r="E7" s="200" t="s">
        <v>236</v>
      </c>
      <c r="F7" s="177" t="s">
        <v>237</v>
      </c>
      <c r="G7" s="193"/>
      <c r="H7" s="193"/>
      <c r="I7" s="193"/>
      <c r="J7" s="193"/>
      <c r="K7" s="193"/>
      <c r="L7" s="193"/>
    </row>
    <row r="8" s="19" customFormat="true" ht="15" hidden="false" customHeight="false" outlineLevel="0" collapsed="false">
      <c r="A8" s="202" t="s">
        <v>238</v>
      </c>
      <c r="B8" s="203"/>
      <c r="C8" s="204"/>
      <c r="D8" s="204"/>
      <c r="E8" s="204"/>
      <c r="F8" s="205"/>
      <c r="G8" s="4"/>
      <c r="H8" s="4"/>
      <c r="I8" s="4"/>
      <c r="J8" s="4"/>
      <c r="K8" s="4"/>
      <c r="L8" s="4"/>
    </row>
    <row r="9" s="19" customFormat="true" ht="46.5" hidden="false" customHeight="true" outlineLevel="0" collapsed="false">
      <c r="A9" s="206" t="s">
        <v>239</v>
      </c>
      <c r="B9" s="207"/>
      <c r="C9" s="207"/>
      <c r="D9" s="207"/>
      <c r="E9" s="208"/>
      <c r="F9" s="209"/>
      <c r="G9" s="210"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10"/>
      <c r="I9" s="210"/>
      <c r="J9" s="210"/>
      <c r="K9" s="210"/>
      <c r="L9" s="210"/>
    </row>
    <row r="10" s="19" customFormat="true" ht="45.75" hidden="false" customHeight="true" outlineLevel="0" collapsed="false">
      <c r="A10" s="206" t="s">
        <v>240</v>
      </c>
      <c r="B10" s="207"/>
      <c r="C10" s="207"/>
      <c r="D10" s="207"/>
      <c r="E10" s="198" t="s">
        <v>241</v>
      </c>
      <c r="F10" s="209"/>
      <c r="G10" s="210"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10"/>
      <c r="I10" s="210"/>
      <c r="J10" s="210"/>
      <c r="K10" s="210"/>
      <c r="L10" s="210"/>
    </row>
    <row r="11" s="19" customFormat="true" ht="45.75" hidden="false" customHeight="true" outlineLevel="0" collapsed="false">
      <c r="A11" s="206" t="s">
        <v>242</v>
      </c>
      <c r="B11" s="207"/>
      <c r="C11" s="207"/>
      <c r="D11" s="207"/>
      <c r="E11" s="208"/>
      <c r="F11" s="209"/>
      <c r="G11" s="210"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10"/>
      <c r="I11" s="210"/>
      <c r="J11" s="210"/>
      <c r="K11" s="210"/>
      <c r="L11" s="210"/>
    </row>
    <row r="12" s="19" customFormat="true" ht="45.75" hidden="false" customHeight="true" outlineLevel="0" collapsed="false">
      <c r="A12" s="206" t="s">
        <v>243</v>
      </c>
      <c r="B12" s="207"/>
      <c r="C12" s="207"/>
      <c r="D12" s="207"/>
      <c r="E12" s="198" t="s">
        <v>244</v>
      </c>
      <c r="F12" s="209"/>
      <c r="G12" s="210"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10"/>
      <c r="I12" s="210"/>
      <c r="J12" s="210"/>
      <c r="K12" s="210"/>
      <c r="L12" s="210"/>
    </row>
    <row r="13" s="19" customFormat="true" ht="45.75" hidden="false" customHeight="true" outlineLevel="0" collapsed="false">
      <c r="A13" s="206" t="s">
        <v>245</v>
      </c>
      <c r="B13" s="207"/>
      <c r="C13" s="207"/>
      <c r="D13" s="207"/>
      <c r="E13" s="208"/>
      <c r="F13" s="209"/>
      <c r="G13" s="210"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10"/>
      <c r="I13" s="210"/>
      <c r="J13" s="210"/>
      <c r="K13" s="210"/>
      <c r="L13" s="210"/>
    </row>
    <row r="14" s="19" customFormat="true" ht="45.75" hidden="false" customHeight="true" outlineLevel="0" collapsed="false">
      <c r="A14" s="206" t="s">
        <v>246</v>
      </c>
      <c r="B14" s="207"/>
      <c r="C14" s="207"/>
      <c r="D14" s="207"/>
      <c r="E14" s="208"/>
      <c r="F14" s="209"/>
      <c r="G14" s="210"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10"/>
      <c r="I14" s="210"/>
      <c r="J14" s="210"/>
      <c r="K14" s="210"/>
      <c r="L14" s="210"/>
    </row>
    <row r="15" s="19" customFormat="true" ht="45.75" hidden="false" customHeight="true" outlineLevel="0" collapsed="false">
      <c r="A15" s="206" t="s">
        <v>247</v>
      </c>
      <c r="B15" s="207"/>
      <c r="C15" s="207"/>
      <c r="D15" s="207"/>
      <c r="E15" s="208"/>
      <c r="F15" s="209"/>
      <c r="G15" s="210"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10"/>
      <c r="I15" s="210"/>
      <c r="J15" s="210"/>
      <c r="K15" s="210"/>
      <c r="L15" s="210"/>
    </row>
    <row r="16" s="19" customFormat="true" ht="45.75" hidden="false" customHeight="true" outlineLevel="0" collapsed="false">
      <c r="A16" s="206" t="s">
        <v>248</v>
      </c>
      <c r="B16" s="207"/>
      <c r="C16" s="207"/>
      <c r="D16" s="207"/>
      <c r="E16" s="208"/>
      <c r="F16" s="209"/>
      <c r="G16" s="210"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10"/>
      <c r="I16" s="210"/>
      <c r="J16" s="210"/>
      <c r="K16" s="210"/>
      <c r="L16" s="210"/>
    </row>
    <row r="17" s="19" customFormat="true" ht="45.75" hidden="false" customHeight="true" outlineLevel="0" collapsed="false">
      <c r="A17" s="206" t="s">
        <v>249</v>
      </c>
      <c r="B17" s="207"/>
      <c r="C17" s="207"/>
      <c r="D17" s="207"/>
      <c r="E17" s="208"/>
      <c r="F17" s="209"/>
      <c r="G17" s="210"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10"/>
      <c r="I17" s="210"/>
      <c r="J17" s="210"/>
      <c r="K17" s="210"/>
      <c r="L17" s="210"/>
    </row>
    <row r="18" s="19" customFormat="true" ht="45.75" hidden="false" customHeight="true" outlineLevel="0" collapsed="false">
      <c r="A18" s="206" t="s">
        <v>250</v>
      </c>
      <c r="B18" s="207"/>
      <c r="C18" s="207"/>
      <c r="D18" s="207"/>
      <c r="E18" s="208"/>
      <c r="F18" s="209"/>
      <c r="G18" s="210"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10"/>
      <c r="I18" s="210"/>
      <c r="J18" s="210"/>
      <c r="K18" s="210"/>
      <c r="L18" s="210"/>
    </row>
    <row r="19" s="19" customFormat="true" ht="45.75" hidden="false" customHeight="true" outlineLevel="0" collapsed="false">
      <c r="A19" s="206" t="s">
        <v>251</v>
      </c>
      <c r="B19" s="207"/>
      <c r="C19" s="207"/>
      <c r="D19" s="207"/>
      <c r="E19" s="198" t="s">
        <v>252</v>
      </c>
      <c r="F19" s="209"/>
      <c r="G19" s="210"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10"/>
      <c r="I19" s="210"/>
      <c r="J19" s="210"/>
      <c r="K19" s="210"/>
      <c r="L19" s="210"/>
    </row>
    <row r="20" s="19" customFormat="true" ht="45.75" hidden="false" customHeight="true" outlineLevel="0" collapsed="false">
      <c r="A20" s="211" t="s">
        <v>253</v>
      </c>
      <c r="B20" s="207"/>
      <c r="C20" s="207"/>
      <c r="D20" s="207"/>
      <c r="E20" s="208"/>
      <c r="F20" s="209"/>
      <c r="G20" s="210"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10"/>
      <c r="I20" s="210"/>
      <c r="J20" s="210"/>
      <c r="K20" s="210"/>
      <c r="L20" s="210"/>
    </row>
    <row r="21" s="19" customFormat="true" ht="45.75" hidden="false" customHeight="true" outlineLevel="0" collapsed="false">
      <c r="A21" s="211" t="s">
        <v>254</v>
      </c>
      <c r="B21" s="207"/>
      <c r="C21" s="207"/>
      <c r="D21" s="207"/>
      <c r="E21" s="208"/>
      <c r="F21" s="209"/>
      <c r="G21" s="210"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10"/>
      <c r="I21" s="210"/>
      <c r="J21" s="210"/>
      <c r="K21" s="210"/>
      <c r="L21" s="210"/>
    </row>
    <row r="22" s="19" customFormat="true" ht="45.75" hidden="false" customHeight="true" outlineLevel="0" collapsed="false">
      <c r="A22" s="211" t="s">
        <v>255</v>
      </c>
      <c r="B22" s="207"/>
      <c r="C22" s="207"/>
      <c r="D22" s="207"/>
      <c r="E22" s="208"/>
      <c r="F22" s="209"/>
      <c r="G22" s="210"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10"/>
      <c r="I22" s="210"/>
      <c r="J22" s="210"/>
      <c r="K22" s="210"/>
      <c r="L22" s="210"/>
    </row>
    <row r="23" s="19" customFormat="true" ht="45.75" hidden="false" customHeight="true" outlineLevel="0" collapsed="false">
      <c r="A23" s="211" t="s">
        <v>256</v>
      </c>
      <c r="B23" s="207"/>
      <c r="C23" s="207"/>
      <c r="D23" s="207"/>
      <c r="E23" s="208"/>
      <c r="F23" s="209"/>
      <c r="G23" s="210"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10"/>
      <c r="I23" s="210"/>
      <c r="J23" s="210"/>
      <c r="K23" s="210"/>
      <c r="L23" s="210"/>
    </row>
    <row r="24" s="19" customFormat="true" ht="45.75" hidden="false" customHeight="true" outlineLevel="0" collapsed="false">
      <c r="A24" s="211" t="s">
        <v>257</v>
      </c>
      <c r="B24" s="207"/>
      <c r="C24" s="207"/>
      <c r="D24" s="207"/>
      <c r="E24" s="208"/>
      <c r="F24" s="209"/>
      <c r="G24" s="210"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10"/>
      <c r="I24" s="210"/>
      <c r="J24" s="210"/>
      <c r="K24" s="210"/>
      <c r="L24" s="210"/>
    </row>
    <row r="25" s="19" customFormat="true" ht="15" hidden="false" customHeight="false" outlineLevel="0" collapsed="false">
      <c r="A25" s="202" t="s">
        <v>258</v>
      </c>
      <c r="B25" s="203"/>
      <c r="C25" s="204"/>
      <c r="D25" s="204"/>
      <c r="E25" s="204"/>
      <c r="F25" s="212"/>
      <c r="G25" s="4"/>
      <c r="H25" s="4"/>
      <c r="I25" s="4"/>
      <c r="J25" s="4"/>
      <c r="K25" s="4"/>
      <c r="L25" s="4"/>
    </row>
    <row r="26" s="19" customFormat="true" ht="45.75" hidden="false" customHeight="true" outlineLevel="0" collapsed="false">
      <c r="A26" s="213" t="s">
        <v>259</v>
      </c>
      <c r="B26" s="207"/>
      <c r="C26" s="207"/>
      <c r="D26" s="207"/>
      <c r="E26" s="198" t="s">
        <v>260</v>
      </c>
      <c r="F26" s="209"/>
      <c r="G26" s="210"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10"/>
      <c r="I26" s="210"/>
      <c r="J26" s="210"/>
      <c r="K26" s="210"/>
      <c r="L26" s="210"/>
    </row>
    <row r="27" s="19" customFormat="true" ht="45.75" hidden="false" customHeight="true" outlineLevel="0" collapsed="false">
      <c r="A27" s="213" t="s">
        <v>261</v>
      </c>
      <c r="B27" s="207"/>
      <c r="C27" s="207"/>
      <c r="D27" s="207"/>
      <c r="E27" s="208"/>
      <c r="F27" s="209"/>
      <c r="G27" s="210"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10"/>
      <c r="I27" s="210"/>
      <c r="J27" s="210"/>
      <c r="K27" s="210"/>
      <c r="L27" s="210"/>
    </row>
    <row r="28" s="19" customFormat="true" ht="45.75" hidden="false" customHeight="true" outlineLevel="0" collapsed="false">
      <c r="A28" s="213" t="s">
        <v>262</v>
      </c>
      <c r="B28" s="207"/>
      <c r="C28" s="207"/>
      <c r="D28" s="207"/>
      <c r="E28" s="208"/>
      <c r="F28" s="209"/>
      <c r="G28" s="210"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10"/>
      <c r="I28" s="210"/>
      <c r="J28" s="210"/>
      <c r="K28" s="210"/>
      <c r="L28" s="210"/>
    </row>
    <row r="29" s="19" customFormat="true" ht="45.75" hidden="false" customHeight="true" outlineLevel="0" collapsed="false">
      <c r="A29" s="213" t="s">
        <v>263</v>
      </c>
      <c r="B29" s="207"/>
      <c r="C29" s="207"/>
      <c r="D29" s="207"/>
      <c r="E29" s="198" t="s">
        <v>263</v>
      </c>
      <c r="F29" s="209"/>
      <c r="G29" s="210"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10"/>
      <c r="I29" s="210"/>
      <c r="J29" s="210"/>
      <c r="K29" s="210"/>
      <c r="L29" s="210"/>
    </row>
    <row r="30" s="19" customFormat="true" ht="45.75" hidden="false" customHeight="true" outlineLevel="0" collapsed="false">
      <c r="A30" s="213" t="s">
        <v>264</v>
      </c>
      <c r="B30" s="207"/>
      <c r="C30" s="207"/>
      <c r="D30" s="207"/>
      <c r="E30" s="198" t="s">
        <v>264</v>
      </c>
      <c r="F30" s="209"/>
      <c r="G30" s="210"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10"/>
      <c r="I30" s="210"/>
      <c r="J30" s="210"/>
      <c r="K30" s="210"/>
      <c r="L30" s="210"/>
    </row>
    <row r="31" s="19" customFormat="true" ht="45.75" hidden="false" customHeight="true" outlineLevel="0" collapsed="false">
      <c r="A31" s="214" t="s">
        <v>265</v>
      </c>
      <c r="B31" s="207"/>
      <c r="C31" s="207"/>
      <c r="D31" s="207"/>
      <c r="E31" s="208"/>
      <c r="F31" s="209"/>
      <c r="G31" s="210"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10"/>
      <c r="I31" s="210"/>
      <c r="J31" s="210"/>
      <c r="K31" s="210"/>
      <c r="L31" s="210"/>
    </row>
    <row r="32" s="19" customFormat="true" ht="45.75" hidden="false" customHeight="true" outlineLevel="0" collapsed="false">
      <c r="A32" s="214" t="s">
        <v>266</v>
      </c>
      <c r="B32" s="207"/>
      <c r="C32" s="207"/>
      <c r="D32" s="207"/>
      <c r="E32" s="208"/>
      <c r="F32" s="209"/>
      <c r="G32" s="210"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10"/>
      <c r="I32" s="210"/>
      <c r="J32" s="210"/>
      <c r="K32" s="210"/>
      <c r="L32" s="210"/>
    </row>
    <row r="33" s="19" customFormat="true" ht="45.75" hidden="false" customHeight="true" outlineLevel="0" collapsed="false">
      <c r="A33" s="214" t="s">
        <v>267</v>
      </c>
      <c r="B33" s="207"/>
      <c r="C33" s="207"/>
      <c r="D33" s="207"/>
      <c r="E33" s="208"/>
      <c r="F33" s="209"/>
      <c r="G33" s="210"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10"/>
      <c r="I33" s="210"/>
      <c r="J33" s="210"/>
      <c r="K33" s="210"/>
      <c r="L33" s="210"/>
    </row>
    <row r="34" s="19" customFormat="true" ht="45.75" hidden="false" customHeight="true" outlineLevel="0" collapsed="false">
      <c r="A34" s="214" t="s">
        <v>268</v>
      </c>
      <c r="B34" s="207"/>
      <c r="C34" s="207"/>
      <c r="D34" s="207"/>
      <c r="E34" s="208"/>
      <c r="F34" s="209"/>
      <c r="G34" s="210"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10"/>
      <c r="I34" s="210"/>
      <c r="J34" s="210"/>
      <c r="K34" s="210"/>
      <c r="L34" s="210"/>
    </row>
    <row r="35" s="19" customFormat="true" ht="45.75" hidden="false" customHeight="true" outlineLevel="0" collapsed="false">
      <c r="A35" s="214" t="s">
        <v>269</v>
      </c>
      <c r="B35" s="207"/>
      <c r="C35" s="207"/>
      <c r="D35" s="207"/>
      <c r="E35" s="208"/>
      <c r="F35" s="209"/>
      <c r="G35" s="210"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10"/>
      <c r="I35" s="210"/>
      <c r="J35" s="210"/>
      <c r="K35" s="210"/>
      <c r="L35" s="210"/>
    </row>
    <row r="36" s="19" customFormat="true" ht="45.75" hidden="false" customHeight="true" outlineLevel="0" collapsed="false">
      <c r="A36" s="214" t="s">
        <v>270</v>
      </c>
      <c r="B36" s="207"/>
      <c r="C36" s="207"/>
      <c r="D36" s="207"/>
      <c r="E36" s="208"/>
      <c r="F36" s="209"/>
      <c r="G36" s="210"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10"/>
      <c r="I36" s="210"/>
      <c r="J36" s="210"/>
      <c r="K36" s="210"/>
      <c r="L36" s="210"/>
    </row>
    <row r="37" s="19" customFormat="true" ht="45.75" hidden="false" customHeight="true" outlineLevel="0" collapsed="false">
      <c r="A37" s="214" t="s">
        <v>271</v>
      </c>
      <c r="B37" s="207"/>
      <c r="C37" s="207"/>
      <c r="D37" s="207"/>
      <c r="E37" s="208"/>
      <c r="F37" s="209"/>
      <c r="G37" s="210"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10"/>
      <c r="I37" s="210"/>
      <c r="J37" s="210"/>
      <c r="K37" s="210"/>
      <c r="L37" s="210"/>
    </row>
    <row r="38" s="19" customFormat="true" ht="45.75" hidden="false" customHeight="true" outlineLevel="0" collapsed="false">
      <c r="A38" s="214" t="s">
        <v>272</v>
      </c>
      <c r="B38" s="207"/>
      <c r="C38" s="207"/>
      <c r="D38" s="207"/>
      <c r="E38" s="208"/>
      <c r="F38" s="209"/>
      <c r="G38" s="210"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10"/>
      <c r="I38" s="210"/>
      <c r="J38" s="210"/>
      <c r="K38" s="210"/>
      <c r="L38" s="210"/>
    </row>
    <row r="39" s="19" customFormat="true" ht="45.75" hidden="false" customHeight="true" outlineLevel="0" collapsed="false">
      <c r="A39" s="214" t="s">
        <v>273</v>
      </c>
      <c r="B39" s="207"/>
      <c r="C39" s="207"/>
      <c r="D39" s="207"/>
      <c r="E39" s="208"/>
      <c r="F39" s="209"/>
      <c r="G39" s="210"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10"/>
      <c r="I39" s="210"/>
      <c r="J39" s="210"/>
      <c r="K39" s="210"/>
      <c r="L39" s="210"/>
    </row>
    <row r="40" s="19" customFormat="true" ht="45.75" hidden="false" customHeight="true" outlineLevel="0" collapsed="false">
      <c r="A40" s="214" t="s">
        <v>274</v>
      </c>
      <c r="B40" s="207"/>
      <c r="C40" s="207"/>
      <c r="D40" s="207"/>
      <c r="E40" s="208"/>
      <c r="F40" s="209"/>
      <c r="G40" s="210"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10"/>
      <c r="I40" s="210"/>
      <c r="J40" s="210"/>
      <c r="K40" s="210"/>
      <c r="L40" s="210"/>
    </row>
    <row r="41" s="19" customFormat="true" ht="15" hidden="false" customHeight="false" outlineLevel="0" collapsed="false">
      <c r="A41" s="4"/>
      <c r="B41" s="4"/>
      <c r="C41" s="4"/>
      <c r="D41" s="4"/>
      <c r="E41" s="4"/>
      <c r="F41" s="4"/>
      <c r="G41" s="210"/>
      <c r="H41" s="210"/>
      <c r="I41" s="210"/>
      <c r="J41" s="210"/>
      <c r="K41" s="210"/>
      <c r="L41" s="210"/>
    </row>
    <row r="42" s="19" customFormat="true" ht="190.5" hidden="false" customHeight="true" outlineLevel="0" collapsed="false">
      <c r="A42" s="178" t="s">
        <v>275</v>
      </c>
      <c r="B42" s="209"/>
      <c r="C42" s="209"/>
      <c r="D42" s="209"/>
      <c r="E42" s="209"/>
      <c r="F42" s="209"/>
      <c r="G42" s="210"/>
      <c r="H42" s="210"/>
      <c r="I42" s="210"/>
      <c r="J42" s="210"/>
      <c r="K42" s="210"/>
      <c r="L42" s="210"/>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5" t="s">
        <v>0</v>
      </c>
      <c r="B1" s="215"/>
      <c r="C1" s="215"/>
      <c r="D1" s="215"/>
      <c r="E1" s="215"/>
      <c r="F1" s="215"/>
      <c r="G1" s="215"/>
      <c r="H1" s="215"/>
      <c r="I1" s="215"/>
      <c r="J1" s="176" t="s">
        <v>64</v>
      </c>
      <c r="K1" s="176"/>
    </row>
    <row r="2" customFormat="false" ht="15.75" hidden="false" customHeight="true" outlineLevel="0" collapsed="false">
      <c r="A2" s="216" t="s">
        <v>276</v>
      </c>
      <c r="B2" s="216"/>
      <c r="C2" s="216"/>
    </row>
    <row r="3" customFormat="false" ht="15" hidden="false" customHeight="false" outlineLevel="0" collapsed="false">
      <c r="A3" s="217" t="s">
        <v>277</v>
      </c>
      <c r="B3" s="218"/>
      <c r="C3" s="218"/>
    </row>
    <row r="4" customFormat="false" ht="33" hidden="false" customHeight="true" outlineLevel="0" collapsed="false">
      <c r="A4" s="178" t="s">
        <v>278</v>
      </c>
      <c r="B4" s="8" t="s">
        <v>279</v>
      </c>
      <c r="C4" s="219"/>
      <c r="D4" s="178" t="s">
        <v>280</v>
      </c>
      <c r="E4" s="197"/>
    </row>
    <row r="5" customFormat="false" ht="33" hidden="false" customHeight="true" outlineLevel="0" collapsed="false">
      <c r="B5" s="8" t="s">
        <v>281</v>
      </c>
      <c r="C5" s="219"/>
    </row>
    <row r="7" customFormat="false" ht="87" hidden="false" customHeight="true" outlineLevel="0" collapsed="false">
      <c r="A7" s="178" t="s">
        <v>232</v>
      </c>
      <c r="B7" s="200" t="s">
        <v>282</v>
      </c>
      <c r="C7" s="200" t="s">
        <v>234</v>
      </c>
      <c r="D7" s="200" t="s">
        <v>235</v>
      </c>
      <c r="E7" s="200" t="s">
        <v>283</v>
      </c>
      <c r="F7" s="177" t="s">
        <v>237</v>
      </c>
    </row>
    <row r="8" customFormat="false" ht="40.5" hidden="false" customHeight="true" outlineLevel="0" collapsed="false">
      <c r="A8" s="220" t="s">
        <v>284</v>
      </c>
      <c r="B8" s="221"/>
      <c r="C8" s="221"/>
      <c r="D8" s="221"/>
      <c r="E8" s="222"/>
      <c r="F8" s="197"/>
      <c r="G8" s="223"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3"/>
      <c r="I8" s="223"/>
      <c r="J8" s="223"/>
    </row>
    <row r="9" customFormat="false" ht="40.5" hidden="false" customHeight="true" outlineLevel="0" collapsed="false">
      <c r="A9" s="220" t="s">
        <v>285</v>
      </c>
      <c r="B9" s="221"/>
      <c r="C9" s="221"/>
      <c r="D9" s="221"/>
      <c r="E9" s="222"/>
      <c r="F9" s="197"/>
      <c r="G9" s="223"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3"/>
      <c r="I9" s="223"/>
      <c r="J9" s="223"/>
    </row>
    <row r="10" customFormat="false" ht="40.5" hidden="false" customHeight="true" outlineLevel="0" collapsed="false">
      <c r="A10" s="220" t="s">
        <v>286</v>
      </c>
      <c r="B10" s="221"/>
      <c r="C10" s="221"/>
      <c r="D10" s="221"/>
      <c r="E10" s="222"/>
      <c r="F10" s="197"/>
      <c r="G10" s="223"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3"/>
      <c r="I10" s="223"/>
      <c r="J10" s="223"/>
    </row>
    <row r="11" customFormat="false" ht="40.5" hidden="false" customHeight="true" outlineLevel="0" collapsed="false">
      <c r="A11" s="220" t="s">
        <v>287</v>
      </c>
      <c r="B11" s="221"/>
      <c r="C11" s="221"/>
      <c r="D11" s="221"/>
      <c r="E11" s="222"/>
      <c r="F11" s="197"/>
      <c r="G11" s="223"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3"/>
      <c r="I11" s="223"/>
      <c r="J11" s="223"/>
    </row>
    <row r="12" customFormat="false" ht="40.5" hidden="false" customHeight="true" outlineLevel="0" collapsed="false">
      <c r="A12" s="220" t="s">
        <v>288</v>
      </c>
      <c r="B12" s="221"/>
      <c r="C12" s="221"/>
      <c r="D12" s="221"/>
      <c r="E12" s="222"/>
      <c r="F12" s="197"/>
      <c r="G12" s="223"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3"/>
      <c r="I12" s="223"/>
      <c r="J12" s="223"/>
    </row>
    <row r="13" customFormat="false" ht="40.5" hidden="false" customHeight="true" outlineLevel="0" collapsed="false">
      <c r="A13" s="220" t="s">
        <v>289</v>
      </c>
      <c r="B13" s="221"/>
      <c r="C13" s="221"/>
      <c r="D13" s="221"/>
      <c r="E13" s="222"/>
      <c r="F13" s="197"/>
      <c r="G13" s="223"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3"/>
      <c r="I13" s="223"/>
      <c r="J13" s="223"/>
    </row>
    <row r="14" customFormat="false" ht="40.5" hidden="false" customHeight="true" outlineLevel="0" collapsed="false">
      <c r="A14" s="220" t="s">
        <v>290</v>
      </c>
      <c r="B14" s="221"/>
      <c r="C14" s="221"/>
      <c r="D14" s="221"/>
      <c r="E14" s="222"/>
      <c r="F14" s="197"/>
      <c r="G14" s="223"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3"/>
      <c r="I14" s="223"/>
      <c r="J14" s="223"/>
    </row>
    <row r="15" customFormat="false" ht="40.5" hidden="false" customHeight="true" outlineLevel="0" collapsed="false">
      <c r="A15" s="220" t="s">
        <v>291</v>
      </c>
      <c r="B15" s="221"/>
      <c r="C15" s="221"/>
      <c r="D15" s="221"/>
      <c r="E15" s="222"/>
      <c r="F15" s="197"/>
      <c r="G15" s="223"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3"/>
      <c r="I15" s="223"/>
      <c r="J15" s="223"/>
    </row>
    <row r="16" customFormat="false" ht="40.5" hidden="false" customHeight="true" outlineLevel="0" collapsed="false">
      <c r="A16" s="214" t="s">
        <v>292</v>
      </c>
      <c r="B16" s="221"/>
      <c r="C16" s="221"/>
      <c r="D16" s="221"/>
      <c r="E16" s="222"/>
      <c r="F16" s="197"/>
      <c r="G16" s="223"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3"/>
      <c r="I16" s="223"/>
      <c r="J16" s="223"/>
    </row>
    <row r="17" customFormat="false" ht="40.5" hidden="false" customHeight="true" outlineLevel="0" collapsed="false">
      <c r="A17" s="214" t="s">
        <v>293</v>
      </c>
      <c r="B17" s="221"/>
      <c r="C17" s="221"/>
      <c r="D17" s="221"/>
      <c r="E17" s="222"/>
      <c r="F17" s="197"/>
      <c r="G17" s="223"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3"/>
      <c r="I17" s="223"/>
      <c r="J17" s="223"/>
    </row>
    <row r="18" customFormat="false" ht="40.5" hidden="false" customHeight="true" outlineLevel="0" collapsed="false">
      <c r="A18" s="214" t="s">
        <v>294</v>
      </c>
      <c r="B18" s="221"/>
      <c r="C18" s="221"/>
      <c r="D18" s="221"/>
      <c r="E18" s="222"/>
      <c r="F18" s="197"/>
      <c r="G18" s="223"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3"/>
      <c r="I18" s="223"/>
      <c r="J18" s="223"/>
    </row>
    <row r="19" customFormat="false" ht="40.5" hidden="false" customHeight="true" outlineLevel="0" collapsed="false">
      <c r="A19" s="214" t="s">
        <v>295</v>
      </c>
      <c r="B19" s="221"/>
      <c r="C19" s="221"/>
      <c r="D19" s="221"/>
      <c r="E19" s="222"/>
      <c r="F19" s="197"/>
      <c r="G19" s="223"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3"/>
      <c r="I19" s="223"/>
      <c r="J19" s="223"/>
    </row>
    <row r="20" customFormat="false" ht="40.5" hidden="false" customHeight="true" outlineLevel="0" collapsed="false">
      <c r="A20" s="214" t="s">
        <v>296</v>
      </c>
      <c r="B20" s="221"/>
      <c r="C20" s="221"/>
      <c r="D20" s="221"/>
      <c r="E20" s="222"/>
      <c r="F20" s="197"/>
      <c r="G20" s="223"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3"/>
      <c r="I20" s="223"/>
      <c r="J20" s="223"/>
    </row>
    <row r="21" customFormat="false" ht="40.5" hidden="false" customHeight="true" outlineLevel="0" collapsed="false">
      <c r="A21" s="214" t="s">
        <v>297</v>
      </c>
      <c r="B21" s="221"/>
      <c r="C21" s="221"/>
      <c r="D21" s="221"/>
      <c r="E21" s="222"/>
      <c r="F21" s="197"/>
      <c r="G21" s="223"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3"/>
      <c r="I21" s="223"/>
      <c r="J21" s="223"/>
    </row>
    <row r="22" customFormat="false" ht="40.5" hidden="false" customHeight="true" outlineLevel="0" collapsed="false">
      <c r="A22" s="214" t="s">
        <v>298</v>
      </c>
      <c r="B22" s="221"/>
      <c r="C22" s="221"/>
      <c r="D22" s="221"/>
      <c r="E22" s="222"/>
      <c r="F22" s="197"/>
      <c r="G22" s="223"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3"/>
      <c r="I22" s="223"/>
      <c r="J22" s="223"/>
    </row>
    <row r="23" customFormat="false" ht="40.5" hidden="false" customHeight="true" outlineLevel="0" collapsed="false">
      <c r="A23" s="214" t="s">
        <v>299</v>
      </c>
      <c r="B23" s="221"/>
      <c r="C23" s="221"/>
      <c r="D23" s="221"/>
      <c r="E23" s="222"/>
      <c r="F23" s="197"/>
      <c r="G23" s="223"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3"/>
      <c r="I23" s="223"/>
      <c r="J23" s="223"/>
    </row>
    <row r="24" customFormat="false" ht="40.5" hidden="false" customHeight="true" outlineLevel="0" collapsed="false">
      <c r="A24" s="214" t="s">
        <v>300</v>
      </c>
      <c r="B24" s="221"/>
      <c r="C24" s="221"/>
      <c r="D24" s="221"/>
      <c r="E24" s="222"/>
      <c r="F24" s="197"/>
      <c r="G24" s="223"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3"/>
      <c r="I24" s="223"/>
      <c r="J24" s="223"/>
    </row>
    <row r="25" customFormat="false" ht="40.5" hidden="false" customHeight="true" outlineLevel="0" collapsed="false">
      <c r="A25" s="214" t="s">
        <v>301</v>
      </c>
      <c r="B25" s="221"/>
      <c r="C25" s="221"/>
      <c r="D25" s="221"/>
      <c r="E25" s="222"/>
      <c r="F25" s="197"/>
      <c r="G25" s="223"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3"/>
      <c r="I25" s="223"/>
      <c r="J25" s="223"/>
    </row>
    <row r="27" customFormat="false" ht="36" hidden="false" customHeight="true" outlineLevel="0" collapsed="false">
      <c r="A27" s="224" t="s">
        <v>302</v>
      </c>
      <c r="B27" s="224"/>
      <c r="C27" s="224"/>
    </row>
    <row r="28" customFormat="false" ht="47.25" hidden="false" customHeight="true" outlineLevel="0" collapsed="false">
      <c r="A28" s="225" t="s">
        <v>303</v>
      </c>
      <c r="B28" s="225"/>
      <c r="C28" s="225"/>
      <c r="D28" s="225"/>
      <c r="E28" s="225"/>
      <c r="F28" s="225"/>
    </row>
    <row r="30" customFormat="false" ht="24.75" hidden="false" customHeight="true" outlineLevel="0" collapsed="false">
      <c r="B30" s="226" t="s">
        <v>304</v>
      </c>
      <c r="C30" s="226"/>
      <c r="D30" s="197"/>
      <c r="E30" s="197"/>
      <c r="F30" s="197"/>
    </row>
    <row r="31" customFormat="false" ht="38.25" hidden="false" customHeight="true" outlineLevel="0" collapsed="false">
      <c r="A31" s="178" t="s">
        <v>305</v>
      </c>
      <c r="B31" s="178" t="s">
        <v>306</v>
      </c>
      <c r="C31" s="222"/>
      <c r="D31" s="197"/>
      <c r="E31" s="197"/>
      <c r="F31" s="197"/>
    </row>
    <row r="32" customFormat="false" ht="38.25" hidden="false" customHeight="true" outlineLevel="0" collapsed="false">
      <c r="A32" s="178"/>
      <c r="B32" s="178" t="s">
        <v>307</v>
      </c>
      <c r="C32" s="222"/>
      <c r="D32" s="197"/>
      <c r="E32" s="197"/>
      <c r="F32" s="197"/>
    </row>
    <row r="33" customFormat="false" ht="15" hidden="false" customHeight="false" outlineLevel="0" collapsed="false">
      <c r="D33" s="227"/>
      <c r="E33" s="228"/>
      <c r="F33" s="229"/>
    </row>
    <row r="34" customFormat="false" ht="29.25" hidden="false" customHeight="true" outlineLevel="0" collapsed="false">
      <c r="A34" s="225" t="s">
        <v>308</v>
      </c>
      <c r="B34" s="225"/>
      <c r="C34" s="225"/>
      <c r="D34" s="225"/>
      <c r="E34" s="225"/>
      <c r="F34" s="225"/>
    </row>
    <row r="35" customFormat="false" ht="24.75" hidden="false" customHeight="true" outlineLevel="0" collapsed="false">
      <c r="B35" s="178" t="s">
        <v>304</v>
      </c>
      <c r="C35" s="178"/>
      <c r="D35" s="230"/>
      <c r="E35" s="230"/>
      <c r="F35" s="230"/>
    </row>
    <row r="36" customFormat="false" ht="38.25" hidden="false" customHeight="true" outlineLevel="0" collapsed="false">
      <c r="A36" s="178" t="s">
        <v>305</v>
      </c>
      <c r="B36" s="178" t="s">
        <v>306</v>
      </c>
      <c r="C36" s="222"/>
      <c r="D36" s="230"/>
      <c r="E36" s="230"/>
      <c r="F36" s="230"/>
    </row>
    <row r="37" customFormat="false" ht="38.25" hidden="false" customHeight="true" outlineLevel="0" collapsed="false">
      <c r="A37" s="178"/>
      <c r="B37" s="178" t="s">
        <v>307</v>
      </c>
      <c r="C37" s="222"/>
      <c r="D37" s="230"/>
      <c r="E37" s="230"/>
      <c r="F37" s="230"/>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31" width="9.89"/>
    <col collapsed="false" customWidth="true" hidden="false" outlineLevel="0" max="2" min="2" style="231" width="10.66"/>
    <col collapsed="false" customWidth="true" hidden="false" outlineLevel="0" max="3" min="3" style="231" width="9.11"/>
    <col collapsed="false" customWidth="true" hidden="false" outlineLevel="0" max="5" min="4" style="231" width="9.89"/>
    <col collapsed="false" customWidth="true" hidden="false" outlineLevel="0" max="6" min="6" style="231" width="14.44"/>
    <col collapsed="false" customWidth="true" hidden="false" outlineLevel="0" max="7" min="7" style="231" width="9.89"/>
    <col collapsed="false" customWidth="true" hidden="false" outlineLevel="0" max="8" min="8" style="231" width="13.33"/>
    <col collapsed="false" customWidth="true" hidden="false" outlineLevel="0" max="10" min="9" style="231" width="14.11"/>
    <col collapsed="false" customWidth="true" hidden="false" outlineLevel="0" max="11" min="11" style="231" width="13.11"/>
    <col collapsed="false" customWidth="true" hidden="false" outlineLevel="0" max="12" min="12" style="231" width="10.44"/>
    <col collapsed="false" customWidth="true" hidden="false" outlineLevel="0" max="14" min="13" style="231" width="14.11"/>
    <col collapsed="false" customWidth="true" hidden="false" outlineLevel="0" max="15" min="15" style="231" width="10.44"/>
    <col collapsed="false" customWidth="true" hidden="false" outlineLevel="0" max="17" min="16" style="231" width="18.33"/>
    <col collapsed="false" customWidth="true" hidden="false" outlineLevel="0" max="19" min="18" style="231" width="6.88"/>
    <col collapsed="false" customWidth="true" hidden="false" outlineLevel="0" max="20" min="20" style="231" width="10.54"/>
    <col collapsed="false" customWidth="true" hidden="false" outlineLevel="0" max="21" min="21" style="231" width="9.55"/>
    <col collapsed="false" customWidth="true" hidden="false" outlineLevel="0" max="22" min="22" style="231" width="7.11"/>
    <col collapsed="false" customWidth="true" hidden="false" outlineLevel="0" max="23" min="23" style="231" width="9.66"/>
    <col collapsed="false" customWidth="true" hidden="false" outlineLevel="0" max="24" min="24" style="231" width="11.55"/>
    <col collapsed="false" customWidth="true" hidden="false" outlineLevel="0" max="25" min="25" style="232" width="9.33"/>
    <col collapsed="false" customWidth="true" hidden="false" outlineLevel="0" max="26" min="26" style="232" width="6.88"/>
    <col collapsed="false" customWidth="true" hidden="false" outlineLevel="0" max="27" min="27" style="231" width="12.77"/>
    <col collapsed="false" customWidth="true" hidden="false" outlineLevel="0" max="28" min="28" style="231" width="20.88"/>
    <col collapsed="false" customWidth="true" hidden="false" outlineLevel="0" max="29" min="29" style="231" width="6.88"/>
    <col collapsed="false" customWidth="true" hidden="false" outlineLevel="0" max="30" min="30" style="231" width="9.78"/>
    <col collapsed="false" customWidth="true" hidden="false" outlineLevel="0" max="31" min="31" style="231" width="18.11"/>
    <col collapsed="false" customWidth="true" hidden="false" outlineLevel="0" max="32" min="32" style="231" width="6.88"/>
    <col collapsed="false" customWidth="true" hidden="false" outlineLevel="0" max="33" min="33" style="233" width="6.88"/>
    <col collapsed="false" customWidth="true" hidden="false" outlineLevel="0" max="34" min="34" style="233" width="9.89"/>
    <col collapsed="false" customWidth="true" hidden="false" outlineLevel="0" max="35" min="35" style="0" width="6.88"/>
    <col collapsed="false" customWidth="true" hidden="false" outlineLevel="0" max="36" min="36" style="233" width="9.89"/>
    <col collapsed="false" customWidth="true" hidden="false" outlineLevel="0" max="42" min="37" style="233" width="6.88"/>
    <col collapsed="false" customWidth="true" hidden="false" outlineLevel="0" max="43" min="43" style="233" width="14.11"/>
    <col collapsed="false" customWidth="true" hidden="false" outlineLevel="0" max="1025" min="44" style="231" width="6.88"/>
  </cols>
  <sheetData>
    <row r="1" s="234" customFormat="true" ht="97" hidden="false" customHeight="false" outlineLevel="0" collapsed="false">
      <c r="A1" s="234" t="s">
        <v>309</v>
      </c>
      <c r="B1" s="234" t="s">
        <v>310</v>
      </c>
      <c r="C1" s="234" t="s">
        <v>311</v>
      </c>
      <c r="D1" s="234" t="s">
        <v>312</v>
      </c>
      <c r="E1" s="234" t="s">
        <v>313</v>
      </c>
      <c r="F1" s="234" t="s">
        <v>314</v>
      </c>
      <c r="G1" s="234" t="s">
        <v>315</v>
      </c>
      <c r="H1" s="234" t="s">
        <v>316</v>
      </c>
      <c r="I1" s="234" t="s">
        <v>317</v>
      </c>
      <c r="J1" s="234" t="s">
        <v>318</v>
      </c>
      <c r="K1" s="234" t="s">
        <v>319</v>
      </c>
      <c r="L1" s="234" t="s">
        <v>320</v>
      </c>
      <c r="M1" s="234" t="s">
        <v>321</v>
      </c>
      <c r="N1" s="234" t="s">
        <v>322</v>
      </c>
      <c r="O1" s="234" t="s">
        <v>323</v>
      </c>
      <c r="P1" s="234" t="s">
        <v>324</v>
      </c>
      <c r="Q1" s="234" t="s">
        <v>325</v>
      </c>
      <c r="R1" s="234" t="s">
        <v>326</v>
      </c>
      <c r="S1" s="234" t="s">
        <v>327</v>
      </c>
      <c r="T1" s="234" t="s">
        <v>328</v>
      </c>
      <c r="U1" s="234" t="s">
        <v>329</v>
      </c>
      <c r="V1" s="234" t="s">
        <v>109</v>
      </c>
      <c r="W1" s="234" t="s">
        <v>330</v>
      </c>
      <c r="X1" s="234" t="s">
        <v>331</v>
      </c>
      <c r="Y1" s="234" t="s">
        <v>332</v>
      </c>
      <c r="Z1" s="234" t="s">
        <v>333</v>
      </c>
      <c r="AA1" s="234" t="s">
        <v>334</v>
      </c>
      <c r="AB1" s="234" t="s">
        <v>335</v>
      </c>
      <c r="AC1" s="234" t="s">
        <v>336</v>
      </c>
      <c r="AD1" s="234" t="s">
        <v>337</v>
      </c>
      <c r="AE1" s="234" t="s">
        <v>338</v>
      </c>
      <c r="AF1" s="234" t="s">
        <v>339</v>
      </c>
      <c r="AG1" s="235" t="s">
        <v>340</v>
      </c>
      <c r="AH1" s="236" t="s">
        <v>12</v>
      </c>
      <c r="AI1" s="235" t="s">
        <v>15</v>
      </c>
      <c r="AJ1" s="235" t="s">
        <v>341</v>
      </c>
      <c r="AK1" s="236" t="s">
        <v>342</v>
      </c>
      <c r="AL1" s="235" t="s">
        <v>343</v>
      </c>
      <c r="AM1" s="235" t="s">
        <v>344</v>
      </c>
      <c r="AN1" s="235" t="s">
        <v>345</v>
      </c>
      <c r="AO1" s="235" t="s">
        <v>346</v>
      </c>
      <c r="AP1" s="235" t="s">
        <v>347</v>
      </c>
      <c r="AQ1" s="235" t="s">
        <v>348</v>
      </c>
      <c r="AR1" s="237" t="s">
        <v>349</v>
      </c>
    </row>
    <row r="2" customFormat="false" ht="57" hidden="false" customHeight="false" outlineLevel="0" collapsed="false">
      <c r="A2" s="231" t="s">
        <v>350</v>
      </c>
      <c r="B2" s="231" t="s">
        <v>351</v>
      </c>
      <c r="C2" s="231" t="s">
        <v>352</v>
      </c>
      <c r="D2" s="231" t="s">
        <v>50</v>
      </c>
      <c r="E2" s="231" t="s">
        <v>55</v>
      </c>
      <c r="F2" s="231" t="s">
        <v>353</v>
      </c>
      <c r="G2" s="231" t="s">
        <v>354</v>
      </c>
      <c r="H2" s="231" t="s">
        <v>355</v>
      </c>
      <c r="I2" s="231" t="s">
        <v>212</v>
      </c>
      <c r="J2" s="231" t="s">
        <v>212</v>
      </c>
      <c r="K2" s="231" t="s">
        <v>356</v>
      </c>
      <c r="L2" s="231" t="s">
        <v>212</v>
      </c>
      <c r="M2" s="231" t="s">
        <v>357</v>
      </c>
      <c r="N2" s="231" t="s">
        <v>358</v>
      </c>
      <c r="O2" s="231" t="s">
        <v>359</v>
      </c>
      <c r="P2" s="231" t="s">
        <v>360</v>
      </c>
      <c r="Q2" s="231" t="s">
        <v>50</v>
      </c>
      <c r="R2" s="231" t="s">
        <v>82</v>
      </c>
      <c r="S2" s="231" t="n">
        <v>1995</v>
      </c>
      <c r="T2" s="238" t="n">
        <v>0.02</v>
      </c>
      <c r="U2" s="231" t="s">
        <v>361</v>
      </c>
      <c r="V2" s="231" t="s">
        <v>362</v>
      </c>
      <c r="W2" s="239" t="s">
        <v>363</v>
      </c>
      <c r="X2" s="239" t="s">
        <v>364</v>
      </c>
      <c r="Y2" s="240" t="n">
        <v>42551</v>
      </c>
      <c r="Z2" s="241" t="n">
        <v>0.05</v>
      </c>
      <c r="AA2" s="231" t="s">
        <v>365</v>
      </c>
      <c r="AB2" s="231" t="s">
        <v>359</v>
      </c>
      <c r="AC2" s="231" t="s">
        <v>366</v>
      </c>
      <c r="AD2" s="231" t="s">
        <v>359</v>
      </c>
      <c r="AE2" s="242" t="n">
        <v>42460</v>
      </c>
      <c r="AF2" s="243" t="n">
        <v>3</v>
      </c>
      <c r="AG2" s="233" t="s">
        <v>367</v>
      </c>
      <c r="AH2" s="244" t="s">
        <v>342</v>
      </c>
      <c r="AI2" s="233" t="s">
        <v>368</v>
      </c>
      <c r="AJ2" s="233" t="s">
        <v>369</v>
      </c>
      <c r="AK2" s="233" t="s">
        <v>368</v>
      </c>
      <c r="AL2" s="233" t="s">
        <v>370</v>
      </c>
      <c r="AM2" s="233" t="s">
        <v>371</v>
      </c>
      <c r="AN2" s="233" t="s">
        <v>372</v>
      </c>
      <c r="AO2" s="233" t="s">
        <v>373</v>
      </c>
      <c r="AQ2" s="233" t="s">
        <v>365</v>
      </c>
      <c r="AR2" s="244" t="s">
        <v>374</v>
      </c>
    </row>
    <row r="3" customFormat="false" ht="60" hidden="false" customHeight="false" outlineLevel="0" collapsed="false">
      <c r="A3" s="231" t="s">
        <v>375</v>
      </c>
      <c r="B3" s="245" t="s">
        <v>376</v>
      </c>
      <c r="C3" s="231" t="s">
        <v>377</v>
      </c>
      <c r="D3" s="231" t="s">
        <v>378</v>
      </c>
      <c r="E3" s="231" t="s">
        <v>379</v>
      </c>
      <c r="F3" s="231" t="s">
        <v>205</v>
      </c>
      <c r="G3" s="231" t="s">
        <v>380</v>
      </c>
      <c r="H3" s="231" t="s">
        <v>381</v>
      </c>
      <c r="I3" s="231" t="s">
        <v>382</v>
      </c>
      <c r="J3" s="231" t="s">
        <v>209</v>
      </c>
      <c r="K3" s="231" t="s">
        <v>383</v>
      </c>
      <c r="L3" s="231" t="s">
        <v>209</v>
      </c>
      <c r="M3" s="231" t="s">
        <v>384</v>
      </c>
      <c r="N3" s="231" t="s">
        <v>385</v>
      </c>
      <c r="O3" s="231" t="s">
        <v>386</v>
      </c>
      <c r="P3" s="231" t="s">
        <v>387</v>
      </c>
      <c r="Q3" s="231" t="s">
        <v>388</v>
      </c>
      <c r="R3" s="231" t="s">
        <v>389</v>
      </c>
      <c r="S3" s="231" t="n">
        <v>1996</v>
      </c>
      <c r="T3" s="238" t="n">
        <v>0.021</v>
      </c>
      <c r="U3" s="231" t="s">
        <v>390</v>
      </c>
      <c r="V3" s="231" t="s">
        <v>354</v>
      </c>
      <c r="W3" s="239" t="s">
        <v>391</v>
      </c>
      <c r="X3" s="239" t="s">
        <v>392</v>
      </c>
      <c r="Y3" s="240" t="n">
        <v>42643</v>
      </c>
      <c r="Z3" s="241" t="n">
        <v>0.1</v>
      </c>
      <c r="AA3" s="231" t="s">
        <v>393</v>
      </c>
      <c r="AB3" s="231" t="s">
        <v>386</v>
      </c>
      <c r="AC3" s="231" t="s">
        <v>394</v>
      </c>
      <c r="AD3" s="231" t="s">
        <v>386</v>
      </c>
      <c r="AE3" s="246" t="n">
        <v>42461</v>
      </c>
      <c r="AF3" s="247" t="n">
        <v>4</v>
      </c>
      <c r="AG3" s="233" t="s">
        <v>395</v>
      </c>
      <c r="AH3" s="244" t="s">
        <v>343</v>
      </c>
      <c r="AI3" s="233" t="s">
        <v>396</v>
      </c>
      <c r="AJ3" s="233" t="s">
        <v>397</v>
      </c>
      <c r="AK3" s="233" t="s">
        <v>396</v>
      </c>
      <c r="AL3" s="233" t="s">
        <v>398</v>
      </c>
      <c r="AM3" s="233" t="s">
        <v>399</v>
      </c>
      <c r="AN3" s="233" t="s">
        <v>400</v>
      </c>
      <c r="AQ3" s="233" t="s">
        <v>393</v>
      </c>
      <c r="AR3" s="244" t="s">
        <v>401</v>
      </c>
    </row>
    <row r="4" customFormat="false" ht="64.5" hidden="false" customHeight="false" outlineLevel="0" collapsed="false">
      <c r="A4" s="231" t="s">
        <v>402</v>
      </c>
      <c r="B4" s="245" t="s">
        <v>403</v>
      </c>
      <c r="C4" s="231" t="s">
        <v>404</v>
      </c>
      <c r="D4" s="231" t="s">
        <v>337</v>
      </c>
      <c r="E4" s="231" t="s">
        <v>405</v>
      </c>
      <c r="F4" s="248" t="s">
        <v>406</v>
      </c>
      <c r="G4" s="231" t="s">
        <v>407</v>
      </c>
      <c r="H4" s="231" t="s">
        <v>215</v>
      </c>
      <c r="I4" s="231" t="s">
        <v>209</v>
      </c>
      <c r="J4" s="231" t="s">
        <v>206</v>
      </c>
      <c r="K4" s="231" t="s">
        <v>408</v>
      </c>
      <c r="L4" s="231" t="s">
        <v>206</v>
      </c>
      <c r="M4" s="231" t="s">
        <v>409</v>
      </c>
      <c r="N4" s="231" t="s">
        <v>410</v>
      </c>
      <c r="O4" s="231" t="s">
        <v>411</v>
      </c>
      <c r="P4" s="231" t="s">
        <v>412</v>
      </c>
      <c r="Q4" s="231" t="s">
        <v>413</v>
      </c>
      <c r="S4" s="231" t="n">
        <v>1997</v>
      </c>
      <c r="T4" s="238" t="n">
        <v>0.022</v>
      </c>
      <c r="U4" s="231" t="s">
        <v>414</v>
      </c>
      <c r="V4" s="231" t="s">
        <v>415</v>
      </c>
      <c r="W4" s="239" t="s">
        <v>416</v>
      </c>
      <c r="X4" s="239" t="s">
        <v>416</v>
      </c>
      <c r="Y4" s="240" t="n">
        <v>42735</v>
      </c>
      <c r="Z4" s="241" t="n">
        <v>0.15</v>
      </c>
      <c r="AA4" s="231" t="s">
        <v>417</v>
      </c>
      <c r="AB4" s="231" t="s">
        <v>411</v>
      </c>
      <c r="AC4" s="231" t="s">
        <v>418</v>
      </c>
      <c r="AD4" s="231" t="s">
        <v>411</v>
      </c>
      <c r="AE4" s="249" t="n">
        <v>42825</v>
      </c>
      <c r="AF4" s="250" t="n">
        <v>5</v>
      </c>
      <c r="AG4" s="233" t="s">
        <v>408</v>
      </c>
      <c r="AH4" s="251" t="s">
        <v>344</v>
      </c>
      <c r="AI4" s="233" t="s">
        <v>419</v>
      </c>
      <c r="AJ4" s="252" t="s">
        <v>420</v>
      </c>
      <c r="AK4" s="233" t="s">
        <v>419</v>
      </c>
      <c r="AL4" s="233" t="s">
        <v>421</v>
      </c>
      <c r="AM4" s="233" t="s">
        <v>422</v>
      </c>
      <c r="AN4" s="233" t="s">
        <v>423</v>
      </c>
      <c r="AQ4" s="233" t="s">
        <v>417</v>
      </c>
      <c r="AR4" s="244" t="s">
        <v>424</v>
      </c>
    </row>
    <row r="5" customFormat="false" ht="57" hidden="false" customHeight="false" outlineLevel="0" collapsed="false">
      <c r="A5" s="231" t="s">
        <v>425</v>
      </c>
      <c r="B5" s="231" t="s">
        <v>426</v>
      </c>
      <c r="E5" s="231" t="s">
        <v>427</v>
      </c>
      <c r="F5" s="248" t="s">
        <v>428</v>
      </c>
      <c r="I5" s="231" t="s">
        <v>429</v>
      </c>
      <c r="L5" s="231" t="s">
        <v>215</v>
      </c>
      <c r="M5" s="231" t="s">
        <v>430</v>
      </c>
      <c r="N5" s="231" t="s">
        <v>431</v>
      </c>
      <c r="O5" s="231" t="s">
        <v>432</v>
      </c>
      <c r="P5" s="231" t="s">
        <v>433</v>
      </c>
      <c r="S5" s="231" t="n">
        <v>1998</v>
      </c>
      <c r="T5" s="238" t="n">
        <v>0.023</v>
      </c>
      <c r="U5" s="231" t="s">
        <v>434</v>
      </c>
      <c r="W5" s="239" t="s">
        <v>104</v>
      </c>
      <c r="X5" s="239" t="s">
        <v>104</v>
      </c>
      <c r="Y5" s="240" t="n">
        <v>42825</v>
      </c>
      <c r="Z5" s="241" t="n">
        <v>0.2</v>
      </c>
      <c r="AA5" s="231" t="s">
        <v>435</v>
      </c>
      <c r="AB5" s="231" t="s">
        <v>432</v>
      </c>
      <c r="AC5" s="231" t="s">
        <v>436</v>
      </c>
      <c r="AD5" s="231" t="s">
        <v>432</v>
      </c>
      <c r="AE5" s="246" t="n">
        <v>42826</v>
      </c>
      <c r="AF5" s="247" t="n">
        <v>6</v>
      </c>
      <c r="AG5" s="233" t="s">
        <v>383</v>
      </c>
      <c r="AH5" s="244" t="s">
        <v>345</v>
      </c>
      <c r="AI5" s="233" t="s">
        <v>370</v>
      </c>
      <c r="AJ5" s="233" t="s">
        <v>437</v>
      </c>
      <c r="AM5" s="233" t="s">
        <v>438</v>
      </c>
      <c r="AQ5" s="233" t="s">
        <v>435</v>
      </c>
      <c r="AR5" s="244" t="s">
        <v>439</v>
      </c>
    </row>
    <row r="6" customFormat="false" ht="83.25" hidden="false" customHeight="true" outlineLevel="0" collapsed="false">
      <c r="A6" s="231" t="s">
        <v>440</v>
      </c>
      <c r="B6" s="245" t="s">
        <v>441</v>
      </c>
      <c r="E6" s="231" t="s">
        <v>442</v>
      </c>
      <c r="F6" s="231" t="s">
        <v>443</v>
      </c>
      <c r="I6" s="231" t="s">
        <v>206</v>
      </c>
      <c r="M6" s="231" t="s">
        <v>444</v>
      </c>
      <c r="N6" s="231" t="s">
        <v>445</v>
      </c>
      <c r="O6" s="231" t="s">
        <v>446</v>
      </c>
      <c r="P6" s="231" t="s">
        <v>447</v>
      </c>
      <c r="S6" s="231" t="n">
        <v>1999</v>
      </c>
      <c r="T6" s="238" t="n">
        <v>0.024</v>
      </c>
      <c r="U6" s="231" t="s">
        <v>337</v>
      </c>
      <c r="W6" s="239" t="s">
        <v>105</v>
      </c>
      <c r="X6" s="239" t="s">
        <v>105</v>
      </c>
      <c r="Y6" s="240" t="n">
        <v>42916</v>
      </c>
      <c r="Z6" s="241" t="n">
        <v>0.25</v>
      </c>
      <c r="AB6" s="231" t="s">
        <v>448</v>
      </c>
      <c r="AC6" s="231" t="s">
        <v>449</v>
      </c>
      <c r="AD6" s="231" t="s">
        <v>448</v>
      </c>
      <c r="AE6" s="249" t="n">
        <v>43190</v>
      </c>
      <c r="AF6" s="250" t="n">
        <v>7</v>
      </c>
      <c r="AG6" s="233" t="s">
        <v>356</v>
      </c>
      <c r="AH6" s="244" t="s">
        <v>346</v>
      </c>
      <c r="AI6" s="233" t="s">
        <v>398</v>
      </c>
      <c r="AJ6" s="233" t="s">
        <v>450</v>
      </c>
      <c r="AR6" s="244"/>
    </row>
    <row r="7" customFormat="false" ht="71.25" hidden="false" customHeight="false" outlineLevel="0" collapsed="false">
      <c r="A7" s="231" t="s">
        <v>451</v>
      </c>
      <c r="B7" s="231" t="s">
        <v>452</v>
      </c>
      <c r="E7" s="231" t="s">
        <v>453</v>
      </c>
      <c r="F7" s="231" t="s">
        <v>454</v>
      </c>
      <c r="I7" s="231" t="s">
        <v>455</v>
      </c>
      <c r="M7" s="231" t="s">
        <v>456</v>
      </c>
      <c r="N7" s="231" t="s">
        <v>457</v>
      </c>
      <c r="O7" s="231" t="s">
        <v>458</v>
      </c>
      <c r="P7" s="231" t="s">
        <v>459</v>
      </c>
      <c r="S7" s="231" t="n">
        <v>2000</v>
      </c>
      <c r="T7" s="238" t="n">
        <v>0.025</v>
      </c>
      <c r="W7" s="239" t="s">
        <v>110</v>
      </c>
      <c r="X7" s="239" t="s">
        <v>110</v>
      </c>
      <c r="Y7" s="240" t="n">
        <v>43008</v>
      </c>
      <c r="Z7" s="241" t="n">
        <v>0.3</v>
      </c>
      <c r="AB7" s="231" t="s">
        <v>458</v>
      </c>
      <c r="AC7" s="231" t="s">
        <v>337</v>
      </c>
      <c r="AD7" s="231" t="s">
        <v>458</v>
      </c>
      <c r="AE7" s="246" t="n">
        <v>43191</v>
      </c>
      <c r="AF7" s="247" t="n">
        <v>8</v>
      </c>
      <c r="AG7" s="233" t="s">
        <v>460</v>
      </c>
      <c r="AH7" s="244" t="s">
        <v>461</v>
      </c>
      <c r="AI7" s="233" t="s">
        <v>421</v>
      </c>
      <c r="AJ7" s="233" t="s">
        <v>462</v>
      </c>
      <c r="AR7" s="244"/>
    </row>
    <row r="8" customFormat="false" ht="77.25" hidden="false" customHeight="true" outlineLevel="0" collapsed="false">
      <c r="A8" s="231" t="s">
        <v>463</v>
      </c>
      <c r="B8" s="231" t="s">
        <v>464</v>
      </c>
      <c r="E8" s="253"/>
      <c r="F8" s="231" t="s">
        <v>435</v>
      </c>
      <c r="M8" s="231" t="s">
        <v>465</v>
      </c>
      <c r="N8" s="231" t="s">
        <v>466</v>
      </c>
      <c r="O8" s="231" t="s">
        <v>467</v>
      </c>
      <c r="P8" s="231" t="s">
        <v>468</v>
      </c>
      <c r="S8" s="231" t="n">
        <v>2001</v>
      </c>
      <c r="T8" s="238" t="n">
        <v>0.026</v>
      </c>
      <c r="W8" s="239" t="s">
        <v>114</v>
      </c>
      <c r="X8" s="239" t="s">
        <v>114</v>
      </c>
      <c r="Y8" s="240" t="n">
        <v>43100</v>
      </c>
      <c r="Z8" s="241" t="n">
        <v>0.35</v>
      </c>
      <c r="AB8" s="231" t="s">
        <v>467</v>
      </c>
      <c r="AD8" s="231" t="s">
        <v>467</v>
      </c>
      <c r="AE8" s="249" t="n">
        <v>43555</v>
      </c>
      <c r="AF8" s="250" t="n">
        <v>9</v>
      </c>
      <c r="AG8" s="233" t="s">
        <v>469</v>
      </c>
      <c r="AI8" s="233" t="s">
        <v>371</v>
      </c>
      <c r="AJ8" s="233" t="s">
        <v>470</v>
      </c>
      <c r="AQ8" s="244"/>
    </row>
    <row r="9" customFormat="false" ht="71.25" hidden="false" customHeight="false" outlineLevel="0" collapsed="false">
      <c r="A9" s="231" t="s">
        <v>471</v>
      </c>
      <c r="B9" s="245" t="s">
        <v>472</v>
      </c>
      <c r="F9" s="231" t="s">
        <v>388</v>
      </c>
      <c r="M9" s="231" t="s">
        <v>473</v>
      </c>
      <c r="N9" s="231" t="s">
        <v>474</v>
      </c>
      <c r="O9" s="231" t="s">
        <v>475</v>
      </c>
      <c r="P9" s="231" t="s">
        <v>476</v>
      </c>
      <c r="Q9" s="248"/>
      <c r="S9" s="231" t="n">
        <v>2002</v>
      </c>
      <c r="T9" s="238" t="n">
        <v>0.027</v>
      </c>
      <c r="W9" s="239" t="s">
        <v>116</v>
      </c>
      <c r="X9" s="239" t="s">
        <v>116</v>
      </c>
      <c r="Y9" s="240" t="n">
        <v>43190</v>
      </c>
      <c r="Z9" s="241" t="n">
        <v>0.4</v>
      </c>
      <c r="AB9" s="231" t="s">
        <v>475</v>
      </c>
      <c r="AD9" s="231" t="s">
        <v>475</v>
      </c>
      <c r="AE9" s="246" t="n">
        <v>43556</v>
      </c>
      <c r="AF9" s="247" t="n">
        <v>10</v>
      </c>
      <c r="AG9" s="233" t="s">
        <v>477</v>
      </c>
      <c r="AI9" s="233" t="s">
        <v>399</v>
      </c>
      <c r="AJ9" s="233" t="s">
        <v>478</v>
      </c>
    </row>
    <row r="10" customFormat="false" ht="69.75" hidden="false" customHeight="true" outlineLevel="0" collapsed="false">
      <c r="A10" s="231" t="s">
        <v>479</v>
      </c>
      <c r="B10" s="231" t="s">
        <v>480</v>
      </c>
      <c r="F10" s="248" t="s">
        <v>481</v>
      </c>
      <c r="M10" s="231" t="s">
        <v>482</v>
      </c>
      <c r="N10" s="231" t="s">
        <v>483</v>
      </c>
      <c r="O10" s="231" t="s">
        <v>337</v>
      </c>
      <c r="P10" s="231" t="s">
        <v>484</v>
      </c>
      <c r="S10" s="231" t="n">
        <v>2003</v>
      </c>
      <c r="T10" s="238" t="n">
        <v>0.028</v>
      </c>
      <c r="W10" s="254" t="s">
        <v>118</v>
      </c>
      <c r="X10" s="254" t="s">
        <v>118</v>
      </c>
      <c r="Z10" s="241" t="n">
        <v>0.45</v>
      </c>
      <c r="AB10" s="231" t="s">
        <v>337</v>
      </c>
      <c r="AD10" s="231" t="s">
        <v>366</v>
      </c>
      <c r="AE10" s="249" t="n">
        <v>43921</v>
      </c>
      <c r="AF10" s="250" t="n">
        <v>11</v>
      </c>
      <c r="AG10" s="233" t="s">
        <v>485</v>
      </c>
      <c r="AI10" s="233" t="s">
        <v>422</v>
      </c>
    </row>
    <row r="11" customFormat="false" ht="42.75" hidden="false" customHeight="false" outlineLevel="0" collapsed="false">
      <c r="A11" s="231" t="s">
        <v>486</v>
      </c>
      <c r="B11" s="231" t="s">
        <v>487</v>
      </c>
      <c r="F11" s="231" t="s">
        <v>337</v>
      </c>
      <c r="M11" s="231" t="s">
        <v>488</v>
      </c>
      <c r="N11" s="231" t="s">
        <v>489</v>
      </c>
      <c r="P11" s="231" t="s">
        <v>490</v>
      </c>
      <c r="S11" s="231" t="n">
        <v>2004</v>
      </c>
      <c r="T11" s="238" t="n">
        <v>0.029</v>
      </c>
      <c r="W11" s="254" t="s">
        <v>120</v>
      </c>
      <c r="X11" s="254" t="s">
        <v>120</v>
      </c>
      <c r="Z11" s="241" t="n">
        <v>0.5</v>
      </c>
      <c r="AD11" s="231" t="s">
        <v>394</v>
      </c>
      <c r="AE11" s="246" t="n">
        <v>43922</v>
      </c>
      <c r="AF11" s="247" t="n">
        <v>12</v>
      </c>
      <c r="AG11" s="233" t="s">
        <v>215</v>
      </c>
      <c r="AI11" s="233" t="s">
        <v>438</v>
      </c>
    </row>
    <row r="12" customFormat="false" ht="42.75" hidden="false" customHeight="false" outlineLevel="0" collapsed="false">
      <c r="A12" s="231" t="s">
        <v>491</v>
      </c>
      <c r="B12" s="231" t="s">
        <v>492</v>
      </c>
      <c r="M12" s="231" t="s">
        <v>493</v>
      </c>
      <c r="N12" s="231" t="s">
        <v>494</v>
      </c>
      <c r="S12" s="231" t="n">
        <v>2005</v>
      </c>
      <c r="T12" s="238" t="n">
        <v>0.03</v>
      </c>
      <c r="W12" s="254" t="s">
        <v>122</v>
      </c>
      <c r="X12" s="254" t="s">
        <v>122</v>
      </c>
      <c r="Z12" s="241" t="n">
        <v>0.55</v>
      </c>
      <c r="AD12" s="231" t="s">
        <v>418</v>
      </c>
      <c r="AE12" s="249" t="n">
        <v>44286</v>
      </c>
      <c r="AF12" s="250" t="n">
        <v>13</v>
      </c>
      <c r="AI12" s="233" t="s">
        <v>372</v>
      </c>
    </row>
    <row r="13" customFormat="false" ht="42.75" hidden="false" customHeight="false" outlineLevel="0" collapsed="false">
      <c r="A13" s="231" t="s">
        <v>495</v>
      </c>
      <c r="B13" s="245" t="s">
        <v>496</v>
      </c>
      <c r="M13" s="231" t="s">
        <v>497</v>
      </c>
      <c r="N13" s="231" t="s">
        <v>498</v>
      </c>
      <c r="S13" s="231" t="n">
        <v>2006</v>
      </c>
      <c r="T13" s="238" t="n">
        <v>0.031</v>
      </c>
      <c r="W13" s="254" t="s">
        <v>123</v>
      </c>
      <c r="X13" s="254" t="s">
        <v>123</v>
      </c>
      <c r="Z13" s="241" t="n">
        <v>0.6</v>
      </c>
      <c r="AD13" s="231" t="s">
        <v>436</v>
      </c>
      <c r="AE13" s="246" t="n">
        <v>44287</v>
      </c>
      <c r="AF13" s="247" t="n">
        <v>14</v>
      </c>
      <c r="AI13" s="233" t="s">
        <v>400</v>
      </c>
    </row>
    <row r="14" customFormat="false" ht="64.5" hidden="false" customHeight="false" outlineLevel="0" collapsed="false">
      <c r="A14" s="231" t="s">
        <v>499</v>
      </c>
      <c r="B14" s="254" t="s">
        <v>500</v>
      </c>
      <c r="M14" s="231" t="s">
        <v>501</v>
      </c>
      <c r="N14" s="231" t="s">
        <v>502</v>
      </c>
      <c r="S14" s="231" t="n">
        <v>2007</v>
      </c>
      <c r="T14" s="238" t="n">
        <v>0.032</v>
      </c>
      <c r="W14" s="254" t="s">
        <v>124</v>
      </c>
      <c r="X14" s="254" t="s">
        <v>124</v>
      </c>
      <c r="Z14" s="241" t="n">
        <v>0.65</v>
      </c>
      <c r="AD14" s="231" t="s">
        <v>449</v>
      </c>
      <c r="AE14" s="249" t="n">
        <v>44651</v>
      </c>
      <c r="AF14" s="250" t="n">
        <v>15</v>
      </c>
      <c r="AI14" s="233" t="s">
        <v>423</v>
      </c>
    </row>
    <row r="15" customFormat="false" ht="51.75" hidden="false" customHeight="false" outlineLevel="0" collapsed="false">
      <c r="A15" s="231" t="s">
        <v>503</v>
      </c>
      <c r="B15" s="254" t="s">
        <v>504</v>
      </c>
      <c r="M15" s="231" t="s">
        <v>505</v>
      </c>
      <c r="N15" s="231" t="s">
        <v>506</v>
      </c>
      <c r="S15" s="231" t="n">
        <v>2008</v>
      </c>
      <c r="T15" s="238" t="n">
        <v>0.033</v>
      </c>
      <c r="W15" s="254" t="s">
        <v>125</v>
      </c>
      <c r="X15" s="254" t="s">
        <v>125</v>
      </c>
      <c r="Z15" s="241" t="n">
        <v>0.7</v>
      </c>
      <c r="AD15" s="231" t="s">
        <v>337</v>
      </c>
      <c r="AE15" s="246" t="n">
        <v>44652</v>
      </c>
      <c r="AF15" s="247" t="n">
        <v>16</v>
      </c>
      <c r="AI15" s="233" t="s">
        <v>373</v>
      </c>
    </row>
    <row r="16" customFormat="false" ht="28.5" hidden="false" customHeight="false" outlineLevel="0" collapsed="false">
      <c r="A16" s="231" t="s">
        <v>507</v>
      </c>
      <c r="B16" s="255" t="s">
        <v>508</v>
      </c>
      <c r="C16" s="239"/>
      <c r="M16" s="231" t="s">
        <v>509</v>
      </c>
      <c r="N16" s="231" t="s">
        <v>510</v>
      </c>
      <c r="S16" s="231" t="n">
        <v>2009</v>
      </c>
      <c r="T16" s="238" t="n">
        <v>0.034</v>
      </c>
      <c r="W16" s="254" t="s">
        <v>126</v>
      </c>
      <c r="X16" s="254" t="s">
        <v>126</v>
      </c>
      <c r="Z16" s="241" t="n">
        <v>0.75</v>
      </c>
      <c r="AD16" s="231" t="s">
        <v>511</v>
      </c>
      <c r="AE16" s="249" t="n">
        <v>45016</v>
      </c>
      <c r="AF16" s="250" t="n">
        <v>17</v>
      </c>
      <c r="AI16" s="231"/>
    </row>
    <row r="17" customFormat="false" ht="57" hidden="false" customHeight="false" outlineLevel="0" collapsed="false">
      <c r="A17" s="231" t="s">
        <v>512</v>
      </c>
      <c r="B17" s="255" t="s">
        <v>513</v>
      </c>
      <c r="M17" s="231" t="s">
        <v>514</v>
      </c>
      <c r="N17" s="231" t="s">
        <v>515</v>
      </c>
      <c r="S17" s="231" t="n">
        <v>2010</v>
      </c>
      <c r="T17" s="238" t="n">
        <v>0.035</v>
      </c>
      <c r="W17" s="254" t="s">
        <v>127</v>
      </c>
      <c r="X17" s="254" t="s">
        <v>127</v>
      </c>
      <c r="Z17" s="241" t="n">
        <v>0.8</v>
      </c>
      <c r="AD17" s="231" t="s">
        <v>516</v>
      </c>
      <c r="AE17" s="256" t="n">
        <v>45017</v>
      </c>
      <c r="AF17" s="231" t="n">
        <v>18</v>
      </c>
      <c r="AI17" s="231"/>
    </row>
    <row r="18" customFormat="false" ht="42.75" hidden="false" customHeight="false" outlineLevel="0" collapsed="false">
      <c r="B18" s="231" t="s">
        <v>350</v>
      </c>
      <c r="C18" s="239"/>
      <c r="M18" s="231" t="s">
        <v>517</v>
      </c>
      <c r="N18" s="231" t="s">
        <v>518</v>
      </c>
      <c r="S18" s="231" t="n">
        <v>2011</v>
      </c>
      <c r="T18" s="238" t="n">
        <v>0.036</v>
      </c>
      <c r="W18" s="254" t="s">
        <v>519</v>
      </c>
      <c r="X18" s="254" t="s">
        <v>519</v>
      </c>
      <c r="Z18" s="241" t="n">
        <v>0.85</v>
      </c>
      <c r="AD18" s="231" t="s">
        <v>520</v>
      </c>
      <c r="AE18" s="256" t="n">
        <v>45382</v>
      </c>
      <c r="AF18" s="231" t="n">
        <v>19</v>
      </c>
      <c r="AI18" s="231"/>
    </row>
    <row r="19" customFormat="false" ht="28.5" hidden="false" customHeight="false" outlineLevel="0" collapsed="false">
      <c r="B19" s="231" t="s">
        <v>375</v>
      </c>
      <c r="M19" s="231" t="s">
        <v>521</v>
      </c>
      <c r="N19" s="231" t="s">
        <v>522</v>
      </c>
      <c r="S19" s="231" t="n">
        <v>2012</v>
      </c>
      <c r="T19" s="238" t="n">
        <v>0.037</v>
      </c>
      <c r="W19" s="254" t="s">
        <v>523</v>
      </c>
      <c r="X19" s="254" t="s">
        <v>523</v>
      </c>
      <c r="Z19" s="241" t="n">
        <v>0.9</v>
      </c>
      <c r="AD19" s="231" t="s">
        <v>524</v>
      </c>
      <c r="AE19" s="256" t="n">
        <v>45383</v>
      </c>
      <c r="AF19" s="231" t="n">
        <v>20</v>
      </c>
      <c r="AI19" s="231"/>
    </row>
    <row r="20" customFormat="false" ht="15.75" hidden="false" customHeight="false" outlineLevel="0" collapsed="false">
      <c r="B20" s="231" t="s">
        <v>402</v>
      </c>
      <c r="M20" s="231" t="s">
        <v>525</v>
      </c>
      <c r="N20" s="231" t="s">
        <v>526</v>
      </c>
      <c r="S20" s="231" t="n">
        <v>2013</v>
      </c>
      <c r="T20" s="238" t="n">
        <v>0.038</v>
      </c>
      <c r="W20" s="254" t="s">
        <v>527</v>
      </c>
      <c r="X20" s="254" t="s">
        <v>527</v>
      </c>
      <c r="Z20" s="241" t="n">
        <v>0.95</v>
      </c>
      <c r="AE20" s="256" t="n">
        <v>45747</v>
      </c>
      <c r="AF20" s="231" t="n">
        <v>21</v>
      </c>
      <c r="AI20" s="231"/>
    </row>
    <row r="21" customFormat="false" ht="15.75" hidden="false" customHeight="false" outlineLevel="0" collapsed="false">
      <c r="B21" s="231" t="s">
        <v>425</v>
      </c>
      <c r="M21" s="231" t="s">
        <v>528</v>
      </c>
      <c r="N21" s="231" t="s">
        <v>529</v>
      </c>
      <c r="S21" s="231" t="n">
        <v>2014</v>
      </c>
      <c r="T21" s="238" t="n">
        <v>0.039</v>
      </c>
      <c r="W21" s="254" t="s">
        <v>530</v>
      </c>
      <c r="X21" s="254" t="s">
        <v>530</v>
      </c>
      <c r="Z21" s="241" t="n">
        <v>1</v>
      </c>
      <c r="AE21" s="256" t="n">
        <v>45748</v>
      </c>
      <c r="AF21" s="231" t="n">
        <v>22</v>
      </c>
      <c r="AI21" s="231"/>
    </row>
    <row r="22" customFormat="false" ht="15.75" hidden="false" customHeight="false" outlineLevel="0" collapsed="false">
      <c r="B22" s="231" t="s">
        <v>440</v>
      </c>
      <c r="M22" s="231" t="s">
        <v>531</v>
      </c>
      <c r="N22" s="231" t="s">
        <v>532</v>
      </c>
      <c r="S22" s="231" t="n">
        <v>2015</v>
      </c>
      <c r="T22" s="238" t="n">
        <v>0.04</v>
      </c>
      <c r="W22" s="231" t="s">
        <v>533</v>
      </c>
      <c r="X22" s="231" t="s">
        <v>533</v>
      </c>
      <c r="Z22" s="241"/>
      <c r="AE22" s="256" t="n">
        <v>46112</v>
      </c>
      <c r="AF22" s="231" t="n">
        <v>23</v>
      </c>
      <c r="AI22" s="231"/>
    </row>
    <row r="23" customFormat="false" ht="57" hidden="false" customHeight="false" outlineLevel="0" collapsed="false">
      <c r="B23" s="231" t="s">
        <v>451</v>
      </c>
      <c r="M23" s="231" t="s">
        <v>534</v>
      </c>
      <c r="N23" s="231" t="s">
        <v>535</v>
      </c>
      <c r="Q23" s="248"/>
      <c r="S23" s="231" t="n">
        <v>2016</v>
      </c>
      <c r="T23" s="238" t="n">
        <v>0.041</v>
      </c>
      <c r="W23" s="231" t="s">
        <v>536</v>
      </c>
      <c r="X23" s="231" t="s">
        <v>536</v>
      </c>
      <c r="Z23" s="241"/>
      <c r="AI23" s="231"/>
    </row>
    <row r="24" customFormat="false" ht="15.75" hidden="false" customHeight="false" outlineLevel="0" collapsed="false">
      <c r="B24" s="231" t="s">
        <v>463</v>
      </c>
      <c r="M24" s="231" t="s">
        <v>537</v>
      </c>
      <c r="N24" s="231" t="s">
        <v>538</v>
      </c>
      <c r="S24" s="231" t="n">
        <v>2017</v>
      </c>
      <c r="T24" s="238" t="n">
        <v>0.042</v>
      </c>
      <c r="W24" s="231" t="s">
        <v>539</v>
      </c>
      <c r="X24" s="231" t="s">
        <v>539</v>
      </c>
      <c r="Z24" s="241"/>
      <c r="AI24" s="231"/>
    </row>
    <row r="25" customFormat="false" ht="42.75" hidden="false" customHeight="false" outlineLevel="0" collapsed="false">
      <c r="B25" s="231" t="s">
        <v>471</v>
      </c>
      <c r="M25" s="231" t="s">
        <v>540</v>
      </c>
      <c r="N25" s="231" t="s">
        <v>541</v>
      </c>
      <c r="S25" s="231" t="n">
        <v>2018</v>
      </c>
      <c r="T25" s="238" t="n">
        <v>0.043</v>
      </c>
      <c r="W25" s="231" t="s">
        <v>542</v>
      </c>
      <c r="X25" s="231" t="s">
        <v>542</v>
      </c>
      <c r="Z25" s="241"/>
      <c r="AI25" s="231"/>
    </row>
    <row r="26" customFormat="false" ht="42.75" hidden="false" customHeight="false" outlineLevel="0" collapsed="false">
      <c r="B26" s="231" t="s">
        <v>479</v>
      </c>
      <c r="M26" s="231" t="s">
        <v>543</v>
      </c>
      <c r="N26" s="231" t="s">
        <v>544</v>
      </c>
      <c r="S26" s="231" t="n">
        <v>2019</v>
      </c>
      <c r="T26" s="238" t="n">
        <v>0.044</v>
      </c>
      <c r="W26" s="231" t="s">
        <v>545</v>
      </c>
      <c r="X26" s="231" t="s">
        <v>545</v>
      </c>
      <c r="Z26" s="241"/>
      <c r="AI26" s="231"/>
    </row>
    <row r="27" customFormat="false" ht="42.75" hidden="false" customHeight="false" outlineLevel="0" collapsed="false">
      <c r="B27" s="231" t="s">
        <v>486</v>
      </c>
      <c r="M27" s="231" t="s">
        <v>546</v>
      </c>
      <c r="N27" s="231" t="s">
        <v>547</v>
      </c>
      <c r="S27" s="231" t="n">
        <v>2020</v>
      </c>
      <c r="T27" s="238" t="n">
        <v>0.045</v>
      </c>
      <c r="W27" s="231" t="s">
        <v>548</v>
      </c>
      <c r="X27" s="231" t="s">
        <v>548</v>
      </c>
      <c r="Z27" s="241"/>
      <c r="AI27" s="231"/>
    </row>
    <row r="28" customFormat="false" ht="42.75" hidden="false" customHeight="false" outlineLevel="0" collapsed="false">
      <c r="B28" s="231" t="s">
        <v>491</v>
      </c>
      <c r="M28" s="231" t="s">
        <v>549</v>
      </c>
      <c r="N28" s="231" t="s">
        <v>550</v>
      </c>
      <c r="T28" s="238" t="n">
        <v>0.046</v>
      </c>
      <c r="W28" s="231" t="s">
        <v>551</v>
      </c>
      <c r="X28" s="231" t="s">
        <v>551</v>
      </c>
      <c r="Z28" s="241"/>
      <c r="AI28" s="231"/>
    </row>
    <row r="29" customFormat="false" ht="15.75" hidden="false" customHeight="false" outlineLevel="0" collapsed="false">
      <c r="B29" s="231" t="s">
        <v>495</v>
      </c>
      <c r="M29" s="231" t="s">
        <v>552</v>
      </c>
      <c r="T29" s="238" t="n">
        <v>0.047</v>
      </c>
      <c r="W29" s="231" t="s">
        <v>553</v>
      </c>
      <c r="X29" s="231" t="s">
        <v>553</v>
      </c>
      <c r="Z29" s="241"/>
      <c r="AI29" s="231"/>
    </row>
    <row r="30" customFormat="false" ht="15.75" hidden="false" customHeight="false" outlineLevel="0" collapsed="false">
      <c r="B30" s="231" t="s">
        <v>499</v>
      </c>
      <c r="M30" s="248" t="s">
        <v>337</v>
      </c>
      <c r="T30" s="238" t="n">
        <v>0.048</v>
      </c>
      <c r="W30" s="231" t="s">
        <v>554</v>
      </c>
      <c r="X30" s="231" t="s">
        <v>554</v>
      </c>
      <c r="Z30" s="241"/>
      <c r="AI30" s="231"/>
    </row>
    <row r="31" customFormat="false" ht="15.75" hidden="false" customHeight="false" outlineLevel="0" collapsed="false">
      <c r="B31" s="231" t="s">
        <v>503</v>
      </c>
      <c r="T31" s="238" t="n">
        <v>0.049</v>
      </c>
      <c r="W31" s="231" t="s">
        <v>555</v>
      </c>
      <c r="X31" s="231" t="s">
        <v>555</v>
      </c>
      <c r="Z31" s="241"/>
      <c r="AI31" s="231"/>
    </row>
    <row r="32" customFormat="false" ht="15.75" hidden="false" customHeight="false" outlineLevel="0" collapsed="false">
      <c r="B32" s="231" t="s">
        <v>507</v>
      </c>
      <c r="C32" s="239"/>
      <c r="T32" s="238" t="n">
        <v>0.05</v>
      </c>
      <c r="W32" s="231" t="s">
        <v>556</v>
      </c>
      <c r="X32" s="231" t="s">
        <v>556</v>
      </c>
      <c r="Z32" s="241"/>
      <c r="AI32" s="231"/>
    </row>
    <row r="33" customFormat="false" ht="15.75" hidden="false" customHeight="false" outlineLevel="0" collapsed="false">
      <c r="B33" s="231" t="s">
        <v>512</v>
      </c>
      <c r="W33" s="231" t="s">
        <v>557</v>
      </c>
      <c r="X33" s="231" t="s">
        <v>557</v>
      </c>
      <c r="Z33" s="241"/>
      <c r="AI33" s="231"/>
    </row>
    <row r="34" customFormat="false" ht="15.75" hidden="false" customHeight="false" outlineLevel="0" collapsed="false">
      <c r="B34" s="257"/>
      <c r="W34" s="231" t="s">
        <v>558</v>
      </c>
      <c r="X34" s="231" t="s">
        <v>558</v>
      </c>
      <c r="Z34" s="241"/>
      <c r="AI34" s="231"/>
    </row>
    <row r="35" customFormat="false" ht="15.75" hidden="false" customHeight="false" outlineLevel="0" collapsed="false">
      <c r="B35" s="257"/>
      <c r="W35" s="231" t="s">
        <v>559</v>
      </c>
      <c r="X35" s="231" t="s">
        <v>559</v>
      </c>
      <c r="Z35" s="241"/>
      <c r="AI35" s="231"/>
    </row>
    <row r="36" customFormat="false" ht="15.75" hidden="false" customHeight="false" outlineLevel="0" collapsed="false">
      <c r="B36" s="257"/>
      <c r="W36" s="231" t="s">
        <v>560</v>
      </c>
      <c r="X36" s="231" t="s">
        <v>560</v>
      </c>
      <c r="Z36" s="241"/>
      <c r="AI36" s="231"/>
    </row>
    <row r="37" customFormat="false" ht="15.75" hidden="false" customHeight="false" outlineLevel="0" collapsed="false">
      <c r="B37" s="257"/>
      <c r="W37" s="231" t="s">
        <v>561</v>
      </c>
      <c r="X37" s="231" t="s">
        <v>561</v>
      </c>
      <c r="Z37" s="241"/>
      <c r="AI37" s="231"/>
    </row>
    <row r="38" customFormat="false" ht="15.75" hidden="false" customHeight="false" outlineLevel="0" collapsed="false">
      <c r="B38" s="257"/>
      <c r="W38" s="231" t="s">
        <v>562</v>
      </c>
      <c r="X38" s="231" t="s">
        <v>562</v>
      </c>
      <c r="Z38" s="241"/>
      <c r="AI38" s="231"/>
    </row>
    <row r="39" customFormat="false" ht="15.75" hidden="false" customHeight="false" outlineLevel="0" collapsed="false">
      <c r="B39" s="257"/>
      <c r="W39" s="231" t="s">
        <v>563</v>
      </c>
      <c r="X39" s="231" t="s">
        <v>563</v>
      </c>
      <c r="Z39" s="241"/>
      <c r="AI39" s="231"/>
    </row>
    <row r="40" customFormat="false" ht="15.75" hidden="false" customHeight="false" outlineLevel="0" collapsed="false">
      <c r="B40" s="257"/>
      <c r="W40" s="231" t="s">
        <v>564</v>
      </c>
      <c r="X40" s="231" t="s">
        <v>564</v>
      </c>
      <c r="Z40" s="241"/>
      <c r="AI40" s="231"/>
    </row>
    <row r="41" customFormat="false" ht="15.75" hidden="false" customHeight="false" outlineLevel="0" collapsed="false">
      <c r="B41" s="257"/>
      <c r="W41" s="231" t="s">
        <v>565</v>
      </c>
      <c r="X41" s="231" t="s">
        <v>565</v>
      </c>
      <c r="Z41" s="241"/>
      <c r="AI41" s="231"/>
    </row>
    <row r="42" customFormat="false" ht="15.75" hidden="false" customHeight="false" outlineLevel="0" collapsed="false">
      <c r="B42" s="257"/>
      <c r="W42" s="231" t="s">
        <v>566</v>
      </c>
      <c r="X42" s="231" t="s">
        <v>566</v>
      </c>
      <c r="Z42" s="241"/>
      <c r="AI42" s="231"/>
    </row>
    <row r="43" customFormat="false" ht="15.75" hidden="false" customHeight="false" outlineLevel="0" collapsed="false">
      <c r="B43" s="257"/>
      <c r="W43" s="231" t="s">
        <v>567</v>
      </c>
      <c r="X43" s="231" t="s">
        <v>567</v>
      </c>
      <c r="Z43" s="241"/>
      <c r="AI43" s="231"/>
    </row>
    <row r="44" customFormat="false" ht="15.75" hidden="false" customHeight="false" outlineLevel="0" collapsed="false">
      <c r="B44" s="257"/>
      <c r="W44" s="231" t="s">
        <v>568</v>
      </c>
      <c r="X44" s="231" t="s">
        <v>568</v>
      </c>
      <c r="Z44" s="241"/>
      <c r="AI44" s="231"/>
    </row>
    <row r="45" customFormat="false" ht="15.75" hidden="false" customHeight="false" outlineLevel="0" collapsed="false">
      <c r="B45" s="257"/>
      <c r="W45" s="231" t="s">
        <v>569</v>
      </c>
      <c r="X45" s="231" t="s">
        <v>569</v>
      </c>
      <c r="Z45" s="241"/>
      <c r="AI45" s="231"/>
    </row>
    <row r="46" customFormat="false" ht="15.75" hidden="false" customHeight="false" outlineLevel="0" collapsed="false">
      <c r="B46" s="257"/>
      <c r="W46" s="231" t="s">
        <v>570</v>
      </c>
      <c r="X46" s="231" t="s">
        <v>570</v>
      </c>
      <c r="Z46" s="241"/>
    </row>
    <row r="47" customFormat="false" ht="15.75" hidden="false" customHeight="false" outlineLevel="0" collapsed="false">
      <c r="B47" s="257"/>
      <c r="W47" s="231" t="s">
        <v>571</v>
      </c>
      <c r="X47" s="231" t="s">
        <v>571</v>
      </c>
      <c r="Z47" s="241"/>
    </row>
    <row r="48" customFormat="false" ht="15.75" hidden="false" customHeight="false" outlineLevel="0" collapsed="false">
      <c r="B48" s="257"/>
      <c r="W48" s="231" t="s">
        <v>572</v>
      </c>
      <c r="X48" s="231" t="s">
        <v>572</v>
      </c>
      <c r="Z48" s="241"/>
    </row>
    <row r="49" customFormat="false" ht="15.75" hidden="false" customHeight="false" outlineLevel="0" collapsed="false">
      <c r="B49" s="257"/>
      <c r="W49" s="231" t="s">
        <v>573</v>
      </c>
      <c r="X49" s="231" t="s">
        <v>573</v>
      </c>
      <c r="Z49" s="241"/>
    </row>
    <row r="50" customFormat="false" ht="15" hidden="false" customHeight="false" outlineLevel="0" collapsed="false">
      <c r="B50" s="257"/>
      <c r="W50" s="231" t="s">
        <v>574</v>
      </c>
      <c r="X50" s="231" t="s">
        <v>574</v>
      </c>
    </row>
    <row r="51" customFormat="false" ht="15" hidden="false" customHeight="false" outlineLevel="0" collapsed="false">
      <c r="B51" s="257"/>
      <c r="W51" s="231" t="s">
        <v>575</v>
      </c>
      <c r="X51" s="231" t="s">
        <v>575</v>
      </c>
    </row>
    <row r="52" customFormat="false" ht="15" hidden="false" customHeight="false" outlineLevel="0" collapsed="false">
      <c r="B52" s="257"/>
      <c r="W52" s="231" t="s">
        <v>576</v>
      </c>
      <c r="X52" s="231" t="s">
        <v>576</v>
      </c>
    </row>
    <row r="53" customFormat="false" ht="15" hidden="false" customHeight="false" outlineLevel="0" collapsed="false">
      <c r="B53" s="257"/>
      <c r="W53" s="231" t="s">
        <v>577</v>
      </c>
      <c r="X53" s="231" t="s">
        <v>577</v>
      </c>
    </row>
    <row r="54" customFormat="false" ht="15" hidden="false" customHeight="false" outlineLevel="0" collapsed="false">
      <c r="B54" s="257"/>
      <c r="W54" s="231" t="s">
        <v>578</v>
      </c>
      <c r="X54" s="231" t="s">
        <v>578</v>
      </c>
    </row>
    <row r="55" customFormat="false" ht="15" hidden="false" customHeight="false" outlineLevel="0" collapsed="false">
      <c r="B55" s="257"/>
      <c r="W55" s="231" t="s">
        <v>579</v>
      </c>
      <c r="X55" s="231" t="s">
        <v>579</v>
      </c>
    </row>
    <row r="56" customFormat="false" ht="15" hidden="false" customHeight="false" outlineLevel="0" collapsed="false">
      <c r="W56" s="231" t="s">
        <v>580</v>
      </c>
      <c r="X56" s="231" t="s">
        <v>580</v>
      </c>
    </row>
    <row r="57" customFormat="false" ht="15" hidden="false" customHeight="false" outlineLevel="0" collapsed="false">
      <c r="W57" s="231" t="s">
        <v>581</v>
      </c>
      <c r="X57" s="231" t="s">
        <v>581</v>
      </c>
    </row>
    <row r="58" customFormat="false" ht="15" hidden="false" customHeight="false" outlineLevel="0" collapsed="false">
      <c r="W58" s="231" t="s">
        <v>582</v>
      </c>
      <c r="X58" s="231" t="s">
        <v>582</v>
      </c>
    </row>
    <row r="59" customFormat="false" ht="15" hidden="false" customHeight="false" outlineLevel="0" collapsed="false">
      <c r="W59" s="231" t="s">
        <v>583</v>
      </c>
      <c r="X59" s="231" t="s">
        <v>583</v>
      </c>
    </row>
    <row r="60" customFormat="false" ht="15" hidden="false" customHeight="false" outlineLevel="0" collapsed="false">
      <c r="W60" s="231" t="s">
        <v>584</v>
      </c>
      <c r="X60" s="231" t="s">
        <v>584</v>
      </c>
    </row>
    <row r="61" customFormat="false" ht="15" hidden="false" customHeight="false" outlineLevel="0" collapsed="false">
      <c r="W61" s="231" t="s">
        <v>585</v>
      </c>
      <c r="X61" s="231" t="s">
        <v>585</v>
      </c>
    </row>
    <row r="62" customFormat="false" ht="15" hidden="false" customHeight="false" outlineLevel="0" collapsed="false">
      <c r="W62" s="231" t="s">
        <v>586</v>
      </c>
      <c r="X62" s="231" t="s">
        <v>586</v>
      </c>
    </row>
    <row r="63" customFormat="false" ht="15" hidden="false" customHeight="false" outlineLevel="0" collapsed="false">
      <c r="W63" s="231" t="s">
        <v>587</v>
      </c>
      <c r="X63" s="231" t="s">
        <v>587</v>
      </c>
    </row>
    <row r="64" customFormat="false" ht="15" hidden="false" customHeight="false" outlineLevel="0" collapsed="false">
      <c r="W64" s="231" t="s">
        <v>588</v>
      </c>
      <c r="X64" s="231" t="s">
        <v>588</v>
      </c>
    </row>
    <row r="65" customFormat="false" ht="15" hidden="false" customHeight="false" outlineLevel="0" collapsed="false">
      <c r="W65" s="231" t="s">
        <v>589</v>
      </c>
      <c r="X65" s="231" t="s">
        <v>589</v>
      </c>
    </row>
    <row r="66" customFormat="false" ht="15" hidden="false" customHeight="false" outlineLevel="0" collapsed="false">
      <c r="W66" s="231" t="s">
        <v>590</v>
      </c>
      <c r="X66" s="231" t="s">
        <v>590</v>
      </c>
    </row>
    <row r="67" customFormat="false" ht="15" hidden="false" customHeight="false" outlineLevel="0" collapsed="false">
      <c r="W67" s="231" t="s">
        <v>591</v>
      </c>
      <c r="X67" s="231" t="s">
        <v>591</v>
      </c>
    </row>
    <row r="68" customFormat="false" ht="15" hidden="false" customHeight="false" outlineLevel="0" collapsed="false">
      <c r="W68" s="231" t="s">
        <v>592</v>
      </c>
      <c r="X68" s="231" t="s">
        <v>592</v>
      </c>
    </row>
    <row r="69" customFormat="false" ht="15" hidden="false" customHeight="false" outlineLevel="0" collapsed="false">
      <c r="W69" s="231" t="s">
        <v>593</v>
      </c>
      <c r="X69" s="231" t="s">
        <v>593</v>
      </c>
    </row>
    <row r="70" customFormat="false" ht="15" hidden="false" customHeight="false" outlineLevel="0" collapsed="false">
      <c r="W70" s="231" t="s">
        <v>594</v>
      </c>
      <c r="X70" s="231" t="s">
        <v>594</v>
      </c>
    </row>
    <row r="71" customFormat="false" ht="15" hidden="false" customHeight="false" outlineLevel="0" collapsed="false">
      <c r="W71" s="231" t="s">
        <v>595</v>
      </c>
      <c r="X71" s="231" t="s">
        <v>595</v>
      </c>
    </row>
    <row r="72" customFormat="false" ht="15" hidden="false" customHeight="false" outlineLevel="0" collapsed="false">
      <c r="W72" s="231" t="s">
        <v>596</v>
      </c>
      <c r="X72" s="231" t="s">
        <v>596</v>
      </c>
    </row>
    <row r="73" customFormat="false" ht="15" hidden="false" customHeight="false" outlineLevel="0" collapsed="false">
      <c r="W73" s="231" t="s">
        <v>597</v>
      </c>
      <c r="X73" s="231" t="s">
        <v>597</v>
      </c>
    </row>
    <row r="74" customFormat="false" ht="15" hidden="false" customHeight="false" outlineLevel="0" collapsed="false">
      <c r="W74" s="231" t="s">
        <v>598</v>
      </c>
      <c r="X74" s="231" t="s">
        <v>598</v>
      </c>
    </row>
    <row r="75" customFormat="false" ht="15" hidden="false" customHeight="false" outlineLevel="0" collapsed="false">
      <c r="W75" s="231" t="s">
        <v>599</v>
      </c>
      <c r="X75" s="231" t="s">
        <v>599</v>
      </c>
    </row>
    <row r="76" customFormat="false" ht="15" hidden="false" customHeight="false" outlineLevel="0" collapsed="false">
      <c r="W76" s="231" t="s">
        <v>600</v>
      </c>
      <c r="X76" s="231" t="s">
        <v>600</v>
      </c>
    </row>
    <row r="77" customFormat="false" ht="15" hidden="false" customHeight="false" outlineLevel="0" collapsed="false">
      <c r="W77" s="231" t="s">
        <v>601</v>
      </c>
      <c r="X77" s="231" t="s">
        <v>601</v>
      </c>
    </row>
    <row r="78" customFormat="false" ht="15" hidden="false" customHeight="false" outlineLevel="0" collapsed="false">
      <c r="W78" s="231" t="s">
        <v>602</v>
      </c>
      <c r="X78" s="231" t="s">
        <v>602</v>
      </c>
    </row>
    <row r="79" customFormat="false" ht="15" hidden="false" customHeight="false" outlineLevel="0" collapsed="false">
      <c r="W79" s="231" t="s">
        <v>603</v>
      </c>
      <c r="X79" s="231" t="s">
        <v>603</v>
      </c>
    </row>
    <row r="80" customFormat="false" ht="15" hidden="false" customHeight="false" outlineLevel="0" collapsed="false">
      <c r="W80" s="231" t="s">
        <v>604</v>
      </c>
      <c r="X80" s="231" t="s">
        <v>604</v>
      </c>
    </row>
    <row r="81" customFormat="false" ht="15" hidden="false" customHeight="false" outlineLevel="0" collapsed="false">
      <c r="W81" s="231" t="s">
        <v>605</v>
      </c>
      <c r="X81" s="231" t="s">
        <v>605</v>
      </c>
    </row>
    <row r="82" customFormat="false" ht="15" hidden="false" customHeight="false" outlineLevel="0" collapsed="false">
      <c r="W82" s="231" t="s">
        <v>606</v>
      </c>
      <c r="X82" s="231" t="s">
        <v>606</v>
      </c>
    </row>
    <row r="83" customFormat="false" ht="15" hidden="false" customHeight="false" outlineLevel="0" collapsed="false">
      <c r="W83" s="231" t="s">
        <v>607</v>
      </c>
      <c r="X83" s="231" t="s">
        <v>607</v>
      </c>
    </row>
    <row r="84" customFormat="false" ht="15" hidden="false" customHeight="false" outlineLevel="0" collapsed="false">
      <c r="W84" s="231" t="s">
        <v>608</v>
      </c>
      <c r="X84" s="231" t="s">
        <v>608</v>
      </c>
    </row>
    <row r="85" customFormat="false" ht="15" hidden="false" customHeight="false" outlineLevel="0" collapsed="false">
      <c r="W85" s="231" t="s">
        <v>609</v>
      </c>
      <c r="X85" s="231" t="s">
        <v>609</v>
      </c>
    </row>
    <row r="86" customFormat="false" ht="15" hidden="false" customHeight="false" outlineLevel="0" collapsed="false">
      <c r="W86" s="231" t="s">
        <v>610</v>
      </c>
      <c r="X86" s="231" t="s">
        <v>610</v>
      </c>
    </row>
    <row r="87" customFormat="false" ht="15" hidden="false" customHeight="false" outlineLevel="0" collapsed="false">
      <c r="W87" s="231" t="s">
        <v>611</v>
      </c>
      <c r="X87" s="231" t="s">
        <v>611</v>
      </c>
    </row>
    <row r="88" customFormat="false" ht="15" hidden="false" customHeight="false" outlineLevel="0" collapsed="false">
      <c r="W88" s="231" t="s">
        <v>612</v>
      </c>
      <c r="X88" s="231" t="s">
        <v>612</v>
      </c>
    </row>
    <row r="89" customFormat="false" ht="15" hidden="false" customHeight="false" outlineLevel="0" collapsed="false">
      <c r="W89" s="231" t="s">
        <v>613</v>
      </c>
      <c r="X89" s="231" t="s">
        <v>613</v>
      </c>
    </row>
    <row r="90" customFormat="false" ht="15" hidden="false" customHeight="false" outlineLevel="0" collapsed="false">
      <c r="W90" s="231" t="s">
        <v>614</v>
      </c>
      <c r="X90" s="231" t="s">
        <v>614</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615</v>
      </c>
    </row>
    <row r="2" customFormat="false" ht="15" hidden="false" customHeight="false" outlineLevel="0" collapsed="false">
      <c r="A2" s="0" t="s">
        <v>616</v>
      </c>
    </row>
    <row r="3" customFormat="false" ht="15" hidden="false" customHeight="false" outlineLevel="0" collapsed="false">
      <c r="A3" s="0" t="s">
        <v>617</v>
      </c>
    </row>
    <row r="4" customFormat="false" ht="15" hidden="false" customHeight="false" outlineLevel="0" collapsed="false">
      <c r="A4" s="0" t="s">
        <v>618</v>
      </c>
    </row>
    <row r="5" customFormat="false" ht="15" hidden="false" customHeight="false" outlineLevel="0" collapsed="false">
      <c r="A5" s="0" t="s">
        <v>619</v>
      </c>
    </row>
    <row r="6" customFormat="false" ht="15" hidden="false" customHeight="false" outlineLevel="0" collapsed="false">
      <c r="A6" s="0" t="s">
        <v>620</v>
      </c>
    </row>
    <row r="7" customFormat="false" ht="15" hidden="false" customHeight="false" outlineLevel="0" collapsed="false">
      <c r="A7" s="0" t="s">
        <v>621</v>
      </c>
    </row>
    <row r="8" customFormat="false" ht="15" hidden="false" customHeight="false" outlineLevel="0" collapsed="false">
      <c r="A8" s="0" t="s">
        <v>622</v>
      </c>
    </row>
    <row r="9" customFormat="false" ht="15" hidden="false" customHeight="false" outlineLevel="0" collapsed="false">
      <c r="A9" s="0" t="s">
        <v>623</v>
      </c>
    </row>
    <row r="11" customFormat="false" ht="15.75" hidden="false" customHeight="false" outlineLevel="0" collapsed="false">
      <c r="A11" s="258" t="s">
        <v>624</v>
      </c>
    </row>
    <row r="12" customFormat="false" ht="15" hidden="false" customHeight="false" outlineLevel="0" collapsed="false">
      <c r="A12" s="0" t="s">
        <v>625</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626</v>
      </c>
      <c r="B1" s="0" t="s">
        <v>48</v>
      </c>
      <c r="C1" s="0" t="s">
        <v>627</v>
      </c>
      <c r="D1" s="0" t="s">
        <v>628</v>
      </c>
    </row>
    <row r="2" customFormat="false" ht="30" hidden="false" customHeight="false" outlineLevel="0" collapsed="false">
      <c r="A2" s="0" t="s">
        <v>629</v>
      </c>
      <c r="B2" s="259" t="n">
        <v>42832</v>
      </c>
      <c r="C2" s="0" t="s">
        <v>630</v>
      </c>
      <c r="D2" s="35" t="s">
        <v>631</v>
      </c>
    </row>
    <row r="3" customFormat="false" ht="15" hidden="false" customHeight="false" outlineLevel="0" collapsed="false">
      <c r="A3" s="0" t="s">
        <v>632</v>
      </c>
      <c r="B3" s="259" t="n">
        <v>42835</v>
      </c>
      <c r="C3" s="0" t="s">
        <v>630</v>
      </c>
      <c r="D3" s="0" t="s">
        <v>633</v>
      </c>
    </row>
    <row r="4" customFormat="false" ht="15" hidden="false" customHeight="false" outlineLevel="0" collapsed="false">
      <c r="A4" s="0" t="s">
        <v>634</v>
      </c>
      <c r="B4" s="259" t="n">
        <v>42838</v>
      </c>
      <c r="C4" s="0" t="s">
        <v>630</v>
      </c>
      <c r="D4" s="0" t="s">
        <v>635</v>
      </c>
    </row>
    <row r="5" customFormat="false" ht="15" hidden="false" customHeight="false" outlineLevel="0" collapsed="false">
      <c r="A5" s="0" t="s">
        <v>636</v>
      </c>
      <c r="B5" s="259" t="n">
        <v>42872</v>
      </c>
      <c r="C5" s="0" t="s">
        <v>630</v>
      </c>
      <c r="D5" s="0" t="s">
        <v>637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638</v>
      </c>
    </row>
    <row r="2" customFormat="false" ht="76.5" hidden="false" customHeight="true" outlineLevel="0" collapsed="false">
      <c r="A2" s="260" t="s">
        <v>639</v>
      </c>
      <c r="B2" s="261"/>
      <c r="C2" s="35" t="s">
        <v>640</v>
      </c>
      <c r="E2" s="262" t="s">
        <v>641</v>
      </c>
      <c r="F2" s="263"/>
      <c r="G2" s="35" t="s">
        <v>642</v>
      </c>
      <c r="H2" s="35"/>
      <c r="I2" s="264" t="s">
        <v>643</v>
      </c>
      <c r="J2" s="265"/>
      <c r="K2" s="35" t="s">
        <v>644</v>
      </c>
      <c r="M2" s="264" t="s">
        <v>645</v>
      </c>
      <c r="N2" s="266"/>
      <c r="O2" s="35" t="s">
        <v>646</v>
      </c>
    </row>
    <row r="3" customFormat="false" ht="15.75" hidden="false" customHeight="false" outlineLevel="0" collapsed="false">
      <c r="A3" s="258"/>
    </row>
    <row r="4" customFormat="false" ht="76.5" hidden="false" customHeight="true" outlineLevel="0" collapsed="false">
      <c r="A4" s="262" t="s">
        <v>647</v>
      </c>
      <c r="B4" s="267"/>
      <c r="C4" s="35" t="s">
        <v>648</v>
      </c>
      <c r="E4" s="264" t="s">
        <v>649</v>
      </c>
      <c r="F4" s="268"/>
      <c r="G4" s="35" t="s">
        <v>650</v>
      </c>
    </row>
    <row r="5" customFormat="false" ht="20.25" hidden="false" customHeight="true" outlineLevel="0" collapsed="false">
      <c r="A5" s="262"/>
      <c r="C5" s="1"/>
    </row>
    <row r="6" customFormat="false" ht="15.75" hidden="false" customHeight="false" outlineLevel="0" collapsed="false">
      <c r="A6" s="258" t="s">
        <v>651</v>
      </c>
      <c r="B6" s="0" t="s">
        <v>652</v>
      </c>
    </row>
    <row r="7" customFormat="false" ht="15.75" hidden="false" customHeight="false" outlineLevel="0" collapsed="false">
      <c r="A7" s="258"/>
    </row>
    <row r="8" customFormat="false" ht="15.75" hidden="false" customHeight="false" outlineLevel="0" collapsed="false">
      <c r="A8" s="258" t="s">
        <v>653</v>
      </c>
      <c r="B8" s="0" t="s">
        <v>654</v>
      </c>
      <c r="C8" s="0" t="s">
        <v>655</v>
      </c>
    </row>
    <row r="9" customFormat="false" ht="15" hidden="false" customHeight="false" outlineLevel="0" collapsed="false">
      <c r="B9" s="0" t="s">
        <v>656</v>
      </c>
      <c r="C9" s="0" t="s">
        <v>657</v>
      </c>
    </row>
    <row r="10" customFormat="false" ht="15" hidden="false" customHeight="false" outlineLevel="0" collapsed="false">
      <c r="B10" s="0" t="s">
        <v>658</v>
      </c>
      <c r="C10" s="0" t="s">
        <v>659</v>
      </c>
    </row>
    <row r="11" customFormat="false" ht="15" hidden="false" customHeight="false" outlineLevel="0" collapsed="false">
      <c r="B11" s="0" t="s">
        <v>660</v>
      </c>
      <c r="C11" s="0" t="s">
        <v>661</v>
      </c>
    </row>
    <row r="13" customFormat="false" ht="90" hidden="false" customHeight="false" outlineLevel="0" collapsed="false">
      <c r="A13" s="269" t="s">
        <v>662</v>
      </c>
      <c r="B13" s="270" t="s">
        <v>663</v>
      </c>
      <c r="C13" s="271" t="s">
        <v>664</v>
      </c>
      <c r="D13" s="271"/>
    </row>
    <row r="14" customFormat="false" ht="60.75" hidden="false" customHeight="true" outlineLevel="0" collapsed="false">
      <c r="B14" s="270" t="s">
        <v>665</v>
      </c>
      <c r="C14" s="271" t="s">
        <v>666</v>
      </c>
      <c r="D14" s="271"/>
      <c r="H14" s="272" t="s">
        <v>667</v>
      </c>
      <c r="I14" s="272"/>
      <c r="J14" s="272"/>
      <c r="K14" s="272"/>
      <c r="L14" s="272"/>
      <c r="M14" s="272"/>
      <c r="N14" s="272"/>
    </row>
    <row r="15" customFormat="false" ht="15" hidden="false" customHeight="false" outlineLevel="0" collapsed="false">
      <c r="B15" s="270"/>
      <c r="C15" s="271"/>
      <c r="D15" s="271"/>
    </row>
    <row r="16" customFormat="false" ht="45.75" hidden="false" customHeight="true" outlineLevel="0" collapsed="false">
      <c r="A16" s="273" t="s">
        <v>668</v>
      </c>
      <c r="B16" s="274" t="s">
        <v>669</v>
      </c>
      <c r="C16" s="274"/>
      <c r="D16" s="274"/>
      <c r="E16" s="274"/>
    </row>
    <row r="18" customFormat="false" ht="15.75" hidden="false" customHeight="false" outlineLevel="0" collapsed="false">
      <c r="A18" s="258" t="s">
        <v>670</v>
      </c>
      <c r="B18" s="0" t="s">
        <v>671</v>
      </c>
    </row>
    <row r="19" customFormat="false" ht="15.75" hidden="false" customHeight="false" outlineLevel="0" collapsed="false">
      <c r="A19" s="258"/>
    </row>
    <row r="20" customFormat="false" ht="78.75" hidden="false" customHeight="true" outlineLevel="0" collapsed="false">
      <c r="A20" s="275" t="s">
        <v>672</v>
      </c>
      <c r="B20" s="276" t="s">
        <v>673</v>
      </c>
      <c r="C20" s="276"/>
      <c r="D20" s="276"/>
      <c r="E20" s="276"/>
      <c r="F20" s="276"/>
      <c r="G20" s="276"/>
      <c r="H20" s="276"/>
    </row>
    <row r="21" customFormat="false" ht="15.75" hidden="false" customHeight="true" outlineLevel="0" collapsed="false">
      <c r="A21" s="275"/>
      <c r="B21" s="277"/>
      <c r="C21" s="277"/>
      <c r="D21" s="277"/>
      <c r="E21" s="277"/>
      <c r="F21" s="277"/>
      <c r="G21" s="277"/>
      <c r="H21" s="277"/>
    </row>
    <row r="22" customFormat="false" ht="122.25" hidden="false" customHeight="true" outlineLevel="0" collapsed="false">
      <c r="A22" s="275" t="s">
        <v>674</v>
      </c>
      <c r="B22" s="276" t="s">
        <v>675</v>
      </c>
      <c r="C22" s="276"/>
      <c r="D22" s="276"/>
      <c r="E22" s="276"/>
      <c r="F22" s="276"/>
      <c r="G22" s="276"/>
      <c r="H22" s="276"/>
    </row>
    <row r="24" customFormat="false" ht="31.5" hidden="false" customHeight="false" outlineLevel="0" collapsed="false">
      <c r="A24" s="262" t="s">
        <v>676</v>
      </c>
      <c r="B24" s="0" t="s">
        <v>677</v>
      </c>
    </row>
    <row r="26" customFormat="false" ht="63" hidden="false" customHeight="true" outlineLevel="0" collapsed="false">
      <c r="A26" s="269" t="s">
        <v>678</v>
      </c>
      <c r="B26" s="276" t="s">
        <v>679</v>
      </c>
      <c r="C26" s="276"/>
      <c r="D26" s="276"/>
      <c r="E26" s="276"/>
      <c r="F26" s="276" t="s">
        <v>680</v>
      </c>
      <c r="G26" s="276"/>
      <c r="H26" s="276"/>
      <c r="I26" s="276"/>
      <c r="J26" s="276"/>
      <c r="K26" s="276"/>
    </row>
    <row r="28" customFormat="false" ht="120.75" hidden="false" customHeight="true" outlineLevel="0" collapsed="false">
      <c r="A28" s="278" t="s">
        <v>681</v>
      </c>
      <c r="B28" s="276" t="s">
        <v>682</v>
      </c>
      <c r="C28" s="276"/>
      <c r="D28" s="276" t="s">
        <v>683</v>
      </c>
      <c r="E28" s="276"/>
      <c r="F28" s="276"/>
      <c r="G28" s="276"/>
    </row>
    <row r="30" customFormat="false" ht="15.75" hidden="false" customHeight="false" outlineLevel="0" collapsed="false">
      <c r="A30" s="258" t="s">
        <v>684</v>
      </c>
      <c r="B30" s="0" t="s">
        <v>685</v>
      </c>
    </row>
    <row r="32" customFormat="false" ht="15.75" hidden="false" customHeight="false" outlineLevel="0" collapsed="false">
      <c r="A32" s="258" t="s">
        <v>686</v>
      </c>
      <c r="B32" s="0" t="s">
        <v>687</v>
      </c>
      <c r="E32" s="0" t="s">
        <v>688</v>
      </c>
    </row>
    <row r="33" customFormat="false" ht="15" hidden="false" customHeight="false" outlineLevel="0" collapsed="false">
      <c r="E33" s="0" t="s">
        <v>689</v>
      </c>
    </row>
    <row r="34" customFormat="false" ht="15" hidden="false" customHeight="false" outlineLevel="0" collapsed="false">
      <c r="E34" s="0" t="s">
        <v>690</v>
      </c>
    </row>
    <row r="35" customFormat="false" ht="15" hidden="false" customHeight="false" outlineLevel="0" collapsed="false">
      <c r="E35" s="0" t="s">
        <v>691</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394</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2017-06-15T10:11:15Z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