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TS-SDAVIS\Documents\LongView\Business Development\DevOps\DevOps Maturity Model\"/>
    </mc:Choice>
  </mc:AlternateContent>
  <xr:revisionPtr revIDLastSave="0" documentId="13_ncr:1_{F5931983-F255-47B8-A558-FE981A637322}" xr6:coauthVersionLast="44" xr6:coauthVersionMax="44" xr10:uidLastSave="{00000000-0000-0000-0000-000000000000}"/>
  <bookViews>
    <workbookView xWindow="15890" yWindow="-110" windowWidth="19420" windowHeight="10420" tabRatio="788" xr2:uid="{0599E447-B013-4B74-AA85-1AB70CBFF53E}"/>
  </bookViews>
  <sheets>
    <sheet name="DOMM Core" sheetId="20" r:id="rId1"/>
    <sheet name="Starting Line DOMM" sheetId="22" r:id="rId2"/>
    <sheet name="Notional Data" sheetId="23" r:id="rId3"/>
    <sheet name="DevSecOps Cluster" sheetId="2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24" l="1"/>
  <c r="G5" i="24"/>
  <c r="G6" i="24"/>
  <c r="G7" i="24"/>
  <c r="G8" i="24"/>
  <c r="G9" i="24"/>
  <c r="G10" i="24"/>
  <c r="G11" i="24"/>
  <c r="G12" i="24"/>
  <c r="G3" i="24"/>
  <c r="D15" i="24"/>
  <c r="E15" i="24"/>
  <c r="F15" i="24"/>
  <c r="C15" i="24"/>
  <c r="F13" i="24"/>
  <c r="E13" i="24"/>
  <c r="D13" i="24"/>
  <c r="C13" i="24"/>
  <c r="E27" i="23"/>
  <c r="D27" i="23"/>
  <c r="C27" i="23"/>
  <c r="B27" i="23"/>
  <c r="F26" i="23"/>
  <c r="F25" i="23"/>
  <c r="F24" i="23"/>
  <c r="F23" i="23"/>
  <c r="F22" i="23"/>
  <c r="F21" i="23"/>
  <c r="F20" i="23"/>
  <c r="F19" i="23"/>
  <c r="F18" i="23"/>
  <c r="F17" i="23"/>
  <c r="F12" i="23"/>
  <c r="C12" i="23"/>
  <c r="D12" i="23"/>
  <c r="E12" i="23"/>
  <c r="B12" i="23"/>
  <c r="F3" i="23"/>
  <c r="F4" i="23"/>
  <c r="F5" i="23"/>
  <c r="F6" i="23"/>
  <c r="F7" i="23"/>
  <c r="F8" i="23"/>
  <c r="F9" i="23"/>
  <c r="F10" i="23"/>
  <c r="F11" i="23"/>
  <c r="F2" i="23"/>
  <c r="G12" i="23" s="1"/>
  <c r="G27" i="23" l="1"/>
  <c r="F27" i="23"/>
</calcChain>
</file>

<file path=xl/sharedStrings.xml><?xml version="1.0" encoding="utf-8"?>
<sst xmlns="http://schemas.openxmlformats.org/spreadsheetml/2006/main" count="1383" uniqueCount="423">
  <si>
    <t>First Way - Flow</t>
  </si>
  <si>
    <t>Decreasing Lead Time for Deployments/Other Products</t>
  </si>
  <si>
    <t>Decreasing Batch size - moving toward Single-Piece Flow</t>
  </si>
  <si>
    <t>Increasing the % Complete and Accurate</t>
  </si>
  <si>
    <t>Decreasing the Amount of Low or No Value Added Work</t>
  </si>
  <si>
    <t>Second Way - Feedback</t>
  </si>
  <si>
    <t>Teams provide frequent stakeholder demos to get feedback</t>
  </si>
  <si>
    <t>Teams automate feedback loops for continuous data</t>
  </si>
  <si>
    <t>Teams survey random sample of users frequently</t>
  </si>
  <si>
    <t>Teams visit users in their workplace to see and hear feedback</t>
  </si>
  <si>
    <t>Teams frame their work as User-based Hypotheses to be Validated</t>
  </si>
  <si>
    <t>Teams design their work as experiments to yield Hypothesis validation</t>
  </si>
  <si>
    <t>Teams document their experiments/tests to allow replication</t>
  </si>
  <si>
    <t>Culture</t>
  </si>
  <si>
    <t>Teams conduct blameless hot washes/After Action Reviews</t>
  </si>
  <si>
    <t>Teams discuss mistakes/issues openly to learn</t>
  </si>
  <si>
    <t>Teams seek to minimize dependencies, maximize velocity</t>
  </si>
  <si>
    <t>Teams create safe places to make mistakes, learn and improve</t>
  </si>
  <si>
    <t>Automation</t>
  </si>
  <si>
    <t>Teams automate as much of their process as is practical</t>
  </si>
  <si>
    <t xml:space="preserve">Teams seek tools which help them automate </t>
  </si>
  <si>
    <t>When automation is not possible, reduce the manual effort</t>
  </si>
  <si>
    <t>Lean Principles</t>
  </si>
  <si>
    <t xml:space="preserve">Reduce Average Work in Progress </t>
  </si>
  <si>
    <t>Eliminate waste using the 5 S's</t>
  </si>
  <si>
    <t>Eliminate waste using 8 Wastes</t>
  </si>
  <si>
    <t>Practice Just In Time Delivery</t>
  </si>
  <si>
    <t>Produce until marginal returns are negative - no goldplating</t>
  </si>
  <si>
    <t>Measurement</t>
  </si>
  <si>
    <t>Teams determine their key processes to measure</t>
  </si>
  <si>
    <t>Teams display their measurements with Telemetry</t>
  </si>
  <si>
    <t>Measurements are accessible to all who need them</t>
  </si>
  <si>
    <t>Teams calibrate and refine their measurement tools/methods</t>
  </si>
  <si>
    <t xml:space="preserve">Teams document the results of experiments and lessons </t>
  </si>
  <si>
    <t>Teams coordinate information sharing for easy search and access</t>
  </si>
  <si>
    <t>Communities of Practice meet to share best practices</t>
  </si>
  <si>
    <t>Technical Debt</t>
  </si>
  <si>
    <t>Deployment patterns for building applications or services are reused.</t>
  </si>
  <si>
    <t>Testing patterns for building applications or services are reused.</t>
  </si>
  <si>
    <t>Teams contribute improvements to tooling provided by other teams.</t>
  </si>
  <si>
    <t>Configurations are managed by a configuration management tool.</t>
  </si>
  <si>
    <t>DevSecOps</t>
  </si>
  <si>
    <t>Agile</t>
  </si>
  <si>
    <t>Starting Line DOMM</t>
  </si>
  <si>
    <t>Team members identify and catalog hazards</t>
  </si>
  <si>
    <t>Team members prioritize remediation of hazards</t>
  </si>
  <si>
    <t>Team does not assign blame to particular people</t>
  </si>
  <si>
    <t>Team seeks system causes for incidents</t>
  </si>
  <si>
    <t>Team seeks system causes for near misses</t>
  </si>
  <si>
    <t>Team members have no fear of discipline for reporting incidents/near misses</t>
  </si>
  <si>
    <t>Team members trust each other and have good working relationships</t>
  </si>
  <si>
    <t>Safety is part of every work conversation/decision</t>
  </si>
  <si>
    <t>Team celebrates safety successes along the way</t>
  </si>
  <si>
    <t>Team Topologies</t>
  </si>
  <si>
    <t>Team members understand the concept of a Stream Aligned Team</t>
  </si>
  <si>
    <t>Team members feel free to share ideas without being shamed</t>
  </si>
  <si>
    <t>Team members understand the concept of an Enabling Team</t>
  </si>
  <si>
    <t>Team members understand the concept of a Complicated Subsystem Team</t>
  </si>
  <si>
    <t>Team responsibilities match Team Cognitive Load</t>
  </si>
  <si>
    <t>Teams are able to provision a dev environment - self service</t>
  </si>
  <si>
    <t>How large is the team (5-9 is best)</t>
  </si>
  <si>
    <t>How long has the team been working together (longer better)</t>
  </si>
  <si>
    <t>Team has product ownership/leadership over the software it develops</t>
  </si>
  <si>
    <t>Team understands how to identify the system constraint/bottleneck</t>
  </si>
  <si>
    <t>Team understands how to exploit the system's constraint</t>
  </si>
  <si>
    <t>Team has the processes in place to subordinate everything to the exploitation of the system constraint</t>
  </si>
  <si>
    <t>Team is able to elevate system constraints to the next level when needed</t>
  </si>
  <si>
    <t>Team process calls for continued iteration of constraint ID/exploit/subordinate/elevate</t>
  </si>
  <si>
    <t>Team understands and/or has practiced bottleneck resolution</t>
  </si>
  <si>
    <t xml:space="preserve">Team understands and/or has practiced the Drum/Buffer/Rope concept: Drum is the pace of the bottleneck process, buffer evens flow through the Drum process, and rope aligns release schedule to pace of Drum. </t>
  </si>
  <si>
    <t>Team members are developing the discipline of personal mastery</t>
  </si>
  <si>
    <t>Team members have strong mental models based on factual data</t>
  </si>
  <si>
    <t>Team members collaboratively build a shared vision of the future</t>
  </si>
  <si>
    <t>Team members engage in dialogue and endeavor to think together</t>
  </si>
  <si>
    <t>Teams work to identify system solutions via root cause analysis</t>
  </si>
  <si>
    <t>Teams use the DOMM to avoid complacency - overestimation of team health</t>
  </si>
  <si>
    <t>Business Agility Assessment - SAFe 5.0</t>
  </si>
  <si>
    <t>Agile teams are trained in SAFe</t>
  </si>
  <si>
    <t>Agile teams perform all iteration events</t>
  </si>
  <si>
    <t xml:space="preserve">Product Owners and Scrum Masters perform their roles </t>
  </si>
  <si>
    <t>Teams are high performing and exhibit teamness by working well together</t>
  </si>
  <si>
    <t xml:space="preserve">Teams regularly apply quality practices including pairing, collective ownership, automation, and definition of done </t>
  </si>
  <si>
    <t>Teams use a test-first and built-in-quality approach to their work</t>
  </si>
  <si>
    <t>Agile Release Trains are organized around value</t>
  </si>
  <si>
    <t>Agile Release Trains include everyone required to deliver value: business, development, operations, support, and more</t>
  </si>
  <si>
    <t>How frequently does the team iterate ? (i.e. how long are sprints?)</t>
  </si>
  <si>
    <t>Testing - does the team deploy tested software at end of sprint?</t>
  </si>
  <si>
    <t>Product owner has release roadmap with dates based on team velocity?</t>
  </si>
  <si>
    <t>Product owner has a refined backlog prior to sprint planning?</t>
  </si>
  <si>
    <t>Product Owner motivates the team?</t>
  </si>
  <si>
    <t>At least 2 sprints of backlog are in a ready state - sized with bus. Value?</t>
  </si>
  <si>
    <t>Team uses planning poker to estimate story size and size error is &lt;10%</t>
  </si>
  <si>
    <t>Team uses burn down chart and burns down only when story fully done</t>
  </si>
  <si>
    <t>Team knows their team velocity</t>
  </si>
  <si>
    <t>Product owner tracks release burndown</t>
  </si>
  <si>
    <t>How often is the team disrupted from work?</t>
  </si>
  <si>
    <t>Team commits collectively to the Sprint goal and backlog?</t>
  </si>
  <si>
    <t>Scrum But Test - adapted</t>
  </si>
  <si>
    <t>Enabling Specifications - do teams add specifications - def. of done to User Stories?</t>
  </si>
  <si>
    <t>Understanding Agile Principles</t>
  </si>
  <si>
    <t>Who ensures the team follows Scrum practices?</t>
  </si>
  <si>
    <t>What are the 3 components of a stand-up brief?</t>
  </si>
  <si>
    <t>How does the Product Owner prioritize the backlog?</t>
  </si>
  <si>
    <t xml:space="preserve">What does the Product Backlog consist of? </t>
  </si>
  <si>
    <t>What is a Scrum Team's velocity?</t>
  </si>
  <si>
    <t>How often does a Sprint review occur?</t>
  </si>
  <si>
    <t>Who tells the team how to complete the stories in the Sprint backlog?</t>
  </si>
  <si>
    <t>What is a standard format for a User Story?</t>
  </si>
  <si>
    <t>What are the standard Story point sizes using the Fibonacci series?</t>
  </si>
  <si>
    <t>Who on the Scrum team has primary responsibility for protecting the team from disruptions?</t>
  </si>
  <si>
    <t>What is a WIP limit?</t>
  </si>
  <si>
    <t>How much time should a team allot for Sprint Planning?</t>
  </si>
  <si>
    <t>Major Category</t>
  </si>
  <si>
    <t>Sub-Category</t>
  </si>
  <si>
    <t xml:space="preserve"> Safety Culture</t>
  </si>
  <si>
    <t>Sharing</t>
  </si>
  <si>
    <t xml:space="preserve">Third Way - Continual Learning </t>
  </si>
  <si>
    <t>Teams Refine backlogs measure business value to do the most important work first</t>
  </si>
  <si>
    <t>Understanding TOC</t>
  </si>
  <si>
    <t>Learning Organization</t>
  </si>
  <si>
    <t>Business Agility Assessment - SAFe 5.1</t>
  </si>
  <si>
    <t>Business Agility Assessment - SAFe 5.2</t>
  </si>
  <si>
    <t>Business Agility Assessment - SAFe 5.3</t>
  </si>
  <si>
    <t>Business Agility Assessment - SAFe 5.4</t>
  </si>
  <si>
    <t>Business Agility Assessment - SAFe 5.5</t>
  </si>
  <si>
    <t>Business Agility Assessment - SAFe 5.6</t>
  </si>
  <si>
    <t>Business Agility Assessment - SAFe 5.7</t>
  </si>
  <si>
    <t>PH II Day</t>
  </si>
  <si>
    <t>SL0001</t>
  </si>
  <si>
    <t>SL0002</t>
  </si>
  <si>
    <t>SL0003</t>
  </si>
  <si>
    <t>SL0004</t>
  </si>
  <si>
    <t>SL0005</t>
  </si>
  <si>
    <t>SL0006</t>
  </si>
  <si>
    <t>SL0007</t>
  </si>
  <si>
    <t>SL0008</t>
  </si>
  <si>
    <t>SL0009</t>
  </si>
  <si>
    <t>SL0010</t>
  </si>
  <si>
    <t>SL0011</t>
  </si>
  <si>
    <t>SL0012</t>
  </si>
  <si>
    <t>SL0013</t>
  </si>
  <si>
    <t>SL0014</t>
  </si>
  <si>
    <t>SL0015</t>
  </si>
  <si>
    <t>SL0016</t>
  </si>
  <si>
    <t>SL0017</t>
  </si>
  <si>
    <t>SL0018</t>
  </si>
  <si>
    <t>SL0019</t>
  </si>
  <si>
    <t>SL0020</t>
  </si>
  <si>
    <t>SL0021</t>
  </si>
  <si>
    <t>SL0022</t>
  </si>
  <si>
    <t>SL0023</t>
  </si>
  <si>
    <t>SL0024</t>
  </si>
  <si>
    <t>SL0025</t>
  </si>
  <si>
    <t>SL0026</t>
  </si>
  <si>
    <t>SL0027</t>
  </si>
  <si>
    <t>SL0028</t>
  </si>
  <si>
    <t>SL0029</t>
  </si>
  <si>
    <t>SL0030</t>
  </si>
  <si>
    <t>SL0031</t>
  </si>
  <si>
    <t>SL0032</t>
  </si>
  <si>
    <t>SL0033</t>
  </si>
  <si>
    <t>SL0034</t>
  </si>
  <si>
    <t>SL0035</t>
  </si>
  <si>
    <t>SL0036</t>
  </si>
  <si>
    <t>SL0037</t>
  </si>
  <si>
    <t>SL0038</t>
  </si>
  <si>
    <t>SL0039</t>
  </si>
  <si>
    <t>SL0040</t>
  </si>
  <si>
    <t>SL0041</t>
  </si>
  <si>
    <t>SL0042</t>
  </si>
  <si>
    <t>SL0043</t>
  </si>
  <si>
    <t>SL0044</t>
  </si>
  <si>
    <t>SL0045</t>
  </si>
  <si>
    <t>SL0046</t>
  </si>
  <si>
    <t>SL0047</t>
  </si>
  <si>
    <t>SL0048</t>
  </si>
  <si>
    <t>SL0049</t>
  </si>
  <si>
    <t>SL0050</t>
  </si>
  <si>
    <t>SL0051</t>
  </si>
  <si>
    <t>SL0052</t>
  </si>
  <si>
    <t>SL0053</t>
  </si>
  <si>
    <t>SL0054</t>
  </si>
  <si>
    <t>SL0055</t>
  </si>
  <si>
    <t>SL0056</t>
  </si>
  <si>
    <t>SL0057</t>
  </si>
  <si>
    <t>SL0058</t>
  </si>
  <si>
    <t>SL0059</t>
  </si>
  <si>
    <t>SL0060</t>
  </si>
  <si>
    <t>SL0061</t>
  </si>
  <si>
    <t>SL0062</t>
  </si>
  <si>
    <t>SL0063</t>
  </si>
  <si>
    <t>SL0064</t>
  </si>
  <si>
    <t>SL0065</t>
  </si>
  <si>
    <t>SL0066</t>
  </si>
  <si>
    <t>SL0067</t>
  </si>
  <si>
    <t>SL0068</t>
  </si>
  <si>
    <t>SL0069</t>
  </si>
  <si>
    <t>SL0070</t>
  </si>
  <si>
    <t>SL0071</t>
  </si>
  <si>
    <t>SL0072</t>
  </si>
  <si>
    <t>SL0073</t>
  </si>
  <si>
    <t>SL0074</t>
  </si>
  <si>
    <t>SL0075</t>
  </si>
  <si>
    <t>SL0076</t>
  </si>
  <si>
    <t>SL0077</t>
  </si>
  <si>
    <t>SL0078</t>
  </si>
  <si>
    <t>SL0079</t>
  </si>
  <si>
    <t>SL0080</t>
  </si>
  <si>
    <t>SL0081</t>
  </si>
  <si>
    <t>SL0082</t>
  </si>
  <si>
    <t>SL0083</t>
  </si>
  <si>
    <t>SL0084</t>
  </si>
  <si>
    <t>SL0085</t>
  </si>
  <si>
    <t>SL0086</t>
  </si>
  <si>
    <t>SL0087</t>
  </si>
  <si>
    <t>SL0088</t>
  </si>
  <si>
    <t>SL0089</t>
  </si>
  <si>
    <t>SL0090</t>
  </si>
  <si>
    <t>SL0091</t>
  </si>
  <si>
    <t>SL0092</t>
  </si>
  <si>
    <t>SL0093</t>
  </si>
  <si>
    <t>SL0094</t>
  </si>
  <si>
    <t>SL0095</t>
  </si>
  <si>
    <t>SL0096</t>
  </si>
  <si>
    <t>Lean</t>
  </si>
  <si>
    <t>Lean  - TPS</t>
  </si>
  <si>
    <t>SL0097</t>
  </si>
  <si>
    <t>SL0098</t>
  </si>
  <si>
    <t>SL0099</t>
  </si>
  <si>
    <t>SL0100</t>
  </si>
  <si>
    <t>SL0101</t>
  </si>
  <si>
    <t>SL0102</t>
  </si>
  <si>
    <t>SL0103</t>
  </si>
  <si>
    <t>SL0104</t>
  </si>
  <si>
    <t>SL0105</t>
  </si>
  <si>
    <t>SL0106</t>
  </si>
  <si>
    <t>Describe a value stream map?</t>
  </si>
  <si>
    <t>Name 5 of the 8 wastes in Lean</t>
  </si>
  <si>
    <t>What are the 5 Whys?</t>
  </si>
  <si>
    <t>What is a fishbone diagram used for?</t>
  </si>
  <si>
    <t xml:space="preserve">What is Poka Yoke? </t>
  </si>
  <si>
    <t>What are 3 of the 5 S's used in lean?</t>
  </si>
  <si>
    <t xml:space="preserve">What is the difference between push and pull systems? </t>
  </si>
  <si>
    <t>What is the end goal of lean processes?</t>
  </si>
  <si>
    <t xml:space="preserve">What does Kaizen mean? </t>
  </si>
  <si>
    <t>What is the most important role in Lean processes?</t>
  </si>
  <si>
    <t>Improvement Kata</t>
  </si>
  <si>
    <t>What are the four steps to the Improvement Kata?</t>
  </si>
  <si>
    <t>What is the method used to reach the target condition?</t>
  </si>
  <si>
    <t xml:space="preserve">What is essential to develop the habit of the Improvement Kata? </t>
  </si>
  <si>
    <t>Which steps in the Kata are part of the planning phase?</t>
  </si>
  <si>
    <t xml:space="preserve">Where does the direction come from in Step 1? </t>
  </si>
  <si>
    <t>Can the target condition usually be reached in one iteration?</t>
  </si>
  <si>
    <t>SL0107</t>
  </si>
  <si>
    <t>SL0108</t>
  </si>
  <si>
    <t>SL0109</t>
  </si>
  <si>
    <t>SL0110</t>
  </si>
  <si>
    <t>SL0111</t>
  </si>
  <si>
    <t>SL0112</t>
  </si>
  <si>
    <t>Value Stream Mapping</t>
  </si>
  <si>
    <t>SL0113</t>
  </si>
  <si>
    <t>SL0114</t>
  </si>
  <si>
    <t>SL0115</t>
  </si>
  <si>
    <t>SL0116</t>
  </si>
  <si>
    <t>SL0117</t>
  </si>
  <si>
    <t>SL0118</t>
  </si>
  <si>
    <t>SL0119</t>
  </si>
  <si>
    <t>SL0120</t>
  </si>
  <si>
    <t>Who is responsible for a Value Stream?</t>
  </si>
  <si>
    <t>What is a Value Stream?</t>
  </si>
  <si>
    <t>What are the three parts of a Value Stream Map?</t>
  </si>
  <si>
    <t xml:space="preserve">What are the two types of Kaizen? </t>
  </si>
  <si>
    <t>What type of Value Stream map is drawn first?</t>
  </si>
  <si>
    <t xml:space="preserve">What is the next type of Value Stream Map? </t>
  </si>
  <si>
    <t xml:space="preserve">Where should the person mapping the process get their information? </t>
  </si>
  <si>
    <t xml:space="preserve">Where should the mapping process start? </t>
  </si>
  <si>
    <t>What is Cycle Time?</t>
  </si>
  <si>
    <t>What is Lead Time?</t>
  </si>
  <si>
    <t>SL0121</t>
  </si>
  <si>
    <t>SL0122</t>
  </si>
  <si>
    <t>What measures has the Coaching Team put in place to avoid Overdependence on their coaching services?</t>
  </si>
  <si>
    <t xml:space="preserve">How will the Coaching Team monitor and limit their workload (to normal 40-hour work weeks) using LAD principles? </t>
  </si>
  <si>
    <t>How will the Coaching Team use the DOMM to help teams stay focused on the highest impact activities – and the ones with the most meaning/fulfillment?</t>
  </si>
  <si>
    <t>Provide an example of how you successfully used the 7 Questions to help someone grow and solve a problem?</t>
  </si>
  <si>
    <t xml:space="preserve">What is the most important question? </t>
  </si>
  <si>
    <t>What are the 3 Ps of the opening question?</t>
  </si>
  <si>
    <t xml:space="preserve">What is the AWE question? </t>
  </si>
  <si>
    <t>Team Interaction</t>
  </si>
  <si>
    <t>Team Coaching Habits</t>
  </si>
  <si>
    <t>SL0123</t>
  </si>
  <si>
    <t>SL0124</t>
  </si>
  <si>
    <t>SL0125</t>
  </si>
  <si>
    <t>SL0126</t>
  </si>
  <si>
    <t>SL0127</t>
  </si>
  <si>
    <t>SL0128</t>
  </si>
  <si>
    <t>SL0129</t>
  </si>
  <si>
    <t>Describe the concept of "Rumbling with Vulnerability"</t>
  </si>
  <si>
    <t>Why are Self-Awareness and Self-Love Important to how we lead?</t>
  </si>
  <si>
    <t>How should a Courageous Culture help people feel?</t>
  </si>
  <si>
    <t>Safe, Seen, Heard, Respected</t>
  </si>
  <si>
    <t>SL0130</t>
  </si>
  <si>
    <t>SL0131</t>
  </si>
  <si>
    <t>SL0132</t>
  </si>
  <si>
    <t>Daring Leadership</t>
  </si>
  <si>
    <t>What is the definition of vulnerability?</t>
  </si>
  <si>
    <t>What is one of four important things about a "Rumble" (team meeting)?</t>
  </si>
  <si>
    <t>What is the difference between armored leadership and daring leadership?</t>
  </si>
  <si>
    <t>What is "Shame Resilience"?</t>
  </si>
  <si>
    <t>SL0133</t>
  </si>
  <si>
    <t>SL0134</t>
  </si>
  <si>
    <t>SL0135</t>
  </si>
  <si>
    <t>SL0136</t>
  </si>
  <si>
    <t>Team Dysfunctions</t>
  </si>
  <si>
    <t>SL0137</t>
  </si>
  <si>
    <t>SL0138</t>
  </si>
  <si>
    <t>SL0139</t>
  </si>
  <si>
    <t>SL0140</t>
  </si>
  <si>
    <t>SL0141</t>
  </si>
  <si>
    <t>SL0142</t>
  </si>
  <si>
    <t>SL0143</t>
  </si>
  <si>
    <t xml:space="preserve">What is the root cause of the absence of trust on a team? </t>
  </si>
  <si>
    <t>What team dysfunction arises from the absence of trust?</t>
  </si>
  <si>
    <t xml:space="preserve">What is the most important part of making decisions as a Team? </t>
  </si>
  <si>
    <t>Whose responsibility on a team is it to hold team members accountable?</t>
  </si>
  <si>
    <t>How does a leader help to overcome the dysfunctions?</t>
  </si>
  <si>
    <t>What is a remedy for a team that is not results oriented?</t>
  </si>
  <si>
    <t>TTP Phase</t>
  </si>
  <si>
    <t>Q Code</t>
  </si>
  <si>
    <t>What percentage of the team's time is dedicated to refactoring code?</t>
  </si>
  <si>
    <t>What is the average impact of testing gaps ?</t>
  </si>
  <si>
    <t>What percentage of your goal testing is not covered by manual or auto testing?</t>
  </si>
  <si>
    <t>What is the unresolved bug to new feature ratio at the end of every Release?</t>
  </si>
  <si>
    <t>What is the unresolved bug to new feature ratio at the end of every Sprint ?</t>
  </si>
  <si>
    <t>How many defects can be traced to unrefactored code?</t>
  </si>
  <si>
    <t>What percentage of code artifacts have not been referenced in the last 90 days?</t>
  </si>
  <si>
    <t>How much time does the team dedicate to cleaning up no longer used code artifacts ?</t>
  </si>
  <si>
    <t xml:space="preserve">How much has the space required for code artifacts grown in the last 6 months? </t>
  </si>
  <si>
    <t>What percentage of the team's responsibilities are beyond its expertise to maintain</t>
  </si>
  <si>
    <t>How many applications still have unresolved migration actions?</t>
  </si>
  <si>
    <t>Which implementations does the current team lack expertise in, and therefore can’t effectively debug or maintain?</t>
  </si>
  <si>
    <t>What is the impact of the partial migration?</t>
  </si>
  <si>
    <t>What percentage of migrations in the last six months are still incomplete?</t>
  </si>
  <si>
    <t>How many applications require complete revision or replacement?</t>
  </si>
  <si>
    <t>How long would it take the team to revise or replace all of the applications it manages that are obsolete?</t>
  </si>
  <si>
    <t>How many supporting systems (infrastructure, databases, etc.) need significant upgrades or replacement in order to optimize your team's applications?</t>
  </si>
  <si>
    <t xml:space="preserve">What percentage of your team's application documentation (Post mortem findings, architectural drawings, etc.) are complete? </t>
  </si>
  <si>
    <t>How long, on average, does it take team members to find needed documentation?</t>
  </si>
  <si>
    <t>How many user stories are impacted on average each sprint due to waiting on critical system information or completing documentation?</t>
  </si>
  <si>
    <t>Does the team have standard acceptance criteria for various types of documentation?</t>
  </si>
  <si>
    <t xml:space="preserve">Are team documents easily searchable by other team members? </t>
  </si>
  <si>
    <t xml:space="preserve">Are team documents easily searchable by external stakeholders? </t>
  </si>
  <si>
    <t>What percentage of incidents regarding your application are related to user device (hardware) issues?</t>
  </si>
  <si>
    <t>What percentage of incidents regarding your application are related to user device (software image) issues?</t>
  </si>
  <si>
    <t>ZW0001</t>
  </si>
  <si>
    <t>ZW0002</t>
  </si>
  <si>
    <t>ZW0003</t>
  </si>
  <si>
    <t>ZW0004</t>
  </si>
  <si>
    <t>ZW0005</t>
  </si>
  <si>
    <t>ZW0006</t>
  </si>
  <si>
    <t>ZW0007</t>
  </si>
  <si>
    <t>ZW0008</t>
  </si>
  <si>
    <t>ZW0009</t>
  </si>
  <si>
    <t>ZW0010</t>
  </si>
  <si>
    <t>ZW0011</t>
  </si>
  <si>
    <t>ZW0012</t>
  </si>
  <si>
    <t>ZW0013</t>
  </si>
  <si>
    <t>ZW0014</t>
  </si>
  <si>
    <t>ZW0015</t>
  </si>
  <si>
    <t>ZW0016</t>
  </si>
  <si>
    <t>ZW0017</t>
  </si>
  <si>
    <t>ZW0018</t>
  </si>
  <si>
    <t>ZW0019</t>
  </si>
  <si>
    <t>ZW0020</t>
  </si>
  <si>
    <t>ZW0021</t>
  </si>
  <si>
    <t>ZW0022</t>
  </si>
  <si>
    <t>ZW0023</t>
  </si>
  <si>
    <t>ZW0024</t>
  </si>
  <si>
    <t>ZW0025</t>
  </si>
  <si>
    <t>Total #</t>
  </si>
  <si>
    <t>Are monitoring and alerting configurable by the team operating the service.</t>
  </si>
  <si>
    <t>Source of Question</t>
  </si>
  <si>
    <t>SAFe 5.0</t>
  </si>
  <si>
    <t>Testing</t>
  </si>
  <si>
    <t>Tools</t>
  </si>
  <si>
    <t>Configuration Management</t>
  </si>
  <si>
    <t>ZW0026</t>
  </si>
  <si>
    <t>ZW0027</t>
  </si>
  <si>
    <t>ZW0028</t>
  </si>
  <si>
    <t>ZW0029</t>
  </si>
  <si>
    <t>ZW0030</t>
  </si>
  <si>
    <t>Puppet</t>
  </si>
  <si>
    <t>Decreasing Lead Time for Deployments/Other Products - How much?</t>
  </si>
  <si>
    <t>Decreasing Batch size - moving toward Single-Piece Flow - How much?</t>
  </si>
  <si>
    <t xml:space="preserve">Increasing the % Complete and Accurate - How much? </t>
  </si>
  <si>
    <t>Decreasing the Amount of Low or No Value Added Work - How much</t>
  </si>
  <si>
    <t>Teams Refine backlogs regularly to do identify work Users want done</t>
  </si>
  <si>
    <t>Teams Refine measure business value to prioritize Epics/User Stories</t>
  </si>
  <si>
    <t>Team 1</t>
  </si>
  <si>
    <t>Team 2</t>
  </si>
  <si>
    <t>Team 3</t>
  </si>
  <si>
    <t>Team 4</t>
  </si>
  <si>
    <t>Team 5</t>
  </si>
  <si>
    <t>Team 6</t>
  </si>
  <si>
    <t>Team 7</t>
  </si>
  <si>
    <t>Team 8</t>
  </si>
  <si>
    <t>Team 9</t>
  </si>
  <si>
    <t>Team 10</t>
  </si>
  <si>
    <t>Composite Score</t>
  </si>
  <si>
    <t>Min. Required</t>
  </si>
  <si>
    <t>Selected</t>
  </si>
  <si>
    <t>Wait List</t>
  </si>
  <si>
    <t>Waiver</t>
  </si>
  <si>
    <t>DevSec Ops</t>
  </si>
  <si>
    <t>SL DOMM</t>
  </si>
  <si>
    <t>Zero</t>
  </si>
  <si>
    <t>Level 1</t>
  </si>
  <si>
    <t>Level 3</t>
  </si>
  <si>
    <t>Variation - Sdev</t>
  </si>
  <si>
    <t>Teams Entering TTP</t>
  </si>
  <si>
    <t>Average Score</t>
  </si>
  <si>
    <t>Cohort 1</t>
  </si>
  <si>
    <t>Cohort 2</t>
  </si>
  <si>
    <t>TTP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</si>
</sst>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Border="1"/>
    <xf numFmtId="0" fontId="4" fillId="2" borderId="1" xfId="0" applyFont="1" applyFill="1" applyBorder="1"/>
    <xf numFmtId="0" fontId="1" fillId="2" borderId="1" xfId="0" applyFont="1" applyFill="1" applyBorder="1"/>
    <xf numFmtId="0" fontId="5" fillId="4" borderId="1" xfId="0" applyFont="1" applyFill="1" applyBorder="1"/>
    <xf numFmtId="0" fontId="0" fillId="0" borderId="0" xfId="0" applyAlignment="1">
      <alignment horizontal="center"/>
    </xf>
    <xf numFmtId="0" fontId="5" fillId="14" borderId="1" xfId="0" applyFont="1" applyFill="1" applyBorder="1" applyAlignment="1">
      <alignment wrapText="1"/>
    </xf>
    <xf numFmtId="0" fontId="10" fillId="21" borderId="1" xfId="0" applyFont="1" applyFill="1" applyBorder="1" applyAlignment="1">
      <alignment horizontal="center"/>
    </xf>
    <xf numFmtId="0" fontId="10" fillId="21" borderId="1" xfId="0" applyFont="1" applyFill="1" applyBorder="1"/>
    <xf numFmtId="0" fontId="10" fillId="21" borderId="1" xfId="0" applyFont="1" applyFill="1" applyBorder="1" applyAlignment="1">
      <alignment horizontal="center" wrapText="1"/>
    </xf>
    <xf numFmtId="0" fontId="5" fillId="21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9" fillId="16" borderId="1" xfId="0" applyFont="1" applyFill="1" applyBorder="1" applyAlignment="1">
      <alignment wrapText="1"/>
    </xf>
    <xf numFmtId="0" fontId="5" fillId="10" borderId="1" xfId="0" applyFont="1" applyFill="1" applyBorder="1" applyAlignment="1">
      <alignment wrapText="1"/>
    </xf>
    <xf numFmtId="0" fontId="6" fillId="15" borderId="1" xfId="0" applyFont="1" applyFill="1" applyBorder="1" applyAlignment="1">
      <alignment horizontal="center"/>
    </xf>
    <xf numFmtId="0" fontId="5" fillId="11" borderId="1" xfId="0" applyFont="1" applyFill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5" fillId="12" borderId="1" xfId="0" applyFont="1" applyFill="1" applyBorder="1" applyAlignment="1">
      <alignment wrapText="1"/>
    </xf>
    <xf numFmtId="0" fontId="5" fillId="13" borderId="1" xfId="0" applyFont="1" applyFill="1" applyBorder="1" applyAlignment="1">
      <alignment wrapText="1"/>
    </xf>
    <xf numFmtId="0" fontId="6" fillId="17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wrapText="1"/>
    </xf>
    <xf numFmtId="0" fontId="5" fillId="18" borderId="1" xfId="0" applyFont="1" applyFill="1" applyBorder="1" applyAlignment="1">
      <alignment wrapText="1"/>
    </xf>
    <xf numFmtId="0" fontId="9" fillId="19" borderId="1" xfId="0" applyFont="1" applyFill="1" applyBorder="1" applyAlignment="1">
      <alignment wrapText="1"/>
    </xf>
    <xf numFmtId="0" fontId="6" fillId="20" borderId="1" xfId="0" applyFont="1" applyFill="1" applyBorder="1" applyAlignment="1">
      <alignment horizontal="center" wrapText="1"/>
    </xf>
    <xf numFmtId="0" fontId="5" fillId="22" borderId="1" xfId="0" applyFont="1" applyFill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5" fillId="23" borderId="1" xfId="0" applyFont="1" applyFill="1" applyBorder="1" applyAlignment="1">
      <alignment wrapText="1"/>
    </xf>
    <xf numFmtId="0" fontId="6" fillId="0" borderId="1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wrapText="1"/>
    </xf>
    <xf numFmtId="0" fontId="11" fillId="0" borderId="1" xfId="0" applyFont="1" applyBorder="1"/>
    <xf numFmtId="0" fontId="3" fillId="10" borderId="1" xfId="0" applyFont="1" applyFill="1" applyBorder="1" applyAlignment="1">
      <alignment wrapText="1"/>
    </xf>
    <xf numFmtId="0" fontId="2" fillId="21" borderId="1" xfId="0" applyFont="1" applyFill="1" applyBorder="1" applyAlignment="1">
      <alignment horizontal="center" vertical="center" wrapText="1"/>
    </xf>
    <xf numFmtId="0" fontId="0" fillId="12" borderId="1" xfId="0" applyFill="1" applyBorder="1"/>
    <xf numFmtId="0" fontId="0" fillId="4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24" borderId="1" xfId="0" applyFill="1" applyBorder="1"/>
    <xf numFmtId="0" fontId="5" fillId="0" borderId="1" xfId="0" applyFont="1" applyBorder="1" applyAlignment="1">
      <alignment horizontal="center"/>
    </xf>
    <xf numFmtId="0" fontId="3" fillId="0" borderId="1" xfId="0" applyFont="1" applyBorder="1"/>
    <xf numFmtId="0" fontId="7" fillId="10" borderId="1" xfId="0" applyFont="1" applyFill="1" applyBorder="1" applyAlignment="1">
      <alignment wrapText="1"/>
    </xf>
    <xf numFmtId="0" fontId="5" fillId="10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0" fillId="26" borderId="0" xfId="0" applyFill="1"/>
    <xf numFmtId="0" fontId="0" fillId="23" borderId="0" xfId="0" applyFill="1"/>
    <xf numFmtId="0" fontId="12" fillId="6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 wrapText="1"/>
    </xf>
    <xf numFmtId="0" fontId="0" fillId="0" borderId="2" xfId="0" applyBorder="1"/>
    <xf numFmtId="2" fontId="3" fillId="0" borderId="2" xfId="0" applyNumberFormat="1" applyFont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25" borderId="2" xfId="0" applyNumberFormat="1" applyFont="1" applyFill="1" applyBorder="1" applyAlignment="1">
      <alignment horizontal="center"/>
    </xf>
    <xf numFmtId="0" fontId="0" fillId="0" borderId="0" xfId="0" applyBorder="1"/>
    <xf numFmtId="0" fontId="0" fillId="7" borderId="0" xfId="0" applyFill="1" applyBorder="1"/>
    <xf numFmtId="0" fontId="5" fillId="7" borderId="0" xfId="0" applyFont="1" applyFill="1" applyBorder="1" applyAlignment="1">
      <alignment horizontal="center" vertical="center" wrapText="1"/>
    </xf>
    <xf numFmtId="0" fontId="5" fillId="7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Starting Line DOMM Cohort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'Notional Data'!$B$1</c:f>
              <c:strCache>
                <c:ptCount val="1"/>
                <c:pt idx="0">
                  <c:v>DevSec Ops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'Notional Data'!$A$2:$A$11</c:f>
              <c:strCache>
                <c:ptCount val="10"/>
                <c:pt idx="0">
                  <c:v>Team 1</c:v>
                </c:pt>
                <c:pt idx="1">
                  <c:v>Team 2</c:v>
                </c:pt>
                <c:pt idx="2">
                  <c:v>Team 3</c:v>
                </c:pt>
                <c:pt idx="3">
                  <c:v>Team 4</c:v>
                </c:pt>
                <c:pt idx="4">
                  <c:v>Team 5</c:v>
                </c:pt>
                <c:pt idx="5">
                  <c:v>Team 6</c:v>
                </c:pt>
                <c:pt idx="6">
                  <c:v>Team 7</c:v>
                </c:pt>
                <c:pt idx="7">
                  <c:v>Team 8</c:v>
                </c:pt>
                <c:pt idx="8">
                  <c:v>Team 9</c:v>
                </c:pt>
                <c:pt idx="9">
                  <c:v>Team 10</c:v>
                </c:pt>
              </c:strCache>
            </c:strRef>
          </c:cat>
          <c:val>
            <c:numRef>
              <c:f>'Notional Data'!$B$2:$B$11</c:f>
              <c:numCache>
                <c:formatCode>General</c:formatCode>
                <c:ptCount val="10"/>
                <c:pt idx="0">
                  <c:v>79</c:v>
                </c:pt>
                <c:pt idx="1">
                  <c:v>69</c:v>
                </c:pt>
                <c:pt idx="2">
                  <c:v>48</c:v>
                </c:pt>
                <c:pt idx="3">
                  <c:v>89</c:v>
                </c:pt>
                <c:pt idx="4">
                  <c:v>84</c:v>
                </c:pt>
                <c:pt idx="5">
                  <c:v>49</c:v>
                </c:pt>
                <c:pt idx="6">
                  <c:v>58</c:v>
                </c:pt>
                <c:pt idx="7">
                  <c:v>85</c:v>
                </c:pt>
                <c:pt idx="8">
                  <c:v>74</c:v>
                </c:pt>
                <c:pt idx="9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8A-4C89-A9F1-352D6FD7EBD0}"/>
            </c:ext>
          </c:extLst>
        </c:ser>
        <c:ser>
          <c:idx val="1"/>
          <c:order val="1"/>
          <c:tx>
            <c:strRef>
              <c:f>'Notional Data'!$C$1</c:f>
              <c:strCache>
                <c:ptCount val="1"/>
                <c:pt idx="0">
                  <c:v>Agile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'Notional Data'!$A$2:$A$11</c:f>
              <c:strCache>
                <c:ptCount val="10"/>
                <c:pt idx="0">
                  <c:v>Team 1</c:v>
                </c:pt>
                <c:pt idx="1">
                  <c:v>Team 2</c:v>
                </c:pt>
                <c:pt idx="2">
                  <c:v>Team 3</c:v>
                </c:pt>
                <c:pt idx="3">
                  <c:v>Team 4</c:v>
                </c:pt>
                <c:pt idx="4">
                  <c:v>Team 5</c:v>
                </c:pt>
                <c:pt idx="5">
                  <c:v>Team 6</c:v>
                </c:pt>
                <c:pt idx="6">
                  <c:v>Team 7</c:v>
                </c:pt>
                <c:pt idx="7">
                  <c:v>Team 8</c:v>
                </c:pt>
                <c:pt idx="8">
                  <c:v>Team 9</c:v>
                </c:pt>
                <c:pt idx="9">
                  <c:v>Team 10</c:v>
                </c:pt>
              </c:strCache>
            </c:strRef>
          </c:cat>
          <c:val>
            <c:numRef>
              <c:f>'Notional Data'!$C$2:$C$11</c:f>
              <c:numCache>
                <c:formatCode>General</c:formatCode>
                <c:ptCount val="10"/>
                <c:pt idx="0">
                  <c:v>93</c:v>
                </c:pt>
                <c:pt idx="1">
                  <c:v>69</c:v>
                </c:pt>
                <c:pt idx="2">
                  <c:v>90</c:v>
                </c:pt>
                <c:pt idx="3">
                  <c:v>89</c:v>
                </c:pt>
                <c:pt idx="4">
                  <c:v>84</c:v>
                </c:pt>
                <c:pt idx="5">
                  <c:v>70</c:v>
                </c:pt>
                <c:pt idx="6">
                  <c:v>77</c:v>
                </c:pt>
                <c:pt idx="7">
                  <c:v>85</c:v>
                </c:pt>
                <c:pt idx="8">
                  <c:v>74</c:v>
                </c:pt>
                <c:pt idx="9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8A-4C89-A9F1-352D6FD7EBD0}"/>
            </c:ext>
          </c:extLst>
        </c:ser>
        <c:ser>
          <c:idx val="2"/>
          <c:order val="2"/>
          <c:tx>
            <c:strRef>
              <c:f>'Notional Data'!$D$1</c:f>
              <c:strCache>
                <c:ptCount val="1"/>
                <c:pt idx="0">
                  <c:v>Lean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'Notional Data'!$A$2:$A$11</c:f>
              <c:strCache>
                <c:ptCount val="10"/>
                <c:pt idx="0">
                  <c:v>Team 1</c:v>
                </c:pt>
                <c:pt idx="1">
                  <c:v>Team 2</c:v>
                </c:pt>
                <c:pt idx="2">
                  <c:v>Team 3</c:v>
                </c:pt>
                <c:pt idx="3">
                  <c:v>Team 4</c:v>
                </c:pt>
                <c:pt idx="4">
                  <c:v>Team 5</c:v>
                </c:pt>
                <c:pt idx="5">
                  <c:v>Team 6</c:v>
                </c:pt>
                <c:pt idx="6">
                  <c:v>Team 7</c:v>
                </c:pt>
                <c:pt idx="7">
                  <c:v>Team 8</c:v>
                </c:pt>
                <c:pt idx="8">
                  <c:v>Team 9</c:v>
                </c:pt>
                <c:pt idx="9">
                  <c:v>Team 10</c:v>
                </c:pt>
              </c:strCache>
            </c:strRef>
          </c:cat>
          <c:val>
            <c:numRef>
              <c:f>'Notional Data'!$D$2:$D$11</c:f>
              <c:numCache>
                <c:formatCode>General</c:formatCode>
                <c:ptCount val="10"/>
                <c:pt idx="0">
                  <c:v>85</c:v>
                </c:pt>
                <c:pt idx="1">
                  <c:v>69</c:v>
                </c:pt>
                <c:pt idx="2">
                  <c:v>90</c:v>
                </c:pt>
                <c:pt idx="3">
                  <c:v>90</c:v>
                </c:pt>
                <c:pt idx="4">
                  <c:v>84</c:v>
                </c:pt>
                <c:pt idx="5">
                  <c:v>90</c:v>
                </c:pt>
                <c:pt idx="6">
                  <c:v>58</c:v>
                </c:pt>
                <c:pt idx="7">
                  <c:v>85</c:v>
                </c:pt>
                <c:pt idx="8">
                  <c:v>81</c:v>
                </c:pt>
                <c:pt idx="9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8A-4C89-A9F1-352D6FD7EBD0}"/>
            </c:ext>
          </c:extLst>
        </c:ser>
        <c:ser>
          <c:idx val="3"/>
          <c:order val="3"/>
          <c:tx>
            <c:strRef>
              <c:f>'Notional Data'!$E$1</c:f>
              <c:strCache>
                <c:ptCount val="1"/>
                <c:pt idx="0">
                  <c:v>Team Interaction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'Notional Data'!$A$2:$A$11</c:f>
              <c:strCache>
                <c:ptCount val="10"/>
                <c:pt idx="0">
                  <c:v>Team 1</c:v>
                </c:pt>
                <c:pt idx="1">
                  <c:v>Team 2</c:v>
                </c:pt>
                <c:pt idx="2">
                  <c:v>Team 3</c:v>
                </c:pt>
                <c:pt idx="3">
                  <c:v>Team 4</c:v>
                </c:pt>
                <c:pt idx="4">
                  <c:v>Team 5</c:v>
                </c:pt>
                <c:pt idx="5">
                  <c:v>Team 6</c:v>
                </c:pt>
                <c:pt idx="6">
                  <c:v>Team 7</c:v>
                </c:pt>
                <c:pt idx="7">
                  <c:v>Team 8</c:v>
                </c:pt>
                <c:pt idx="8">
                  <c:v>Team 9</c:v>
                </c:pt>
                <c:pt idx="9">
                  <c:v>Team 10</c:v>
                </c:pt>
              </c:strCache>
            </c:strRef>
          </c:cat>
          <c:val>
            <c:numRef>
              <c:f>'Notional Data'!$E$2:$E$11</c:f>
              <c:numCache>
                <c:formatCode>General</c:formatCode>
                <c:ptCount val="10"/>
                <c:pt idx="0">
                  <c:v>79</c:v>
                </c:pt>
                <c:pt idx="1">
                  <c:v>69</c:v>
                </c:pt>
                <c:pt idx="2">
                  <c:v>48</c:v>
                </c:pt>
                <c:pt idx="3">
                  <c:v>89</c:v>
                </c:pt>
                <c:pt idx="4">
                  <c:v>84</c:v>
                </c:pt>
                <c:pt idx="5">
                  <c:v>49</c:v>
                </c:pt>
                <c:pt idx="6">
                  <c:v>58</c:v>
                </c:pt>
                <c:pt idx="7">
                  <c:v>42</c:v>
                </c:pt>
                <c:pt idx="8">
                  <c:v>80</c:v>
                </c:pt>
                <c:pt idx="9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8A-4C89-A9F1-352D6FD7E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8282368"/>
        <c:axId val="780486736"/>
        <c:axId val="0"/>
      </c:bar3DChart>
      <c:catAx>
        <c:axId val="68828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86736"/>
        <c:crosses val="autoZero"/>
        <c:auto val="1"/>
        <c:lblAlgn val="ctr"/>
        <c:lblOffset val="100"/>
        <c:noMultiLvlLbl val="0"/>
      </c:catAx>
      <c:valAx>
        <c:axId val="78048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28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Starting</a:t>
            </a:r>
            <a:r>
              <a:rPr lang="en-US" baseline="0"/>
              <a:t> Line DOMM Cohort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'Notional Data'!$B$16</c:f>
              <c:strCache>
                <c:ptCount val="1"/>
                <c:pt idx="0">
                  <c:v>DevSec Ops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'Notional Data'!$A$17:$A$26</c:f>
              <c:strCache>
                <c:ptCount val="10"/>
                <c:pt idx="0">
                  <c:v>Team 1</c:v>
                </c:pt>
                <c:pt idx="1">
                  <c:v>Team 2</c:v>
                </c:pt>
                <c:pt idx="2">
                  <c:v>Team 3</c:v>
                </c:pt>
                <c:pt idx="3">
                  <c:v>Team 4</c:v>
                </c:pt>
                <c:pt idx="4">
                  <c:v>Team 5</c:v>
                </c:pt>
                <c:pt idx="5">
                  <c:v>Team 6</c:v>
                </c:pt>
                <c:pt idx="6">
                  <c:v>Team 7</c:v>
                </c:pt>
                <c:pt idx="7">
                  <c:v>Team 8</c:v>
                </c:pt>
                <c:pt idx="8">
                  <c:v>Team 9</c:v>
                </c:pt>
                <c:pt idx="9">
                  <c:v>Team 10</c:v>
                </c:pt>
              </c:strCache>
            </c:strRef>
          </c:cat>
          <c:val>
            <c:numRef>
              <c:f>'Notional Data'!$B$17:$B$26</c:f>
              <c:numCache>
                <c:formatCode>General</c:formatCode>
                <c:ptCount val="10"/>
                <c:pt idx="0">
                  <c:v>65</c:v>
                </c:pt>
                <c:pt idx="1">
                  <c:v>69</c:v>
                </c:pt>
                <c:pt idx="2">
                  <c:v>54</c:v>
                </c:pt>
                <c:pt idx="3">
                  <c:v>76</c:v>
                </c:pt>
                <c:pt idx="4">
                  <c:v>34</c:v>
                </c:pt>
                <c:pt idx="5">
                  <c:v>78</c:v>
                </c:pt>
                <c:pt idx="6">
                  <c:v>58</c:v>
                </c:pt>
                <c:pt idx="7">
                  <c:v>65</c:v>
                </c:pt>
                <c:pt idx="8">
                  <c:v>74</c:v>
                </c:pt>
                <c:pt idx="9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13-4BA5-97D2-10162821497D}"/>
            </c:ext>
          </c:extLst>
        </c:ser>
        <c:ser>
          <c:idx val="1"/>
          <c:order val="1"/>
          <c:tx>
            <c:strRef>
              <c:f>'Notional Data'!$C$16</c:f>
              <c:strCache>
                <c:ptCount val="1"/>
                <c:pt idx="0">
                  <c:v>Agile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'Notional Data'!$A$17:$A$26</c:f>
              <c:strCache>
                <c:ptCount val="10"/>
                <c:pt idx="0">
                  <c:v>Team 1</c:v>
                </c:pt>
                <c:pt idx="1">
                  <c:v>Team 2</c:v>
                </c:pt>
                <c:pt idx="2">
                  <c:v>Team 3</c:v>
                </c:pt>
                <c:pt idx="3">
                  <c:v>Team 4</c:v>
                </c:pt>
                <c:pt idx="4">
                  <c:v>Team 5</c:v>
                </c:pt>
                <c:pt idx="5">
                  <c:v>Team 6</c:v>
                </c:pt>
                <c:pt idx="6">
                  <c:v>Team 7</c:v>
                </c:pt>
                <c:pt idx="7">
                  <c:v>Team 8</c:v>
                </c:pt>
                <c:pt idx="8">
                  <c:v>Team 9</c:v>
                </c:pt>
                <c:pt idx="9">
                  <c:v>Team 10</c:v>
                </c:pt>
              </c:strCache>
            </c:strRef>
          </c:cat>
          <c:val>
            <c:numRef>
              <c:f>'Notional Data'!$C$17:$C$26</c:f>
              <c:numCache>
                <c:formatCode>General</c:formatCode>
                <c:ptCount val="10"/>
                <c:pt idx="0">
                  <c:v>95</c:v>
                </c:pt>
                <c:pt idx="1">
                  <c:v>86</c:v>
                </c:pt>
                <c:pt idx="2">
                  <c:v>89</c:v>
                </c:pt>
                <c:pt idx="3">
                  <c:v>89</c:v>
                </c:pt>
                <c:pt idx="4">
                  <c:v>84</c:v>
                </c:pt>
                <c:pt idx="5">
                  <c:v>70</c:v>
                </c:pt>
                <c:pt idx="6">
                  <c:v>90</c:v>
                </c:pt>
                <c:pt idx="7">
                  <c:v>95</c:v>
                </c:pt>
                <c:pt idx="8">
                  <c:v>95</c:v>
                </c:pt>
                <c:pt idx="9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13-4BA5-97D2-10162821497D}"/>
            </c:ext>
          </c:extLst>
        </c:ser>
        <c:ser>
          <c:idx val="2"/>
          <c:order val="2"/>
          <c:tx>
            <c:strRef>
              <c:f>'Notional Data'!$D$16</c:f>
              <c:strCache>
                <c:ptCount val="1"/>
                <c:pt idx="0">
                  <c:v>Lean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'Notional Data'!$A$17:$A$26</c:f>
              <c:strCache>
                <c:ptCount val="10"/>
                <c:pt idx="0">
                  <c:v>Team 1</c:v>
                </c:pt>
                <c:pt idx="1">
                  <c:v>Team 2</c:v>
                </c:pt>
                <c:pt idx="2">
                  <c:v>Team 3</c:v>
                </c:pt>
                <c:pt idx="3">
                  <c:v>Team 4</c:v>
                </c:pt>
                <c:pt idx="4">
                  <c:v>Team 5</c:v>
                </c:pt>
                <c:pt idx="5">
                  <c:v>Team 6</c:v>
                </c:pt>
                <c:pt idx="6">
                  <c:v>Team 7</c:v>
                </c:pt>
                <c:pt idx="7">
                  <c:v>Team 8</c:v>
                </c:pt>
                <c:pt idx="8">
                  <c:v>Team 9</c:v>
                </c:pt>
                <c:pt idx="9">
                  <c:v>Team 10</c:v>
                </c:pt>
              </c:strCache>
            </c:strRef>
          </c:cat>
          <c:val>
            <c:numRef>
              <c:f>'Notional Data'!$D$17:$D$26</c:f>
              <c:numCache>
                <c:formatCode>General</c:formatCode>
                <c:ptCount val="10"/>
                <c:pt idx="0">
                  <c:v>67</c:v>
                </c:pt>
                <c:pt idx="1">
                  <c:v>54</c:v>
                </c:pt>
                <c:pt idx="2">
                  <c:v>64</c:v>
                </c:pt>
                <c:pt idx="3">
                  <c:v>77</c:v>
                </c:pt>
                <c:pt idx="4">
                  <c:v>84</c:v>
                </c:pt>
                <c:pt idx="5">
                  <c:v>90</c:v>
                </c:pt>
                <c:pt idx="6">
                  <c:v>58</c:v>
                </c:pt>
                <c:pt idx="7">
                  <c:v>99</c:v>
                </c:pt>
                <c:pt idx="8">
                  <c:v>78</c:v>
                </c:pt>
                <c:pt idx="9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13-4BA5-97D2-10162821497D}"/>
            </c:ext>
          </c:extLst>
        </c:ser>
        <c:ser>
          <c:idx val="3"/>
          <c:order val="3"/>
          <c:tx>
            <c:strRef>
              <c:f>'Notional Data'!$E$16</c:f>
              <c:strCache>
                <c:ptCount val="1"/>
                <c:pt idx="0">
                  <c:v>Team Interaction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'Notional Data'!$A$17:$A$26</c:f>
              <c:strCache>
                <c:ptCount val="10"/>
                <c:pt idx="0">
                  <c:v>Team 1</c:v>
                </c:pt>
                <c:pt idx="1">
                  <c:v>Team 2</c:v>
                </c:pt>
                <c:pt idx="2">
                  <c:v>Team 3</c:v>
                </c:pt>
                <c:pt idx="3">
                  <c:v>Team 4</c:v>
                </c:pt>
                <c:pt idx="4">
                  <c:v>Team 5</c:v>
                </c:pt>
                <c:pt idx="5">
                  <c:v>Team 6</c:v>
                </c:pt>
                <c:pt idx="6">
                  <c:v>Team 7</c:v>
                </c:pt>
                <c:pt idx="7">
                  <c:v>Team 8</c:v>
                </c:pt>
                <c:pt idx="8">
                  <c:v>Team 9</c:v>
                </c:pt>
                <c:pt idx="9">
                  <c:v>Team 10</c:v>
                </c:pt>
              </c:strCache>
            </c:strRef>
          </c:cat>
          <c:val>
            <c:numRef>
              <c:f>'Notional Data'!$E$17:$E$26</c:f>
              <c:numCache>
                <c:formatCode>General</c:formatCode>
                <c:ptCount val="10"/>
                <c:pt idx="0">
                  <c:v>45</c:v>
                </c:pt>
                <c:pt idx="1">
                  <c:v>89</c:v>
                </c:pt>
                <c:pt idx="2">
                  <c:v>90</c:v>
                </c:pt>
                <c:pt idx="3">
                  <c:v>77</c:v>
                </c:pt>
                <c:pt idx="4">
                  <c:v>84</c:v>
                </c:pt>
                <c:pt idx="5">
                  <c:v>49</c:v>
                </c:pt>
                <c:pt idx="6">
                  <c:v>58</c:v>
                </c:pt>
                <c:pt idx="7">
                  <c:v>42</c:v>
                </c:pt>
                <c:pt idx="8">
                  <c:v>80</c:v>
                </c:pt>
                <c:pt idx="9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13-4BA5-97D2-101628214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87883328"/>
        <c:axId val="781824528"/>
        <c:axId val="0"/>
      </c:bar3DChart>
      <c:catAx>
        <c:axId val="78788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824528"/>
        <c:crosses val="autoZero"/>
        <c:auto val="1"/>
        <c:lblAlgn val="ctr"/>
        <c:lblOffset val="100"/>
        <c:noMultiLvlLbl val="0"/>
      </c:catAx>
      <c:valAx>
        <c:axId val="78182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88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Scores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'Notional Data'!$B$16:$E$16</c:f>
              <c:strCache>
                <c:ptCount val="4"/>
                <c:pt idx="0">
                  <c:v>DevSec Ops</c:v>
                </c:pt>
                <c:pt idx="1">
                  <c:v>Agile</c:v>
                </c:pt>
                <c:pt idx="2">
                  <c:v>Lean</c:v>
                </c:pt>
                <c:pt idx="3">
                  <c:v>Team Interaction</c:v>
                </c:pt>
              </c:strCache>
            </c:strRef>
          </c:cat>
          <c:val>
            <c:numRef>
              <c:f>'Notional Data'!$B$27:$E$27</c:f>
              <c:numCache>
                <c:formatCode>General</c:formatCode>
                <c:ptCount val="4"/>
                <c:pt idx="0">
                  <c:v>66.400000000000006</c:v>
                </c:pt>
                <c:pt idx="1">
                  <c:v>88.3</c:v>
                </c:pt>
                <c:pt idx="2">
                  <c:v>76.900000000000006</c:v>
                </c:pt>
                <c:pt idx="3">
                  <c:v>67.7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B6-44B0-9D6D-B4AAB6CE2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49770448"/>
        <c:axId val="851973728"/>
        <c:axId val="0"/>
      </c:bar3DChart>
      <c:catAx>
        <c:axId val="84977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973728"/>
        <c:crosses val="autoZero"/>
        <c:auto val="1"/>
        <c:lblAlgn val="ctr"/>
        <c:lblOffset val="100"/>
        <c:noMultiLvlLbl val="0"/>
      </c:catAx>
      <c:valAx>
        <c:axId val="85197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77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Scores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'Notional Data'!$B$1:$E$1</c:f>
              <c:strCache>
                <c:ptCount val="4"/>
                <c:pt idx="0">
                  <c:v>DevSec Ops</c:v>
                </c:pt>
                <c:pt idx="1">
                  <c:v>Agile</c:v>
                </c:pt>
                <c:pt idx="2">
                  <c:v>Lean</c:v>
                </c:pt>
                <c:pt idx="3">
                  <c:v>Team Interaction</c:v>
                </c:pt>
              </c:strCache>
            </c:strRef>
          </c:cat>
          <c:val>
            <c:numRef>
              <c:f>'Notional Data'!$B$12:$E$12</c:f>
              <c:numCache>
                <c:formatCode>General</c:formatCode>
                <c:ptCount val="4"/>
                <c:pt idx="0">
                  <c:v>69.8</c:v>
                </c:pt>
                <c:pt idx="1">
                  <c:v>82.1</c:v>
                </c:pt>
                <c:pt idx="2">
                  <c:v>79.5</c:v>
                </c:pt>
                <c:pt idx="3">
                  <c:v>66.099999999999994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FE-4FBB-B295-5090B1356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57005728"/>
        <c:axId val="851967072"/>
        <c:axId val="0"/>
      </c:bar3DChart>
      <c:catAx>
        <c:axId val="65700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967072"/>
        <c:crosses val="autoZero"/>
        <c:auto val="1"/>
        <c:lblAlgn val="ctr"/>
        <c:lblOffset val="100"/>
        <c:noMultiLvlLbl val="0"/>
      </c:catAx>
      <c:valAx>
        <c:axId val="85196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0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Cohort 1 - DevSecOps DOMM</a:t>
            </a:r>
            <a:r>
              <a:rPr lang="en-US" baseline="0"/>
              <a:t> Cluster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'DevSecOps Cluster'!$C$2</c:f>
              <c:strCache>
                <c:ptCount val="1"/>
                <c:pt idx="0">
                  <c:v>SL DOMM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'DevSecOps Cluster'!$B$3:$B$7</c:f>
              <c:strCache>
                <c:ptCount val="5"/>
                <c:pt idx="0">
                  <c:v>Team 1</c:v>
                </c:pt>
                <c:pt idx="1">
                  <c:v>Team 2</c:v>
                </c:pt>
                <c:pt idx="2">
                  <c:v>Team 3</c:v>
                </c:pt>
                <c:pt idx="3">
                  <c:v>Team 4</c:v>
                </c:pt>
                <c:pt idx="4">
                  <c:v>Team 5</c:v>
                </c:pt>
              </c:strCache>
            </c:strRef>
          </c:cat>
          <c:val>
            <c:numRef>
              <c:f>'DevSecOps Cluster'!$C$3:$C$7</c:f>
              <c:numCache>
                <c:formatCode>General</c:formatCode>
                <c:ptCount val="5"/>
                <c:pt idx="0">
                  <c:v>79</c:v>
                </c:pt>
                <c:pt idx="1">
                  <c:v>69</c:v>
                </c:pt>
                <c:pt idx="2">
                  <c:v>76</c:v>
                </c:pt>
                <c:pt idx="3">
                  <c:v>89</c:v>
                </c:pt>
                <c:pt idx="4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A-41A7-8644-871800CFD3C3}"/>
            </c:ext>
          </c:extLst>
        </c:ser>
        <c:ser>
          <c:idx val="1"/>
          <c:order val="1"/>
          <c:tx>
            <c:strRef>
              <c:f>'DevSecOps Cluster'!$D$2</c:f>
              <c:strCache>
                <c:ptCount val="1"/>
                <c:pt idx="0">
                  <c:v>Zero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'DevSecOps Cluster'!$B$3:$B$7</c:f>
              <c:strCache>
                <c:ptCount val="5"/>
                <c:pt idx="0">
                  <c:v>Team 1</c:v>
                </c:pt>
                <c:pt idx="1">
                  <c:v>Team 2</c:v>
                </c:pt>
                <c:pt idx="2">
                  <c:v>Team 3</c:v>
                </c:pt>
                <c:pt idx="3">
                  <c:v>Team 4</c:v>
                </c:pt>
                <c:pt idx="4">
                  <c:v>Team 5</c:v>
                </c:pt>
              </c:strCache>
            </c:strRef>
          </c:cat>
          <c:val>
            <c:numRef>
              <c:f>'DevSecOps Cluster'!$D$3:$D$7</c:f>
              <c:numCache>
                <c:formatCode>General</c:formatCode>
                <c:ptCount val="5"/>
                <c:pt idx="0">
                  <c:v>82</c:v>
                </c:pt>
                <c:pt idx="1">
                  <c:v>61</c:v>
                </c:pt>
                <c:pt idx="2">
                  <c:v>78</c:v>
                </c:pt>
                <c:pt idx="3">
                  <c:v>89</c:v>
                </c:pt>
                <c:pt idx="4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EA-41A7-8644-871800CFD3C3}"/>
            </c:ext>
          </c:extLst>
        </c:ser>
        <c:ser>
          <c:idx val="2"/>
          <c:order val="2"/>
          <c:tx>
            <c:strRef>
              <c:f>'DevSecOps Cluster'!$E$2</c:f>
              <c:strCache>
                <c:ptCount val="1"/>
                <c:pt idx="0">
                  <c:v>Level 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'DevSecOps Cluster'!$B$3:$B$7</c:f>
              <c:strCache>
                <c:ptCount val="5"/>
                <c:pt idx="0">
                  <c:v>Team 1</c:v>
                </c:pt>
                <c:pt idx="1">
                  <c:v>Team 2</c:v>
                </c:pt>
                <c:pt idx="2">
                  <c:v>Team 3</c:v>
                </c:pt>
                <c:pt idx="3">
                  <c:v>Team 4</c:v>
                </c:pt>
                <c:pt idx="4">
                  <c:v>Team 5</c:v>
                </c:pt>
              </c:strCache>
            </c:strRef>
          </c:cat>
          <c:val>
            <c:numRef>
              <c:f>'DevSecOps Cluster'!$E$3:$E$7</c:f>
              <c:numCache>
                <c:formatCode>General</c:formatCode>
                <c:ptCount val="5"/>
                <c:pt idx="0">
                  <c:v>85</c:v>
                </c:pt>
                <c:pt idx="1">
                  <c:v>75</c:v>
                </c:pt>
                <c:pt idx="2">
                  <c:v>83</c:v>
                </c:pt>
                <c:pt idx="3">
                  <c:v>90</c:v>
                </c:pt>
                <c:pt idx="4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EA-41A7-8644-871800CFD3C3}"/>
            </c:ext>
          </c:extLst>
        </c:ser>
        <c:ser>
          <c:idx val="3"/>
          <c:order val="3"/>
          <c:tx>
            <c:strRef>
              <c:f>'DevSecOps Cluster'!$F$2</c:f>
              <c:strCache>
                <c:ptCount val="1"/>
                <c:pt idx="0">
                  <c:v>Level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'DevSecOps Cluster'!$B$3:$B$7</c:f>
              <c:strCache>
                <c:ptCount val="5"/>
                <c:pt idx="0">
                  <c:v>Team 1</c:v>
                </c:pt>
                <c:pt idx="1">
                  <c:v>Team 2</c:v>
                </c:pt>
                <c:pt idx="2">
                  <c:v>Team 3</c:v>
                </c:pt>
                <c:pt idx="3">
                  <c:v>Team 4</c:v>
                </c:pt>
                <c:pt idx="4">
                  <c:v>Team 5</c:v>
                </c:pt>
              </c:strCache>
            </c:strRef>
          </c:cat>
          <c:val>
            <c:numRef>
              <c:f>'DevSecOps Cluster'!$F$3:$F$7</c:f>
              <c:numCache>
                <c:formatCode>General</c:formatCode>
                <c:ptCount val="5"/>
                <c:pt idx="0">
                  <c:v>88</c:v>
                </c:pt>
                <c:pt idx="1">
                  <c:v>85</c:v>
                </c:pt>
                <c:pt idx="2">
                  <c:v>86</c:v>
                </c:pt>
                <c:pt idx="3">
                  <c:v>93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EA-41A7-8644-871800CFD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50939376"/>
        <c:axId val="650585040"/>
        <c:axId val="0"/>
      </c:bar3DChart>
      <c:catAx>
        <c:axId val="65093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585040"/>
        <c:crosses val="autoZero"/>
        <c:auto val="1"/>
        <c:lblAlgn val="ctr"/>
        <c:lblOffset val="100"/>
        <c:noMultiLvlLbl val="0"/>
      </c:catAx>
      <c:valAx>
        <c:axId val="65058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939376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Cohort 2 - DevSecOps</a:t>
            </a:r>
            <a:r>
              <a:rPr lang="en-US" baseline="0"/>
              <a:t> DOMM Cluster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'DevSecOps Cluster'!$C$2</c:f>
              <c:strCache>
                <c:ptCount val="1"/>
                <c:pt idx="0">
                  <c:v>SL DOMM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'DevSecOps Cluster'!$B$8:$B$12</c:f>
              <c:strCache>
                <c:ptCount val="5"/>
                <c:pt idx="0">
                  <c:v>Team 6</c:v>
                </c:pt>
                <c:pt idx="1">
                  <c:v>Team 7</c:v>
                </c:pt>
                <c:pt idx="2">
                  <c:v>Team 8</c:v>
                </c:pt>
                <c:pt idx="3">
                  <c:v>Team 9</c:v>
                </c:pt>
                <c:pt idx="4">
                  <c:v>Team 10</c:v>
                </c:pt>
              </c:strCache>
            </c:strRef>
          </c:cat>
          <c:val>
            <c:numRef>
              <c:f>'DevSecOps Cluster'!$C$8:$C$12</c:f>
              <c:numCache>
                <c:formatCode>General</c:formatCode>
                <c:ptCount val="5"/>
                <c:pt idx="0">
                  <c:v>65</c:v>
                </c:pt>
                <c:pt idx="1">
                  <c:v>74</c:v>
                </c:pt>
                <c:pt idx="2">
                  <c:v>85</c:v>
                </c:pt>
                <c:pt idx="3">
                  <c:v>74</c:v>
                </c:pt>
                <c:pt idx="4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E7-4818-8CC1-17D12601A919}"/>
            </c:ext>
          </c:extLst>
        </c:ser>
        <c:ser>
          <c:idx val="1"/>
          <c:order val="1"/>
          <c:tx>
            <c:strRef>
              <c:f>'DevSecOps Cluster'!$D$2</c:f>
              <c:strCache>
                <c:ptCount val="1"/>
                <c:pt idx="0">
                  <c:v>Zero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'DevSecOps Cluster'!$B$8:$B$12</c:f>
              <c:strCache>
                <c:ptCount val="5"/>
                <c:pt idx="0">
                  <c:v>Team 6</c:v>
                </c:pt>
                <c:pt idx="1">
                  <c:v>Team 7</c:v>
                </c:pt>
                <c:pt idx="2">
                  <c:v>Team 8</c:v>
                </c:pt>
                <c:pt idx="3">
                  <c:v>Team 9</c:v>
                </c:pt>
                <c:pt idx="4">
                  <c:v>Team 10</c:v>
                </c:pt>
              </c:strCache>
            </c:strRef>
          </c:cat>
          <c:val>
            <c:numRef>
              <c:f>'DevSecOps Cluster'!$D$8:$D$12</c:f>
              <c:numCache>
                <c:formatCode>General</c:formatCode>
                <c:ptCount val="5"/>
                <c:pt idx="0">
                  <c:v>75</c:v>
                </c:pt>
                <c:pt idx="1">
                  <c:v>77</c:v>
                </c:pt>
                <c:pt idx="2">
                  <c:v>90</c:v>
                </c:pt>
                <c:pt idx="3">
                  <c:v>78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E7-4818-8CC1-17D12601A919}"/>
            </c:ext>
          </c:extLst>
        </c:ser>
        <c:ser>
          <c:idx val="2"/>
          <c:order val="2"/>
          <c:tx>
            <c:strRef>
              <c:f>'DevSecOps Cluster'!$E$2</c:f>
              <c:strCache>
                <c:ptCount val="1"/>
                <c:pt idx="0">
                  <c:v>Level 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'DevSecOps Cluster'!$B$8:$B$12</c:f>
              <c:strCache>
                <c:ptCount val="5"/>
                <c:pt idx="0">
                  <c:v>Team 6</c:v>
                </c:pt>
                <c:pt idx="1">
                  <c:v>Team 7</c:v>
                </c:pt>
                <c:pt idx="2">
                  <c:v>Team 8</c:v>
                </c:pt>
                <c:pt idx="3">
                  <c:v>Team 9</c:v>
                </c:pt>
                <c:pt idx="4">
                  <c:v>Team 10</c:v>
                </c:pt>
              </c:strCache>
            </c:strRef>
          </c:cat>
          <c:val>
            <c:numRef>
              <c:f>'DevSecOps Cluster'!$E$8:$E$12</c:f>
              <c:numCache>
                <c:formatCode>General</c:formatCode>
                <c:ptCount val="5"/>
                <c:pt idx="0">
                  <c:v>90</c:v>
                </c:pt>
                <c:pt idx="1">
                  <c:v>86</c:v>
                </c:pt>
                <c:pt idx="2">
                  <c:v>85</c:v>
                </c:pt>
                <c:pt idx="3">
                  <c:v>77</c:v>
                </c:pt>
                <c:pt idx="4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E7-4818-8CC1-17D12601A919}"/>
            </c:ext>
          </c:extLst>
        </c:ser>
        <c:ser>
          <c:idx val="3"/>
          <c:order val="3"/>
          <c:tx>
            <c:strRef>
              <c:f>'DevSecOps Cluster'!$F$2</c:f>
              <c:strCache>
                <c:ptCount val="1"/>
                <c:pt idx="0">
                  <c:v>Level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'DevSecOps Cluster'!$B$8:$B$12</c:f>
              <c:strCache>
                <c:ptCount val="5"/>
                <c:pt idx="0">
                  <c:v>Team 6</c:v>
                </c:pt>
                <c:pt idx="1">
                  <c:v>Team 7</c:v>
                </c:pt>
                <c:pt idx="2">
                  <c:v>Team 8</c:v>
                </c:pt>
                <c:pt idx="3">
                  <c:v>Team 9</c:v>
                </c:pt>
                <c:pt idx="4">
                  <c:v>Team 10</c:v>
                </c:pt>
              </c:strCache>
            </c:strRef>
          </c:cat>
          <c:val>
            <c:numRef>
              <c:f>'DevSecOps Cluster'!$F$8:$F$12</c:f>
              <c:numCache>
                <c:formatCode>General</c:formatCode>
                <c:ptCount val="5"/>
                <c:pt idx="0">
                  <c:v>91</c:v>
                </c:pt>
                <c:pt idx="1">
                  <c:v>85</c:v>
                </c:pt>
                <c:pt idx="2">
                  <c:v>92</c:v>
                </c:pt>
                <c:pt idx="3">
                  <c:v>85</c:v>
                </c:pt>
                <c:pt idx="4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E7-4818-8CC1-17D12601A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50392896"/>
        <c:axId val="691252240"/>
        <c:axId val="0"/>
      </c:bar3DChart>
      <c:catAx>
        <c:axId val="85039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252240"/>
        <c:crosses val="autoZero"/>
        <c:auto val="1"/>
        <c:lblAlgn val="ctr"/>
        <c:lblOffset val="100"/>
        <c:noMultiLvlLbl val="0"/>
      </c:catAx>
      <c:valAx>
        <c:axId val="69125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39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TTP 1 - DevSecOps Cluster Avg. vs. Standard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'DevSecOps Cluster'!$B$13</c:f>
              <c:strCache>
                <c:ptCount val="1"/>
                <c:pt idx="0">
                  <c:v>TTP 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'DevSecOps Cluster'!$C$2:$F$2</c:f>
              <c:strCache>
                <c:ptCount val="4"/>
                <c:pt idx="0">
                  <c:v>SL DOMM</c:v>
                </c:pt>
                <c:pt idx="1">
                  <c:v>Zero</c:v>
                </c:pt>
                <c:pt idx="2">
                  <c:v>Level 1</c:v>
                </c:pt>
                <c:pt idx="3">
                  <c:v>Level 3</c:v>
                </c:pt>
              </c:strCache>
            </c:strRef>
          </c:cat>
          <c:val>
            <c:numRef>
              <c:f>'DevSecOps Cluster'!$C$13:$F$13</c:f>
              <c:numCache>
                <c:formatCode>General</c:formatCode>
                <c:ptCount val="4"/>
                <c:pt idx="0">
                  <c:v>78.599999999999994</c:v>
                </c:pt>
                <c:pt idx="1">
                  <c:v>80.2</c:v>
                </c:pt>
                <c:pt idx="2">
                  <c:v>84.7</c:v>
                </c:pt>
                <c:pt idx="3">
                  <c:v>88.6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A8-4465-86D1-1AD77FA12B13}"/>
            </c:ext>
          </c:extLst>
        </c:ser>
        <c:ser>
          <c:idx val="1"/>
          <c:order val="1"/>
          <c:tx>
            <c:strRef>
              <c:f>'DevSecOps Cluster'!$B$14</c:f>
              <c:strCache>
                <c:ptCount val="1"/>
                <c:pt idx="0">
                  <c:v>Min. Required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'DevSecOps Cluster'!$C$2:$F$2</c:f>
              <c:strCache>
                <c:ptCount val="4"/>
                <c:pt idx="0">
                  <c:v>SL DOMM</c:v>
                </c:pt>
                <c:pt idx="1">
                  <c:v>Zero</c:v>
                </c:pt>
                <c:pt idx="2">
                  <c:v>Level 1</c:v>
                </c:pt>
                <c:pt idx="3">
                  <c:v>Level 3</c:v>
                </c:pt>
              </c:strCache>
            </c:strRef>
          </c:cat>
          <c:val>
            <c:numRef>
              <c:f>'DevSecOps Cluster'!$C$14:$F$14</c:f>
              <c:numCache>
                <c:formatCode>General</c:formatCode>
                <c:ptCount val="4"/>
                <c:pt idx="0">
                  <c:v>75</c:v>
                </c:pt>
                <c:pt idx="1">
                  <c:v>80</c:v>
                </c:pt>
                <c:pt idx="2">
                  <c:v>85</c:v>
                </c:pt>
                <c:pt idx="3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A8-4465-86D1-1AD77FA12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79226864"/>
        <c:axId val="957283632"/>
        <c:axId val="0"/>
      </c:bar3DChart>
      <c:catAx>
        <c:axId val="77922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283632"/>
        <c:crosses val="autoZero"/>
        <c:auto val="1"/>
        <c:lblAlgn val="ctr"/>
        <c:lblOffset val="100"/>
        <c:noMultiLvlLbl val="0"/>
      </c:catAx>
      <c:valAx>
        <c:axId val="95728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22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0</xdr:row>
      <xdr:rowOff>90487</xdr:rowOff>
    </xdr:from>
    <xdr:to>
      <xdr:col>15</xdr:col>
      <xdr:colOff>285750</xdr:colOff>
      <xdr:row>14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FB13C9-5191-45DB-A40F-B2272D2FCF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400050</xdr:colOff>
      <xdr:row>5</xdr:row>
      <xdr:rowOff>0</xdr:rowOff>
    </xdr:from>
    <xdr:to>
      <xdr:col>15</xdr:col>
      <xdr:colOff>9525</xdr:colOff>
      <xdr:row>5</xdr:row>
      <xdr:rowOff>9525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5F53847-4593-4816-92A7-31955AF522A8}"/>
            </a:ext>
          </a:extLst>
        </xdr:cNvPr>
        <xdr:cNvCxnSpPr/>
      </xdr:nvCxnSpPr>
      <xdr:spPr>
        <a:xfrm flipV="1">
          <a:off x="6667500" y="952500"/>
          <a:ext cx="3876675" cy="9525"/>
        </a:xfrm>
        <a:prstGeom prst="line">
          <a:avLst/>
        </a:prstGeom>
        <a:ln w="28575">
          <a:solidFill>
            <a:schemeClr val="accent5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15</xdr:row>
      <xdr:rowOff>71437</xdr:rowOff>
    </xdr:from>
    <xdr:to>
      <xdr:col>15</xdr:col>
      <xdr:colOff>304800</xdr:colOff>
      <xdr:row>29</xdr:row>
      <xdr:rowOff>147637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FE0213-46D5-4777-8EC7-F9DBE09A00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400050</xdr:colOff>
      <xdr:row>15</xdr:row>
      <xdr:rowOff>57150</xdr:rowOff>
    </xdr:from>
    <xdr:to>
      <xdr:col>20</xdr:col>
      <xdr:colOff>542925</xdr:colOff>
      <xdr:row>29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9C5EE4F-509C-46D1-8624-50F7D56024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438150</xdr:colOff>
      <xdr:row>0</xdr:row>
      <xdr:rowOff>85725</xdr:rowOff>
    </xdr:from>
    <xdr:to>
      <xdr:col>20</xdr:col>
      <xdr:colOff>542925</xdr:colOff>
      <xdr:row>14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6EA07B0-623D-435B-A875-EB04C4842E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371475</xdr:colOff>
      <xdr:row>19</xdr:row>
      <xdr:rowOff>9525</xdr:rowOff>
    </xdr:from>
    <xdr:to>
      <xdr:col>14</xdr:col>
      <xdr:colOff>590550</xdr:colOff>
      <xdr:row>19</xdr:row>
      <xdr:rowOff>19050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6529E664-974D-4F65-94A5-095E68128C32}"/>
            </a:ext>
          </a:extLst>
        </xdr:cNvPr>
        <xdr:cNvCxnSpPr/>
      </xdr:nvCxnSpPr>
      <xdr:spPr>
        <a:xfrm flipV="1">
          <a:off x="6638925" y="3629025"/>
          <a:ext cx="3876675" cy="9525"/>
        </a:xfrm>
        <a:prstGeom prst="line">
          <a:avLst/>
        </a:prstGeom>
        <a:ln w="28575">
          <a:solidFill>
            <a:schemeClr val="accent5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</xdr:row>
      <xdr:rowOff>76200</xdr:rowOff>
    </xdr:from>
    <xdr:to>
      <xdr:col>9</xdr:col>
      <xdr:colOff>200025</xdr:colOff>
      <xdr:row>4</xdr:row>
      <xdr:rowOff>38100</xdr:rowOff>
    </xdr:to>
    <xdr:sp macro="" textlink="">
      <xdr:nvSpPr>
        <xdr:cNvPr id="10" name="Star: 5 Points 9">
          <a:extLst>
            <a:ext uri="{FF2B5EF4-FFF2-40B4-BE49-F238E27FC236}">
              <a16:creationId xmlns:a16="http://schemas.microsoft.com/office/drawing/2014/main" id="{E10F9002-A3BC-4C13-A31B-AC1D2B4F0CF0}"/>
            </a:ext>
          </a:extLst>
        </xdr:cNvPr>
        <xdr:cNvSpPr/>
      </xdr:nvSpPr>
      <xdr:spPr>
        <a:xfrm>
          <a:off x="6877050" y="647700"/>
          <a:ext cx="200025" cy="1524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495300</xdr:colOff>
      <xdr:row>2</xdr:row>
      <xdr:rowOff>171450</xdr:rowOff>
    </xdr:from>
    <xdr:to>
      <xdr:col>11</xdr:col>
      <xdr:colOff>85725</xdr:colOff>
      <xdr:row>3</xdr:row>
      <xdr:rowOff>133350</xdr:rowOff>
    </xdr:to>
    <xdr:sp macro="" textlink="">
      <xdr:nvSpPr>
        <xdr:cNvPr id="11" name="Star: 5 Points 10">
          <a:extLst>
            <a:ext uri="{FF2B5EF4-FFF2-40B4-BE49-F238E27FC236}">
              <a16:creationId xmlns:a16="http://schemas.microsoft.com/office/drawing/2014/main" id="{C8CF43F8-B232-4F74-8C65-01E2CDAD5643}"/>
            </a:ext>
          </a:extLst>
        </xdr:cNvPr>
        <xdr:cNvSpPr/>
      </xdr:nvSpPr>
      <xdr:spPr>
        <a:xfrm>
          <a:off x="7981950" y="552450"/>
          <a:ext cx="200025" cy="1524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247650</xdr:colOff>
      <xdr:row>2</xdr:row>
      <xdr:rowOff>180975</xdr:rowOff>
    </xdr:from>
    <xdr:to>
      <xdr:col>11</xdr:col>
      <xdr:colOff>447675</xdr:colOff>
      <xdr:row>3</xdr:row>
      <xdr:rowOff>142875</xdr:rowOff>
    </xdr:to>
    <xdr:sp macro="" textlink="">
      <xdr:nvSpPr>
        <xdr:cNvPr id="12" name="Star: 5 Points 11">
          <a:extLst>
            <a:ext uri="{FF2B5EF4-FFF2-40B4-BE49-F238E27FC236}">
              <a16:creationId xmlns:a16="http://schemas.microsoft.com/office/drawing/2014/main" id="{CDAF8D3F-48A1-4E3F-8C16-EA1FD17567E1}"/>
            </a:ext>
          </a:extLst>
        </xdr:cNvPr>
        <xdr:cNvSpPr/>
      </xdr:nvSpPr>
      <xdr:spPr>
        <a:xfrm>
          <a:off x="8343900" y="561975"/>
          <a:ext cx="200025" cy="1524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123825</xdr:colOff>
      <xdr:row>3</xdr:row>
      <xdr:rowOff>152400</xdr:rowOff>
    </xdr:from>
    <xdr:to>
      <xdr:col>13</xdr:col>
      <xdr:colOff>323850</xdr:colOff>
      <xdr:row>4</xdr:row>
      <xdr:rowOff>114300</xdr:rowOff>
    </xdr:to>
    <xdr:sp macro="" textlink="">
      <xdr:nvSpPr>
        <xdr:cNvPr id="13" name="Star: 5 Points 12">
          <a:extLst>
            <a:ext uri="{FF2B5EF4-FFF2-40B4-BE49-F238E27FC236}">
              <a16:creationId xmlns:a16="http://schemas.microsoft.com/office/drawing/2014/main" id="{AAFAF1D4-C39F-4997-8DD5-724DBABEDA62}"/>
            </a:ext>
          </a:extLst>
        </xdr:cNvPr>
        <xdr:cNvSpPr/>
      </xdr:nvSpPr>
      <xdr:spPr>
        <a:xfrm>
          <a:off x="9439275" y="723900"/>
          <a:ext cx="200025" cy="1524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476250</xdr:colOff>
      <xdr:row>3</xdr:row>
      <xdr:rowOff>152400</xdr:rowOff>
    </xdr:from>
    <xdr:to>
      <xdr:col>14</xdr:col>
      <xdr:colOff>66675</xdr:colOff>
      <xdr:row>4</xdr:row>
      <xdr:rowOff>114300</xdr:rowOff>
    </xdr:to>
    <xdr:sp macro="" textlink="">
      <xdr:nvSpPr>
        <xdr:cNvPr id="14" name="Star: 5 Points 13">
          <a:extLst>
            <a:ext uri="{FF2B5EF4-FFF2-40B4-BE49-F238E27FC236}">
              <a16:creationId xmlns:a16="http://schemas.microsoft.com/office/drawing/2014/main" id="{2C9C745A-42B2-44D3-B458-A61513BB141F}"/>
            </a:ext>
          </a:extLst>
        </xdr:cNvPr>
        <xdr:cNvSpPr/>
      </xdr:nvSpPr>
      <xdr:spPr>
        <a:xfrm>
          <a:off x="9791700" y="723900"/>
          <a:ext cx="200025" cy="1524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390525</xdr:colOff>
      <xdr:row>18</xdr:row>
      <xdr:rowOff>0</xdr:rowOff>
    </xdr:from>
    <xdr:to>
      <xdr:col>9</xdr:col>
      <xdr:colOff>590550</xdr:colOff>
      <xdr:row>18</xdr:row>
      <xdr:rowOff>152400</xdr:rowOff>
    </xdr:to>
    <xdr:sp macro="" textlink="">
      <xdr:nvSpPr>
        <xdr:cNvPr id="15" name="Star: 5 Points 14">
          <a:extLst>
            <a:ext uri="{FF2B5EF4-FFF2-40B4-BE49-F238E27FC236}">
              <a16:creationId xmlns:a16="http://schemas.microsoft.com/office/drawing/2014/main" id="{BE303809-3CDA-475E-822B-856D7DF8C5FA}"/>
            </a:ext>
          </a:extLst>
        </xdr:cNvPr>
        <xdr:cNvSpPr/>
      </xdr:nvSpPr>
      <xdr:spPr>
        <a:xfrm>
          <a:off x="7267575" y="3429000"/>
          <a:ext cx="200025" cy="1524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152400</xdr:colOff>
      <xdr:row>18</xdr:row>
      <xdr:rowOff>0</xdr:rowOff>
    </xdr:from>
    <xdr:to>
      <xdr:col>13</xdr:col>
      <xdr:colOff>352425</xdr:colOff>
      <xdr:row>18</xdr:row>
      <xdr:rowOff>152400</xdr:rowOff>
    </xdr:to>
    <xdr:sp macro="" textlink="">
      <xdr:nvSpPr>
        <xdr:cNvPr id="16" name="Star: 5 Points 15">
          <a:extLst>
            <a:ext uri="{FF2B5EF4-FFF2-40B4-BE49-F238E27FC236}">
              <a16:creationId xmlns:a16="http://schemas.microsoft.com/office/drawing/2014/main" id="{A7229E57-5B50-4271-87F3-77D98D6F43D7}"/>
            </a:ext>
          </a:extLst>
        </xdr:cNvPr>
        <xdr:cNvSpPr/>
      </xdr:nvSpPr>
      <xdr:spPr>
        <a:xfrm>
          <a:off x="9467850" y="3429000"/>
          <a:ext cx="200025" cy="1524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523875</xdr:colOff>
      <xdr:row>17</xdr:row>
      <xdr:rowOff>133350</xdr:rowOff>
    </xdr:from>
    <xdr:to>
      <xdr:col>11</xdr:col>
      <xdr:colOff>114300</xdr:colOff>
      <xdr:row>18</xdr:row>
      <xdr:rowOff>95250</xdr:rowOff>
    </xdr:to>
    <xdr:sp macro="" textlink="">
      <xdr:nvSpPr>
        <xdr:cNvPr id="17" name="Star: 5 Points 16">
          <a:extLst>
            <a:ext uri="{FF2B5EF4-FFF2-40B4-BE49-F238E27FC236}">
              <a16:creationId xmlns:a16="http://schemas.microsoft.com/office/drawing/2014/main" id="{45483332-7F0C-422A-8EBD-31638AAC2F61}"/>
            </a:ext>
          </a:extLst>
        </xdr:cNvPr>
        <xdr:cNvSpPr/>
      </xdr:nvSpPr>
      <xdr:spPr>
        <a:xfrm>
          <a:off x="8010525" y="3371850"/>
          <a:ext cx="200025" cy="1524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523875</xdr:colOff>
      <xdr:row>17</xdr:row>
      <xdr:rowOff>76200</xdr:rowOff>
    </xdr:from>
    <xdr:to>
      <xdr:col>14</xdr:col>
      <xdr:colOff>114300</xdr:colOff>
      <xdr:row>18</xdr:row>
      <xdr:rowOff>38100</xdr:rowOff>
    </xdr:to>
    <xdr:sp macro="" textlink="">
      <xdr:nvSpPr>
        <xdr:cNvPr id="18" name="Star: 5 Points 17">
          <a:extLst>
            <a:ext uri="{FF2B5EF4-FFF2-40B4-BE49-F238E27FC236}">
              <a16:creationId xmlns:a16="http://schemas.microsoft.com/office/drawing/2014/main" id="{14A71415-91AC-4D48-BC1D-7F7EF3D22562}"/>
            </a:ext>
          </a:extLst>
        </xdr:cNvPr>
        <xdr:cNvSpPr/>
      </xdr:nvSpPr>
      <xdr:spPr>
        <a:xfrm>
          <a:off x="9839325" y="3314700"/>
          <a:ext cx="200025" cy="1524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266700</xdr:colOff>
      <xdr:row>17</xdr:row>
      <xdr:rowOff>76200</xdr:rowOff>
    </xdr:from>
    <xdr:to>
      <xdr:col>14</xdr:col>
      <xdr:colOff>466725</xdr:colOff>
      <xdr:row>18</xdr:row>
      <xdr:rowOff>38100</xdr:rowOff>
    </xdr:to>
    <xdr:sp macro="" textlink="">
      <xdr:nvSpPr>
        <xdr:cNvPr id="19" name="Star: 5 Points 18">
          <a:extLst>
            <a:ext uri="{FF2B5EF4-FFF2-40B4-BE49-F238E27FC236}">
              <a16:creationId xmlns:a16="http://schemas.microsoft.com/office/drawing/2014/main" id="{86B7B942-5396-4C98-AC7A-AEB6452AB509}"/>
            </a:ext>
          </a:extLst>
        </xdr:cNvPr>
        <xdr:cNvSpPr/>
      </xdr:nvSpPr>
      <xdr:spPr>
        <a:xfrm>
          <a:off x="10191750" y="3314700"/>
          <a:ext cx="200025" cy="152400"/>
        </a:xfrm>
        <a:prstGeom prst="star5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600075</xdr:colOff>
      <xdr:row>4</xdr:row>
      <xdr:rowOff>19050</xdr:rowOff>
    </xdr:from>
    <xdr:to>
      <xdr:col>20</xdr:col>
      <xdr:colOff>381000</xdr:colOff>
      <xdr:row>4</xdr:row>
      <xdr:rowOff>28575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56921222-9BE9-4807-BFDD-CDC2D1F4723A}"/>
            </a:ext>
          </a:extLst>
        </xdr:cNvPr>
        <xdr:cNvCxnSpPr/>
      </xdr:nvCxnSpPr>
      <xdr:spPr>
        <a:xfrm>
          <a:off x="11563350" y="990600"/>
          <a:ext cx="2828925" cy="9525"/>
        </a:xfrm>
        <a:prstGeom prst="line">
          <a:avLst/>
        </a:prstGeom>
        <a:ln w="28575">
          <a:solidFill>
            <a:schemeClr val="accent5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485775</xdr:colOff>
      <xdr:row>18</xdr:row>
      <xdr:rowOff>180975</xdr:rowOff>
    </xdr:from>
    <xdr:to>
      <xdr:col>20</xdr:col>
      <xdr:colOff>476250</xdr:colOff>
      <xdr:row>19</xdr:row>
      <xdr:rowOff>1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8D72C153-1681-4A82-B84F-703BADB8BCDA}"/>
            </a:ext>
          </a:extLst>
        </xdr:cNvPr>
        <xdr:cNvCxnSpPr/>
      </xdr:nvCxnSpPr>
      <xdr:spPr>
        <a:xfrm flipV="1">
          <a:off x="11449050" y="4038600"/>
          <a:ext cx="3038475" cy="9526"/>
        </a:xfrm>
        <a:prstGeom prst="line">
          <a:avLst/>
        </a:prstGeom>
        <a:ln w="28575">
          <a:solidFill>
            <a:schemeClr val="accent5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442912</xdr:colOff>
      <xdr:row>0</xdr:row>
      <xdr:rowOff>261937</xdr:rowOff>
    </xdr:from>
    <xdr:to>
      <xdr:col>16</xdr:col>
      <xdr:colOff>138112</xdr:colOff>
      <xdr:row>14</xdr:row>
      <xdr:rowOff>71437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57171297-6AA0-4159-BC5D-E345E7685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314325</xdr:colOff>
      <xdr:row>5</xdr:row>
      <xdr:rowOff>0</xdr:rowOff>
    </xdr:from>
    <xdr:to>
      <xdr:col>21</xdr:col>
      <xdr:colOff>371475</xdr:colOff>
      <xdr:row>5</xdr:row>
      <xdr:rowOff>9525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C2484280-EC6D-4890-9478-5A6BFB2F2FC7}"/>
            </a:ext>
          </a:extLst>
        </xdr:cNvPr>
        <xdr:cNvCxnSpPr/>
      </xdr:nvCxnSpPr>
      <xdr:spPr>
        <a:xfrm>
          <a:off x="12868275" y="1209675"/>
          <a:ext cx="2495550" cy="9525"/>
        </a:xfrm>
        <a:prstGeom prst="line">
          <a:avLst/>
        </a:prstGeom>
        <a:ln w="28575">
          <a:solidFill>
            <a:schemeClr val="accent5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571500</xdr:colOff>
      <xdr:row>6</xdr:row>
      <xdr:rowOff>76200</xdr:rowOff>
    </xdr:from>
    <xdr:to>
      <xdr:col>11</xdr:col>
      <xdr:colOff>304800</xdr:colOff>
      <xdr:row>7</xdr:row>
      <xdr:rowOff>180975</xdr:rowOff>
    </xdr:to>
    <xdr:sp macro="" textlink="">
      <xdr:nvSpPr>
        <xdr:cNvPr id="25" name="Isosceles Triangle 24">
          <a:extLst>
            <a:ext uri="{FF2B5EF4-FFF2-40B4-BE49-F238E27FC236}">
              <a16:creationId xmlns:a16="http://schemas.microsoft.com/office/drawing/2014/main" id="{6745E250-E7A4-43C7-97FA-5B4E550CC7A3}"/>
            </a:ext>
          </a:extLst>
        </xdr:cNvPr>
        <xdr:cNvSpPr/>
      </xdr:nvSpPr>
      <xdr:spPr>
        <a:xfrm>
          <a:off x="8858250" y="1476375"/>
          <a:ext cx="342900" cy="295275"/>
        </a:xfrm>
        <a:prstGeom prst="triangl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471487</xdr:colOff>
      <xdr:row>15</xdr:row>
      <xdr:rowOff>52387</xdr:rowOff>
    </xdr:from>
    <xdr:to>
      <xdr:col>16</xdr:col>
      <xdr:colOff>166687</xdr:colOff>
      <xdr:row>28</xdr:row>
      <xdr:rowOff>109537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7863A283-99CD-43DA-A2BD-1A80799B2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419100</xdr:colOff>
      <xdr:row>20</xdr:row>
      <xdr:rowOff>133350</xdr:rowOff>
    </xdr:from>
    <xdr:to>
      <xdr:col>10</xdr:col>
      <xdr:colOff>152400</xdr:colOff>
      <xdr:row>22</xdr:row>
      <xdr:rowOff>47625</xdr:rowOff>
    </xdr:to>
    <xdr:sp macro="" textlink="">
      <xdr:nvSpPr>
        <xdr:cNvPr id="27" name="Isosceles Triangle 26">
          <a:extLst>
            <a:ext uri="{FF2B5EF4-FFF2-40B4-BE49-F238E27FC236}">
              <a16:creationId xmlns:a16="http://schemas.microsoft.com/office/drawing/2014/main" id="{37EFF80A-C1E6-47AF-AF29-0A1ADA354364}"/>
            </a:ext>
          </a:extLst>
        </xdr:cNvPr>
        <xdr:cNvSpPr/>
      </xdr:nvSpPr>
      <xdr:spPr>
        <a:xfrm>
          <a:off x="8096250" y="4219575"/>
          <a:ext cx="342900" cy="295275"/>
        </a:xfrm>
        <a:prstGeom prst="triangl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428625</xdr:colOff>
      <xdr:row>19</xdr:row>
      <xdr:rowOff>47625</xdr:rowOff>
    </xdr:from>
    <xdr:to>
      <xdr:col>14</xdr:col>
      <xdr:colOff>161925</xdr:colOff>
      <xdr:row>20</xdr:row>
      <xdr:rowOff>152400</xdr:rowOff>
    </xdr:to>
    <xdr:sp macro="" textlink="">
      <xdr:nvSpPr>
        <xdr:cNvPr id="28" name="Isosceles Triangle 27">
          <a:extLst>
            <a:ext uri="{FF2B5EF4-FFF2-40B4-BE49-F238E27FC236}">
              <a16:creationId xmlns:a16="http://schemas.microsoft.com/office/drawing/2014/main" id="{6CE724B9-9A30-4076-830F-5F1A11663CA9}"/>
            </a:ext>
          </a:extLst>
        </xdr:cNvPr>
        <xdr:cNvSpPr/>
      </xdr:nvSpPr>
      <xdr:spPr>
        <a:xfrm>
          <a:off x="10544175" y="4143375"/>
          <a:ext cx="342900" cy="295275"/>
        </a:xfrm>
        <a:prstGeom prst="triangl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371475</xdr:colOff>
      <xdr:row>6</xdr:row>
      <xdr:rowOff>38100</xdr:rowOff>
    </xdr:from>
    <xdr:to>
      <xdr:col>20</xdr:col>
      <xdr:colOff>104775</xdr:colOff>
      <xdr:row>7</xdr:row>
      <xdr:rowOff>142875</xdr:rowOff>
    </xdr:to>
    <xdr:sp macro="" textlink="">
      <xdr:nvSpPr>
        <xdr:cNvPr id="30" name="Isosceles Triangle 29">
          <a:extLst>
            <a:ext uri="{FF2B5EF4-FFF2-40B4-BE49-F238E27FC236}">
              <a16:creationId xmlns:a16="http://schemas.microsoft.com/office/drawing/2014/main" id="{F5E8120A-8D26-4E76-A53E-32AED3C58DED}"/>
            </a:ext>
          </a:extLst>
        </xdr:cNvPr>
        <xdr:cNvSpPr/>
      </xdr:nvSpPr>
      <xdr:spPr>
        <a:xfrm>
          <a:off x="14144625" y="1438275"/>
          <a:ext cx="342900" cy="295275"/>
        </a:xfrm>
        <a:prstGeom prst="triangl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809625</xdr:colOff>
      <xdr:row>15</xdr:row>
      <xdr:rowOff>166687</xdr:rowOff>
    </xdr:from>
    <xdr:to>
      <xdr:col>6</xdr:col>
      <xdr:colOff>419100</xdr:colOff>
      <xdr:row>30</xdr:row>
      <xdr:rowOff>33337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B9E3208A-3FD9-4AFA-B057-3044146365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FFB5D-7F91-4DDA-942F-18AFF96275FE}">
  <dimension ref="A1:I173"/>
  <sheetViews>
    <sheetView tabSelected="1" workbookViewId="0">
      <selection activeCell="C175" sqref="C175"/>
    </sheetView>
  </sheetViews>
  <sheetFormatPr defaultRowHeight="23.25" x14ac:dyDescent="0.35"/>
  <cols>
    <col min="1" max="1" width="7.7109375" style="8" customWidth="1"/>
    <col min="2" max="2" width="9.140625" style="16"/>
    <col min="3" max="3" width="77.5703125" style="4" bestFit="1" customWidth="1"/>
    <col min="4" max="4" width="17.140625" style="35" bestFit="1" customWidth="1"/>
    <col min="5" max="5" width="31" style="4" customWidth="1"/>
    <col min="6" max="6" width="11.5703125" style="14" customWidth="1"/>
    <col min="7" max="7" width="17.140625" style="4" customWidth="1"/>
  </cols>
  <sheetData>
    <row r="1" spans="1:7" ht="46.5" x14ac:dyDescent="0.35">
      <c r="A1" s="8" t="s">
        <v>378</v>
      </c>
      <c r="B1" s="12" t="s">
        <v>327</v>
      </c>
      <c r="C1" s="11" t="s">
        <v>43</v>
      </c>
      <c r="D1" s="12" t="s">
        <v>112</v>
      </c>
      <c r="E1" s="10" t="s">
        <v>113</v>
      </c>
      <c r="F1" s="37" t="s">
        <v>326</v>
      </c>
      <c r="G1" s="37" t="s">
        <v>380</v>
      </c>
    </row>
    <row r="2" spans="1:7" x14ac:dyDescent="0.35">
      <c r="A2" s="8">
        <v>1</v>
      </c>
      <c r="B2" s="16" t="s">
        <v>128</v>
      </c>
      <c r="C2" s="4" t="s">
        <v>1</v>
      </c>
      <c r="D2" s="17" t="s">
        <v>41</v>
      </c>
      <c r="E2" s="5" t="s">
        <v>0</v>
      </c>
      <c r="F2" s="14">
        <v>2</v>
      </c>
    </row>
    <row r="3" spans="1:7" x14ac:dyDescent="0.35">
      <c r="A3" s="8">
        <v>2</v>
      </c>
      <c r="B3" s="16" t="s">
        <v>129</v>
      </c>
      <c r="C3" s="4" t="s">
        <v>2</v>
      </c>
      <c r="D3" s="17" t="s">
        <v>41</v>
      </c>
      <c r="E3" s="5" t="s">
        <v>0</v>
      </c>
      <c r="F3" s="14">
        <v>2</v>
      </c>
    </row>
    <row r="4" spans="1:7" x14ac:dyDescent="0.35">
      <c r="A4" s="8">
        <v>3</v>
      </c>
      <c r="B4" s="16" t="s">
        <v>130</v>
      </c>
      <c r="C4" s="4" t="s">
        <v>3</v>
      </c>
      <c r="D4" s="17" t="s">
        <v>41</v>
      </c>
      <c r="E4" s="5" t="s">
        <v>0</v>
      </c>
      <c r="F4" s="14">
        <v>2</v>
      </c>
    </row>
    <row r="5" spans="1:7" x14ac:dyDescent="0.35">
      <c r="A5" s="8">
        <v>4</v>
      </c>
      <c r="B5" s="16" t="s">
        <v>131</v>
      </c>
      <c r="C5" s="4" t="s">
        <v>4</v>
      </c>
      <c r="D5" s="17" t="s">
        <v>41</v>
      </c>
      <c r="E5" s="5" t="s">
        <v>0</v>
      </c>
      <c r="F5" s="14">
        <v>2</v>
      </c>
    </row>
    <row r="6" spans="1:7" x14ac:dyDescent="0.35">
      <c r="A6" s="8">
        <v>5</v>
      </c>
      <c r="B6" s="16" t="s">
        <v>132</v>
      </c>
      <c r="C6" s="4" t="s">
        <v>6</v>
      </c>
      <c r="D6" s="17" t="s">
        <v>41</v>
      </c>
      <c r="E6" s="5" t="s">
        <v>5</v>
      </c>
      <c r="F6" s="14">
        <v>2</v>
      </c>
    </row>
    <row r="7" spans="1:7" x14ac:dyDescent="0.35">
      <c r="A7" s="8">
        <v>6</v>
      </c>
      <c r="B7" s="16" t="s">
        <v>133</v>
      </c>
      <c r="C7" s="4" t="s">
        <v>7</v>
      </c>
      <c r="D7" s="17" t="s">
        <v>41</v>
      </c>
      <c r="E7" s="5" t="s">
        <v>5</v>
      </c>
      <c r="F7" s="14">
        <v>2</v>
      </c>
    </row>
    <row r="8" spans="1:7" x14ac:dyDescent="0.35">
      <c r="A8" s="8">
        <v>7</v>
      </c>
      <c r="B8" s="16" t="s">
        <v>134</v>
      </c>
      <c r="C8" s="4" t="s">
        <v>8</v>
      </c>
      <c r="D8" s="17" t="s">
        <v>41</v>
      </c>
      <c r="E8" s="5" t="s">
        <v>5</v>
      </c>
      <c r="F8" s="14">
        <v>2</v>
      </c>
    </row>
    <row r="9" spans="1:7" x14ac:dyDescent="0.35">
      <c r="A9" s="8">
        <v>8</v>
      </c>
      <c r="B9" s="16" t="s">
        <v>135</v>
      </c>
      <c r="C9" s="4" t="s">
        <v>9</v>
      </c>
      <c r="D9" s="17" t="s">
        <v>41</v>
      </c>
      <c r="E9" s="5" t="s">
        <v>5</v>
      </c>
      <c r="F9" s="14">
        <v>2</v>
      </c>
    </row>
    <row r="10" spans="1:7" x14ac:dyDescent="0.35">
      <c r="A10" s="8">
        <v>9</v>
      </c>
      <c r="B10" s="16" t="s">
        <v>136</v>
      </c>
      <c r="C10" s="4" t="s">
        <v>10</v>
      </c>
      <c r="D10" s="17" t="s">
        <v>41</v>
      </c>
      <c r="E10" s="5" t="s">
        <v>116</v>
      </c>
      <c r="F10" s="14">
        <v>2</v>
      </c>
    </row>
    <row r="11" spans="1:7" x14ac:dyDescent="0.35">
      <c r="A11" s="8">
        <v>10</v>
      </c>
      <c r="B11" s="16" t="s">
        <v>137</v>
      </c>
      <c r="C11" s="4" t="s">
        <v>11</v>
      </c>
      <c r="D11" s="17" t="s">
        <v>41</v>
      </c>
      <c r="E11" s="5" t="s">
        <v>116</v>
      </c>
      <c r="F11" s="14">
        <v>2</v>
      </c>
    </row>
    <row r="12" spans="1:7" x14ac:dyDescent="0.35">
      <c r="A12" s="8">
        <v>11</v>
      </c>
      <c r="B12" s="16" t="s">
        <v>138</v>
      </c>
      <c r="C12" s="4" t="s">
        <v>12</v>
      </c>
      <c r="D12" s="17" t="s">
        <v>41</v>
      </c>
      <c r="E12" s="5" t="s">
        <v>116</v>
      </c>
      <c r="F12" s="14">
        <v>2</v>
      </c>
    </row>
    <row r="13" spans="1:7" x14ac:dyDescent="0.35">
      <c r="A13" s="8">
        <v>12</v>
      </c>
      <c r="B13" s="16" t="s">
        <v>139</v>
      </c>
      <c r="C13" s="4" t="s">
        <v>14</v>
      </c>
      <c r="D13" s="17" t="s">
        <v>41</v>
      </c>
      <c r="E13" s="6" t="s">
        <v>13</v>
      </c>
      <c r="F13" s="14">
        <v>2</v>
      </c>
    </row>
    <row r="14" spans="1:7" x14ac:dyDescent="0.35">
      <c r="A14" s="8">
        <v>13</v>
      </c>
      <c r="B14" s="16" t="s">
        <v>140</v>
      </c>
      <c r="C14" s="4" t="s">
        <v>15</v>
      </c>
      <c r="D14" s="17" t="s">
        <v>41</v>
      </c>
      <c r="E14" s="6" t="s">
        <v>13</v>
      </c>
      <c r="F14" s="14">
        <v>2</v>
      </c>
    </row>
    <row r="15" spans="1:7" x14ac:dyDescent="0.35">
      <c r="A15" s="8">
        <v>14</v>
      </c>
      <c r="B15" s="16" t="s">
        <v>141</v>
      </c>
      <c r="C15" s="4" t="s">
        <v>16</v>
      </c>
      <c r="D15" s="17" t="s">
        <v>41</v>
      </c>
      <c r="E15" s="6" t="s">
        <v>13</v>
      </c>
      <c r="F15" s="14">
        <v>2</v>
      </c>
    </row>
    <row r="16" spans="1:7" x14ac:dyDescent="0.35">
      <c r="A16" s="8">
        <v>15</v>
      </c>
      <c r="B16" s="16" t="s">
        <v>142</v>
      </c>
      <c r="C16" s="4" t="s">
        <v>17</v>
      </c>
      <c r="D16" s="17" t="s">
        <v>41</v>
      </c>
      <c r="E16" s="6" t="s">
        <v>13</v>
      </c>
      <c r="F16" s="14">
        <v>2</v>
      </c>
    </row>
    <row r="17" spans="1:7" x14ac:dyDescent="0.35">
      <c r="A17" s="8">
        <v>16</v>
      </c>
      <c r="B17" s="16" t="s">
        <v>143</v>
      </c>
      <c r="C17" s="4" t="s">
        <v>59</v>
      </c>
      <c r="D17" s="17" t="s">
        <v>41</v>
      </c>
      <c r="E17" s="6" t="s">
        <v>18</v>
      </c>
      <c r="F17" s="14">
        <v>2</v>
      </c>
    </row>
    <row r="18" spans="1:7" x14ac:dyDescent="0.35">
      <c r="A18" s="8">
        <v>17</v>
      </c>
      <c r="B18" s="16" t="s">
        <v>144</v>
      </c>
      <c r="C18" s="4" t="s">
        <v>19</v>
      </c>
      <c r="D18" s="17" t="s">
        <v>41</v>
      </c>
      <c r="E18" s="6" t="s">
        <v>18</v>
      </c>
      <c r="F18" s="14">
        <v>2</v>
      </c>
    </row>
    <row r="19" spans="1:7" x14ac:dyDescent="0.35">
      <c r="A19" s="8">
        <v>18</v>
      </c>
      <c r="B19" s="16" t="s">
        <v>145</v>
      </c>
      <c r="C19" s="4" t="s">
        <v>20</v>
      </c>
      <c r="D19" s="17" t="s">
        <v>41</v>
      </c>
      <c r="E19" s="6" t="s">
        <v>18</v>
      </c>
      <c r="F19" s="14">
        <v>2</v>
      </c>
    </row>
    <row r="20" spans="1:7" x14ac:dyDescent="0.35">
      <c r="A20" s="8">
        <v>19</v>
      </c>
      <c r="B20" s="16" t="s">
        <v>146</v>
      </c>
      <c r="C20" s="4" t="s">
        <v>21</v>
      </c>
      <c r="D20" s="17" t="s">
        <v>41</v>
      </c>
      <c r="E20" s="6" t="s">
        <v>18</v>
      </c>
      <c r="F20" s="14">
        <v>2</v>
      </c>
    </row>
    <row r="21" spans="1:7" x14ac:dyDescent="0.35">
      <c r="A21" s="8">
        <v>20</v>
      </c>
      <c r="B21" s="16" t="s">
        <v>147</v>
      </c>
      <c r="C21" s="4" t="s">
        <v>23</v>
      </c>
      <c r="D21" s="17" t="s">
        <v>41</v>
      </c>
      <c r="E21" s="6" t="s">
        <v>22</v>
      </c>
      <c r="F21" s="14">
        <v>2</v>
      </c>
    </row>
    <row r="22" spans="1:7" x14ac:dyDescent="0.35">
      <c r="A22" s="8">
        <v>21</v>
      </c>
      <c r="B22" s="16" t="s">
        <v>148</v>
      </c>
      <c r="C22" s="4" t="s">
        <v>24</v>
      </c>
      <c r="D22" s="17" t="s">
        <v>41</v>
      </c>
      <c r="E22" s="6" t="s">
        <v>22</v>
      </c>
      <c r="F22" s="14">
        <v>2</v>
      </c>
    </row>
    <row r="23" spans="1:7" x14ac:dyDescent="0.35">
      <c r="A23" s="8">
        <v>22</v>
      </c>
      <c r="B23" s="16" t="s">
        <v>149</v>
      </c>
      <c r="C23" s="4" t="s">
        <v>25</v>
      </c>
      <c r="D23" s="17" t="s">
        <v>41</v>
      </c>
      <c r="E23" s="6" t="s">
        <v>22</v>
      </c>
      <c r="F23" s="14">
        <v>2</v>
      </c>
    </row>
    <row r="24" spans="1:7" x14ac:dyDescent="0.35">
      <c r="A24" s="8">
        <v>23</v>
      </c>
      <c r="B24" s="16" t="s">
        <v>150</v>
      </c>
      <c r="C24" s="4" t="s">
        <v>26</v>
      </c>
      <c r="D24" s="17" t="s">
        <v>41</v>
      </c>
      <c r="E24" s="6" t="s">
        <v>22</v>
      </c>
      <c r="F24" s="14">
        <v>2</v>
      </c>
    </row>
    <row r="25" spans="1:7" x14ac:dyDescent="0.35">
      <c r="A25" s="8">
        <v>24</v>
      </c>
      <c r="B25" s="16" t="s">
        <v>151</v>
      </c>
      <c r="C25" s="4" t="s">
        <v>27</v>
      </c>
      <c r="D25" s="17" t="s">
        <v>41</v>
      </c>
      <c r="E25" s="6" t="s">
        <v>22</v>
      </c>
      <c r="F25" s="14">
        <v>2</v>
      </c>
    </row>
    <row r="26" spans="1:7" x14ac:dyDescent="0.35">
      <c r="A26" s="8">
        <v>25</v>
      </c>
      <c r="B26" s="16" t="s">
        <v>152</v>
      </c>
      <c r="C26" s="2" t="s">
        <v>117</v>
      </c>
      <c r="D26" s="17" t="s">
        <v>41</v>
      </c>
      <c r="E26" s="6" t="s">
        <v>22</v>
      </c>
      <c r="F26" s="14">
        <v>2</v>
      </c>
    </row>
    <row r="27" spans="1:7" x14ac:dyDescent="0.35">
      <c r="A27" s="8">
        <v>26</v>
      </c>
      <c r="B27" s="16" t="s">
        <v>153</v>
      </c>
      <c r="C27" s="4" t="s">
        <v>29</v>
      </c>
      <c r="D27" s="17" t="s">
        <v>41</v>
      </c>
      <c r="E27" s="6" t="s">
        <v>28</v>
      </c>
      <c r="F27" s="14">
        <v>2</v>
      </c>
    </row>
    <row r="28" spans="1:7" x14ac:dyDescent="0.35">
      <c r="A28" s="8">
        <v>27</v>
      </c>
      <c r="B28" s="16" t="s">
        <v>154</v>
      </c>
      <c r="C28" s="4" t="s">
        <v>30</v>
      </c>
      <c r="D28" s="17" t="s">
        <v>41</v>
      </c>
      <c r="E28" s="6" t="s">
        <v>28</v>
      </c>
      <c r="F28" s="14">
        <v>2</v>
      </c>
    </row>
    <row r="29" spans="1:7" s="1" customFormat="1" x14ac:dyDescent="0.35">
      <c r="A29" s="8">
        <v>28</v>
      </c>
      <c r="B29" s="16" t="s">
        <v>155</v>
      </c>
      <c r="C29" s="4" t="s">
        <v>31</v>
      </c>
      <c r="D29" s="17" t="s">
        <v>41</v>
      </c>
      <c r="E29" s="6" t="s">
        <v>28</v>
      </c>
      <c r="F29" s="14">
        <v>2</v>
      </c>
      <c r="G29" s="4"/>
    </row>
    <row r="30" spans="1:7" x14ac:dyDescent="0.35">
      <c r="A30" s="8">
        <v>29</v>
      </c>
      <c r="B30" s="16" t="s">
        <v>156</v>
      </c>
      <c r="C30" s="4" t="s">
        <v>32</v>
      </c>
      <c r="D30" s="17" t="s">
        <v>41</v>
      </c>
      <c r="E30" s="6" t="s">
        <v>28</v>
      </c>
      <c r="F30" s="14">
        <v>2</v>
      </c>
    </row>
    <row r="31" spans="1:7" x14ac:dyDescent="0.35">
      <c r="A31" s="8">
        <v>30</v>
      </c>
      <c r="B31" s="16" t="s">
        <v>157</v>
      </c>
      <c r="C31" s="4" t="s">
        <v>33</v>
      </c>
      <c r="D31" s="17" t="s">
        <v>41</v>
      </c>
      <c r="E31" s="6" t="s">
        <v>115</v>
      </c>
      <c r="F31" s="14">
        <v>2</v>
      </c>
    </row>
    <row r="32" spans="1:7" x14ac:dyDescent="0.35">
      <c r="A32" s="8">
        <v>31</v>
      </c>
      <c r="B32" s="16" t="s">
        <v>158</v>
      </c>
      <c r="C32" s="4" t="s">
        <v>34</v>
      </c>
      <c r="D32" s="17" t="s">
        <v>41</v>
      </c>
      <c r="E32" s="6" t="s">
        <v>115</v>
      </c>
      <c r="F32" s="14">
        <v>2</v>
      </c>
    </row>
    <row r="33" spans="1:6" x14ac:dyDescent="0.35">
      <c r="A33" s="8">
        <v>32</v>
      </c>
      <c r="B33" s="16" t="s">
        <v>159</v>
      </c>
      <c r="C33" s="4" t="s">
        <v>35</v>
      </c>
      <c r="D33" s="17" t="s">
        <v>41</v>
      </c>
      <c r="E33" s="6" t="s">
        <v>115</v>
      </c>
      <c r="F33" s="14">
        <v>2</v>
      </c>
    </row>
    <row r="34" spans="1:6" x14ac:dyDescent="0.35">
      <c r="A34" s="8">
        <v>33</v>
      </c>
      <c r="B34" s="16" t="s">
        <v>160</v>
      </c>
      <c r="C34" s="3" t="s">
        <v>44</v>
      </c>
      <c r="D34" s="17" t="s">
        <v>41</v>
      </c>
      <c r="E34" s="9" t="s">
        <v>114</v>
      </c>
      <c r="F34" s="14">
        <v>2</v>
      </c>
    </row>
    <row r="35" spans="1:6" x14ac:dyDescent="0.35">
      <c r="A35" s="8">
        <v>34</v>
      </c>
      <c r="B35" s="16" t="s">
        <v>161</v>
      </c>
      <c r="C35" s="3" t="s">
        <v>45</v>
      </c>
      <c r="D35" s="17" t="s">
        <v>41</v>
      </c>
      <c r="E35" s="9" t="s">
        <v>114</v>
      </c>
      <c r="F35" s="14">
        <v>2</v>
      </c>
    </row>
    <row r="36" spans="1:6" x14ac:dyDescent="0.35">
      <c r="A36" s="8">
        <v>35</v>
      </c>
      <c r="B36" s="16" t="s">
        <v>162</v>
      </c>
      <c r="C36" s="3" t="s">
        <v>46</v>
      </c>
      <c r="D36" s="17" t="s">
        <v>41</v>
      </c>
      <c r="E36" s="9" t="s">
        <v>114</v>
      </c>
      <c r="F36" s="14">
        <v>2</v>
      </c>
    </row>
    <row r="37" spans="1:6" x14ac:dyDescent="0.35">
      <c r="A37" s="8">
        <v>36</v>
      </c>
      <c r="B37" s="16" t="s">
        <v>163</v>
      </c>
      <c r="C37" s="3" t="s">
        <v>47</v>
      </c>
      <c r="D37" s="17" t="s">
        <v>41</v>
      </c>
      <c r="E37" s="9" t="s">
        <v>114</v>
      </c>
      <c r="F37" s="14">
        <v>2</v>
      </c>
    </row>
    <row r="38" spans="1:6" x14ac:dyDescent="0.35">
      <c r="A38" s="8">
        <v>37</v>
      </c>
      <c r="B38" s="16" t="s">
        <v>164</v>
      </c>
      <c r="C38" s="3" t="s">
        <v>48</v>
      </c>
      <c r="D38" s="17" t="s">
        <v>41</v>
      </c>
      <c r="E38" s="9" t="s">
        <v>114</v>
      </c>
      <c r="F38" s="14">
        <v>2</v>
      </c>
    </row>
    <row r="39" spans="1:6" x14ac:dyDescent="0.35">
      <c r="A39" s="8">
        <v>38</v>
      </c>
      <c r="B39" s="16" t="s">
        <v>165</v>
      </c>
      <c r="C39" s="3" t="s">
        <v>49</v>
      </c>
      <c r="D39" s="17" t="s">
        <v>41</v>
      </c>
      <c r="E39" s="9" t="s">
        <v>114</v>
      </c>
      <c r="F39" s="14">
        <v>2</v>
      </c>
    </row>
    <row r="40" spans="1:6" x14ac:dyDescent="0.35">
      <c r="A40" s="8">
        <v>39</v>
      </c>
      <c r="B40" s="16" t="s">
        <v>166</v>
      </c>
      <c r="C40" s="3" t="s">
        <v>50</v>
      </c>
      <c r="D40" s="17" t="s">
        <v>41</v>
      </c>
      <c r="E40" s="9" t="s">
        <v>114</v>
      </c>
      <c r="F40" s="14">
        <v>2</v>
      </c>
    </row>
    <row r="41" spans="1:6" x14ac:dyDescent="0.35">
      <c r="A41" s="8">
        <v>40</v>
      </c>
      <c r="B41" s="16" t="s">
        <v>167</v>
      </c>
      <c r="C41" s="3" t="s">
        <v>51</v>
      </c>
      <c r="D41" s="17" t="s">
        <v>41</v>
      </c>
      <c r="E41" s="9" t="s">
        <v>114</v>
      </c>
      <c r="F41" s="14">
        <v>2</v>
      </c>
    </row>
    <row r="42" spans="1:6" x14ac:dyDescent="0.35">
      <c r="A42" s="8">
        <v>41</v>
      </c>
      <c r="B42" s="16" t="s">
        <v>168</v>
      </c>
      <c r="C42" s="3" t="s">
        <v>52</v>
      </c>
      <c r="D42" s="17" t="s">
        <v>41</v>
      </c>
      <c r="E42" s="9" t="s">
        <v>114</v>
      </c>
      <c r="F42" s="14">
        <v>2</v>
      </c>
    </row>
    <row r="43" spans="1:6" x14ac:dyDescent="0.35">
      <c r="A43" s="8">
        <v>42</v>
      </c>
      <c r="B43" s="16" t="s">
        <v>169</v>
      </c>
      <c r="C43" s="3" t="s">
        <v>55</v>
      </c>
      <c r="D43" s="17" t="s">
        <v>41</v>
      </c>
      <c r="E43" s="9" t="s">
        <v>114</v>
      </c>
      <c r="F43" s="14">
        <v>2</v>
      </c>
    </row>
    <row r="44" spans="1:6" x14ac:dyDescent="0.35">
      <c r="A44" s="8">
        <v>43</v>
      </c>
      <c r="B44" s="16" t="s">
        <v>170</v>
      </c>
      <c r="C44" s="2" t="s">
        <v>54</v>
      </c>
      <c r="D44" s="17" t="s">
        <v>41</v>
      </c>
      <c r="E44" s="7" t="s">
        <v>53</v>
      </c>
      <c r="F44" s="14">
        <v>2</v>
      </c>
    </row>
    <row r="45" spans="1:6" x14ac:dyDescent="0.35">
      <c r="A45" s="8">
        <v>44</v>
      </c>
      <c r="B45" s="16" t="s">
        <v>171</v>
      </c>
      <c r="C45" s="2" t="s">
        <v>54</v>
      </c>
      <c r="D45" s="17" t="s">
        <v>41</v>
      </c>
      <c r="E45" s="7" t="s">
        <v>53</v>
      </c>
      <c r="F45" s="14">
        <v>2</v>
      </c>
    </row>
    <row r="46" spans="1:6" x14ac:dyDescent="0.35">
      <c r="A46" s="8">
        <v>45</v>
      </c>
      <c r="B46" s="16" t="s">
        <v>172</v>
      </c>
      <c r="C46" s="2" t="s">
        <v>56</v>
      </c>
      <c r="D46" s="17" t="s">
        <v>41</v>
      </c>
      <c r="E46" s="7" t="s">
        <v>53</v>
      </c>
      <c r="F46" s="14">
        <v>2</v>
      </c>
    </row>
    <row r="47" spans="1:6" x14ac:dyDescent="0.35">
      <c r="A47" s="8">
        <v>46</v>
      </c>
      <c r="B47" s="16" t="s">
        <v>173</v>
      </c>
      <c r="C47" s="2" t="s">
        <v>57</v>
      </c>
      <c r="D47" s="17" t="s">
        <v>41</v>
      </c>
      <c r="E47" s="7" t="s">
        <v>53</v>
      </c>
      <c r="F47" s="14">
        <v>2</v>
      </c>
    </row>
    <row r="48" spans="1:6" x14ac:dyDescent="0.35">
      <c r="A48" s="8">
        <v>47</v>
      </c>
      <c r="B48" s="16" t="s">
        <v>174</v>
      </c>
      <c r="C48" s="2" t="s">
        <v>58</v>
      </c>
      <c r="D48" s="17" t="s">
        <v>41</v>
      </c>
      <c r="E48" s="7" t="s">
        <v>53</v>
      </c>
      <c r="F48" s="14">
        <v>2</v>
      </c>
    </row>
    <row r="49" spans="1:6" x14ac:dyDescent="0.35">
      <c r="A49" s="8">
        <v>48</v>
      </c>
      <c r="B49" s="16" t="s">
        <v>175</v>
      </c>
      <c r="C49" s="2" t="s">
        <v>60</v>
      </c>
      <c r="D49" s="17" t="s">
        <v>41</v>
      </c>
      <c r="E49" s="7" t="s">
        <v>53</v>
      </c>
      <c r="F49" s="14">
        <v>2</v>
      </c>
    </row>
    <row r="50" spans="1:6" x14ac:dyDescent="0.35">
      <c r="A50" s="8">
        <v>49</v>
      </c>
      <c r="B50" s="16" t="s">
        <v>176</v>
      </c>
      <c r="C50" s="3" t="s">
        <v>61</v>
      </c>
      <c r="D50" s="17" t="s">
        <v>41</v>
      </c>
      <c r="E50" s="7" t="s">
        <v>53</v>
      </c>
      <c r="F50" s="14">
        <v>2</v>
      </c>
    </row>
    <row r="51" spans="1:6" ht="15.75" customHeight="1" x14ac:dyDescent="0.35">
      <c r="A51" s="8">
        <v>50</v>
      </c>
      <c r="B51" s="16" t="s">
        <v>177</v>
      </c>
      <c r="C51" s="3" t="s">
        <v>62</v>
      </c>
      <c r="D51" s="17" t="s">
        <v>41</v>
      </c>
      <c r="E51" s="7" t="s">
        <v>53</v>
      </c>
      <c r="F51" s="14">
        <v>2</v>
      </c>
    </row>
    <row r="52" spans="1:6" x14ac:dyDescent="0.35">
      <c r="A52" s="8">
        <v>51</v>
      </c>
      <c r="B52" s="16" t="s">
        <v>178</v>
      </c>
      <c r="C52" s="3" t="s">
        <v>63</v>
      </c>
      <c r="D52" s="17" t="s">
        <v>41</v>
      </c>
      <c r="E52" s="18" t="s">
        <v>118</v>
      </c>
      <c r="F52" s="14">
        <v>2</v>
      </c>
    </row>
    <row r="53" spans="1:6" x14ac:dyDescent="0.35">
      <c r="A53" s="8">
        <v>52</v>
      </c>
      <c r="B53" s="16" t="s">
        <v>179</v>
      </c>
      <c r="C53" s="3" t="s">
        <v>64</v>
      </c>
      <c r="D53" s="17" t="s">
        <v>41</v>
      </c>
      <c r="E53" s="18" t="s">
        <v>118</v>
      </c>
      <c r="F53" s="14">
        <v>2</v>
      </c>
    </row>
    <row r="54" spans="1:6" ht="31.5" x14ac:dyDescent="0.35">
      <c r="A54" s="8">
        <v>53</v>
      </c>
      <c r="B54" s="16" t="s">
        <v>180</v>
      </c>
      <c r="C54" s="3" t="s">
        <v>65</v>
      </c>
      <c r="D54" s="17" t="s">
        <v>41</v>
      </c>
      <c r="E54" s="18" t="s">
        <v>118</v>
      </c>
      <c r="F54" s="14">
        <v>2</v>
      </c>
    </row>
    <row r="55" spans="1:6" x14ac:dyDescent="0.35">
      <c r="A55" s="8">
        <v>54</v>
      </c>
      <c r="B55" s="16" t="s">
        <v>181</v>
      </c>
      <c r="C55" s="3" t="s">
        <v>66</v>
      </c>
      <c r="D55" s="17" t="s">
        <v>41</v>
      </c>
      <c r="E55" s="18" t="s">
        <v>118</v>
      </c>
      <c r="F55" s="14">
        <v>2</v>
      </c>
    </row>
    <row r="56" spans="1:6" ht="31.5" x14ac:dyDescent="0.35">
      <c r="A56" s="8">
        <v>55</v>
      </c>
      <c r="B56" s="16" t="s">
        <v>182</v>
      </c>
      <c r="C56" s="3" t="s">
        <v>67</v>
      </c>
      <c r="D56" s="17" t="s">
        <v>41</v>
      </c>
      <c r="E56" s="18" t="s">
        <v>118</v>
      </c>
      <c r="F56" s="14">
        <v>2</v>
      </c>
    </row>
    <row r="57" spans="1:6" x14ac:dyDescent="0.35">
      <c r="A57" s="8">
        <v>56</v>
      </c>
      <c r="B57" s="16" t="s">
        <v>183</v>
      </c>
      <c r="C57" s="3" t="s">
        <v>68</v>
      </c>
      <c r="D57" s="17" t="s">
        <v>41</v>
      </c>
      <c r="E57" s="18" t="s">
        <v>118</v>
      </c>
      <c r="F57" s="14">
        <v>2</v>
      </c>
    </row>
    <row r="58" spans="1:6" ht="46.5" x14ac:dyDescent="0.35">
      <c r="A58" s="8">
        <v>57</v>
      </c>
      <c r="B58" s="16" t="s">
        <v>184</v>
      </c>
      <c r="C58" s="3" t="s">
        <v>69</v>
      </c>
      <c r="D58" s="17" t="s">
        <v>41</v>
      </c>
      <c r="E58" s="18" t="s">
        <v>118</v>
      </c>
      <c r="F58" s="14">
        <v>2</v>
      </c>
    </row>
    <row r="59" spans="1:6" x14ac:dyDescent="0.35">
      <c r="A59" s="8">
        <v>58</v>
      </c>
      <c r="B59" s="16" t="s">
        <v>185</v>
      </c>
      <c r="C59" s="3" t="s">
        <v>70</v>
      </c>
      <c r="D59" s="17" t="s">
        <v>41</v>
      </c>
      <c r="E59" s="19" t="s">
        <v>119</v>
      </c>
      <c r="F59" s="14">
        <v>2</v>
      </c>
    </row>
    <row r="60" spans="1:6" x14ac:dyDescent="0.35">
      <c r="A60" s="8">
        <v>59</v>
      </c>
      <c r="B60" s="16" t="s">
        <v>186</v>
      </c>
      <c r="C60" s="3" t="s">
        <v>71</v>
      </c>
      <c r="D60" s="17" t="s">
        <v>41</v>
      </c>
      <c r="E60" s="19" t="s">
        <v>119</v>
      </c>
      <c r="F60" s="14">
        <v>2</v>
      </c>
    </row>
    <row r="61" spans="1:6" x14ac:dyDescent="0.35">
      <c r="A61" s="8">
        <v>60</v>
      </c>
      <c r="B61" s="16" t="s">
        <v>187</v>
      </c>
      <c r="C61" s="3" t="s">
        <v>72</v>
      </c>
      <c r="D61" s="17" t="s">
        <v>41</v>
      </c>
      <c r="E61" s="19" t="s">
        <v>119</v>
      </c>
      <c r="F61" s="14">
        <v>2</v>
      </c>
    </row>
    <row r="62" spans="1:6" x14ac:dyDescent="0.35">
      <c r="A62" s="8">
        <v>61</v>
      </c>
      <c r="B62" s="16" t="s">
        <v>188</v>
      </c>
      <c r="C62" s="3" t="s">
        <v>73</v>
      </c>
      <c r="D62" s="17" t="s">
        <v>41</v>
      </c>
      <c r="E62" s="19" t="s">
        <v>119</v>
      </c>
      <c r="F62" s="14">
        <v>2</v>
      </c>
    </row>
    <row r="63" spans="1:6" x14ac:dyDescent="0.35">
      <c r="A63" s="8">
        <v>62</v>
      </c>
      <c r="B63" s="16" t="s">
        <v>189</v>
      </c>
      <c r="C63" s="3" t="s">
        <v>74</v>
      </c>
      <c r="D63" s="17" t="s">
        <v>41</v>
      </c>
      <c r="E63" s="19" t="s">
        <v>119</v>
      </c>
      <c r="F63" s="14">
        <v>2</v>
      </c>
    </row>
    <row r="64" spans="1:6" x14ac:dyDescent="0.35">
      <c r="A64" s="8">
        <v>63</v>
      </c>
      <c r="B64" s="16" t="s">
        <v>190</v>
      </c>
      <c r="C64" s="3" t="s">
        <v>75</v>
      </c>
      <c r="D64" s="17" t="s">
        <v>41</v>
      </c>
      <c r="E64" s="19" t="s">
        <v>119</v>
      </c>
      <c r="F64" s="14">
        <v>2</v>
      </c>
    </row>
    <row r="65" spans="1:7" ht="33" x14ac:dyDescent="0.35">
      <c r="A65" s="8">
        <v>64</v>
      </c>
      <c r="B65" s="16" t="s">
        <v>191</v>
      </c>
      <c r="C65" s="2" t="s">
        <v>77</v>
      </c>
      <c r="D65" s="20" t="s">
        <v>42</v>
      </c>
      <c r="E65" s="21" t="s">
        <v>76</v>
      </c>
      <c r="F65" s="14">
        <v>2</v>
      </c>
      <c r="G65" s="4" t="s">
        <v>381</v>
      </c>
    </row>
    <row r="66" spans="1:7" ht="33" x14ac:dyDescent="0.35">
      <c r="A66" s="8">
        <v>65</v>
      </c>
      <c r="B66" s="16" t="s">
        <v>192</v>
      </c>
      <c r="C66" s="2" t="s">
        <v>78</v>
      </c>
      <c r="D66" s="20" t="s">
        <v>42</v>
      </c>
      <c r="E66" s="21" t="s">
        <v>120</v>
      </c>
      <c r="F66" s="14">
        <v>2</v>
      </c>
      <c r="G66" s="4" t="s">
        <v>381</v>
      </c>
    </row>
    <row r="67" spans="1:7" ht="33" x14ac:dyDescent="0.35">
      <c r="A67" s="8">
        <v>66</v>
      </c>
      <c r="B67" s="16" t="s">
        <v>193</v>
      </c>
      <c r="C67" s="2" t="s">
        <v>79</v>
      </c>
      <c r="D67" s="20" t="s">
        <v>42</v>
      </c>
      <c r="E67" s="21" t="s">
        <v>121</v>
      </c>
      <c r="F67" s="14">
        <v>2</v>
      </c>
      <c r="G67" s="4" t="s">
        <v>381</v>
      </c>
    </row>
    <row r="68" spans="1:7" ht="33" x14ac:dyDescent="0.35">
      <c r="A68" s="8">
        <v>67</v>
      </c>
      <c r="B68" s="16" t="s">
        <v>194</v>
      </c>
      <c r="C68" s="2" t="s">
        <v>80</v>
      </c>
      <c r="D68" s="20" t="s">
        <v>42</v>
      </c>
      <c r="E68" s="21" t="s">
        <v>122</v>
      </c>
      <c r="F68" s="14">
        <v>2</v>
      </c>
      <c r="G68" s="4" t="s">
        <v>381</v>
      </c>
    </row>
    <row r="69" spans="1:7" ht="33" x14ac:dyDescent="0.35">
      <c r="A69" s="8">
        <v>68</v>
      </c>
      <c r="B69" s="16" t="s">
        <v>195</v>
      </c>
      <c r="C69" s="2" t="s">
        <v>81</v>
      </c>
      <c r="D69" s="20" t="s">
        <v>42</v>
      </c>
      <c r="E69" s="21" t="s">
        <v>123</v>
      </c>
      <c r="F69" s="14">
        <v>2</v>
      </c>
      <c r="G69" s="4" t="s">
        <v>381</v>
      </c>
    </row>
    <row r="70" spans="1:7" ht="33" x14ac:dyDescent="0.35">
      <c r="A70" s="8">
        <v>69</v>
      </c>
      <c r="B70" s="16" t="s">
        <v>196</v>
      </c>
      <c r="C70" s="2" t="s">
        <v>82</v>
      </c>
      <c r="D70" s="20" t="s">
        <v>42</v>
      </c>
      <c r="E70" s="21" t="s">
        <v>124</v>
      </c>
      <c r="F70" s="14">
        <v>2</v>
      </c>
      <c r="G70" s="4" t="s">
        <v>381</v>
      </c>
    </row>
    <row r="71" spans="1:7" ht="33" x14ac:dyDescent="0.35">
      <c r="A71" s="8">
        <v>70</v>
      </c>
      <c r="B71" s="16" t="s">
        <v>197</v>
      </c>
      <c r="C71" s="2" t="s">
        <v>83</v>
      </c>
      <c r="D71" s="20" t="s">
        <v>42</v>
      </c>
      <c r="E71" s="21" t="s">
        <v>125</v>
      </c>
      <c r="F71" s="14">
        <v>2</v>
      </c>
      <c r="G71" s="4" t="s">
        <v>381</v>
      </c>
    </row>
    <row r="72" spans="1:7" ht="33" x14ac:dyDescent="0.35">
      <c r="A72" s="8">
        <v>71</v>
      </c>
      <c r="B72" s="16" t="s">
        <v>198</v>
      </c>
      <c r="C72" s="2" t="s">
        <v>84</v>
      </c>
      <c r="D72" s="20" t="s">
        <v>42</v>
      </c>
      <c r="E72" s="21" t="s">
        <v>126</v>
      </c>
      <c r="F72" s="14">
        <v>2</v>
      </c>
      <c r="G72" s="4" t="s">
        <v>381</v>
      </c>
    </row>
    <row r="73" spans="1:7" s="1" customFormat="1" ht="33" x14ac:dyDescent="0.35">
      <c r="A73" s="8">
        <v>72</v>
      </c>
      <c r="B73" s="16" t="s">
        <v>199</v>
      </c>
      <c r="C73" s="22" t="s">
        <v>101</v>
      </c>
      <c r="D73" s="20" t="s">
        <v>42</v>
      </c>
      <c r="E73" s="23" t="s">
        <v>99</v>
      </c>
      <c r="F73" s="14">
        <v>2</v>
      </c>
      <c r="G73" s="4"/>
    </row>
    <row r="74" spans="1:7" s="1" customFormat="1" ht="33" x14ac:dyDescent="0.35">
      <c r="A74" s="8">
        <v>73</v>
      </c>
      <c r="B74" s="16" t="s">
        <v>200</v>
      </c>
      <c r="C74" s="22" t="s">
        <v>100</v>
      </c>
      <c r="D74" s="20" t="s">
        <v>42</v>
      </c>
      <c r="E74" s="23" t="s">
        <v>99</v>
      </c>
      <c r="F74" s="14">
        <v>2</v>
      </c>
      <c r="G74" s="4"/>
    </row>
    <row r="75" spans="1:7" s="1" customFormat="1" ht="33" x14ac:dyDescent="0.35">
      <c r="A75" s="8">
        <v>74</v>
      </c>
      <c r="B75" s="16" t="s">
        <v>201</v>
      </c>
      <c r="C75" s="22" t="s">
        <v>102</v>
      </c>
      <c r="D75" s="20" t="s">
        <v>42</v>
      </c>
      <c r="E75" s="23" t="s">
        <v>99</v>
      </c>
      <c r="F75" s="14">
        <v>2</v>
      </c>
      <c r="G75" s="4"/>
    </row>
    <row r="76" spans="1:7" s="1" customFormat="1" ht="33" x14ac:dyDescent="0.35">
      <c r="A76" s="8">
        <v>75</v>
      </c>
      <c r="B76" s="16" t="s">
        <v>202</v>
      </c>
      <c r="C76" s="22" t="s">
        <v>103</v>
      </c>
      <c r="D76" s="20" t="s">
        <v>42</v>
      </c>
      <c r="E76" s="23" t="s">
        <v>99</v>
      </c>
      <c r="F76" s="14">
        <v>2</v>
      </c>
      <c r="G76" s="4"/>
    </row>
    <row r="77" spans="1:7" s="1" customFormat="1" ht="33" x14ac:dyDescent="0.35">
      <c r="A77" s="8">
        <v>76</v>
      </c>
      <c r="B77" s="16" t="s">
        <v>203</v>
      </c>
      <c r="C77" s="22" t="s">
        <v>104</v>
      </c>
      <c r="D77" s="20" t="s">
        <v>42</v>
      </c>
      <c r="E77" s="23" t="s">
        <v>99</v>
      </c>
      <c r="F77" s="14">
        <v>2</v>
      </c>
      <c r="G77" s="4"/>
    </row>
    <row r="78" spans="1:7" s="1" customFormat="1" ht="33" x14ac:dyDescent="0.35">
      <c r="A78" s="8">
        <v>77</v>
      </c>
      <c r="B78" s="16" t="s">
        <v>204</v>
      </c>
      <c r="C78" s="22" t="s">
        <v>105</v>
      </c>
      <c r="D78" s="20" t="s">
        <v>42</v>
      </c>
      <c r="E78" s="23" t="s">
        <v>99</v>
      </c>
      <c r="F78" s="14">
        <v>2</v>
      </c>
      <c r="G78" s="4"/>
    </row>
    <row r="79" spans="1:7" s="1" customFormat="1" ht="33" x14ac:dyDescent="0.35">
      <c r="A79" s="8">
        <v>78</v>
      </c>
      <c r="B79" s="16" t="s">
        <v>205</v>
      </c>
      <c r="C79" s="22" t="s">
        <v>106</v>
      </c>
      <c r="D79" s="20" t="s">
        <v>42</v>
      </c>
      <c r="E79" s="23" t="s">
        <v>99</v>
      </c>
      <c r="F79" s="14">
        <v>2</v>
      </c>
      <c r="G79" s="4"/>
    </row>
    <row r="80" spans="1:7" s="1" customFormat="1" ht="33" x14ac:dyDescent="0.35">
      <c r="A80" s="8">
        <v>79</v>
      </c>
      <c r="B80" s="16" t="s">
        <v>206</v>
      </c>
      <c r="C80" s="22" t="s">
        <v>107</v>
      </c>
      <c r="D80" s="20" t="s">
        <v>42</v>
      </c>
      <c r="E80" s="23" t="s">
        <v>99</v>
      </c>
      <c r="F80" s="14">
        <v>2</v>
      </c>
      <c r="G80" s="4"/>
    </row>
    <row r="81" spans="1:7" s="1" customFormat="1" ht="33" x14ac:dyDescent="0.35">
      <c r="A81" s="8">
        <v>80</v>
      </c>
      <c r="B81" s="16" t="s">
        <v>207</v>
      </c>
      <c r="C81" s="22" t="s">
        <v>108</v>
      </c>
      <c r="D81" s="20" t="s">
        <v>42</v>
      </c>
      <c r="E81" s="23" t="s">
        <v>99</v>
      </c>
      <c r="F81" s="14">
        <v>2</v>
      </c>
      <c r="G81" s="4"/>
    </row>
    <row r="82" spans="1:7" s="1" customFormat="1" ht="33" x14ac:dyDescent="0.35">
      <c r="A82" s="8">
        <v>81</v>
      </c>
      <c r="B82" s="16" t="s">
        <v>208</v>
      </c>
      <c r="C82" s="22" t="s">
        <v>109</v>
      </c>
      <c r="D82" s="20" t="s">
        <v>42</v>
      </c>
      <c r="E82" s="23" t="s">
        <v>99</v>
      </c>
      <c r="F82" s="14">
        <v>2</v>
      </c>
      <c r="G82" s="4"/>
    </row>
    <row r="83" spans="1:7" s="1" customFormat="1" ht="33" x14ac:dyDescent="0.35">
      <c r="A83" s="8">
        <v>82</v>
      </c>
      <c r="B83" s="16" t="s">
        <v>209</v>
      </c>
      <c r="C83" s="22" t="s">
        <v>110</v>
      </c>
      <c r="D83" s="20" t="s">
        <v>42</v>
      </c>
      <c r="E83" s="23" t="s">
        <v>99</v>
      </c>
      <c r="F83" s="14">
        <v>2</v>
      </c>
      <c r="G83" s="4"/>
    </row>
    <row r="84" spans="1:7" s="1" customFormat="1" ht="33" x14ac:dyDescent="0.35">
      <c r="A84" s="8">
        <v>83</v>
      </c>
      <c r="B84" s="16" t="s">
        <v>210</v>
      </c>
      <c r="C84" s="22" t="s">
        <v>111</v>
      </c>
      <c r="D84" s="20" t="s">
        <v>42</v>
      </c>
      <c r="E84" s="23" t="s">
        <v>99</v>
      </c>
      <c r="F84" s="14">
        <v>2</v>
      </c>
      <c r="G84" s="4"/>
    </row>
    <row r="85" spans="1:7" x14ac:dyDescent="0.35">
      <c r="A85" s="8">
        <v>84</v>
      </c>
      <c r="B85" s="16" t="s">
        <v>211</v>
      </c>
      <c r="C85" s="2" t="s">
        <v>85</v>
      </c>
      <c r="D85" s="20" t="s">
        <v>42</v>
      </c>
      <c r="E85" s="24" t="s">
        <v>97</v>
      </c>
      <c r="F85" s="14">
        <v>2</v>
      </c>
    </row>
    <row r="86" spans="1:7" x14ac:dyDescent="0.35">
      <c r="A86" s="8">
        <v>85</v>
      </c>
      <c r="B86" s="16" t="s">
        <v>212</v>
      </c>
      <c r="C86" s="2" t="s">
        <v>86</v>
      </c>
      <c r="D86" s="20" t="s">
        <v>42</v>
      </c>
      <c r="E86" s="24" t="s">
        <v>97</v>
      </c>
      <c r="F86" s="14">
        <v>2</v>
      </c>
    </row>
    <row r="87" spans="1:7" x14ac:dyDescent="0.35">
      <c r="A87" s="8">
        <v>86</v>
      </c>
      <c r="B87" s="16" t="s">
        <v>213</v>
      </c>
      <c r="C87" s="2" t="s">
        <v>98</v>
      </c>
      <c r="D87" s="20" t="s">
        <v>42</v>
      </c>
      <c r="E87" s="24" t="s">
        <v>97</v>
      </c>
      <c r="F87" s="14">
        <v>2</v>
      </c>
    </row>
    <row r="88" spans="1:7" x14ac:dyDescent="0.35">
      <c r="A88" s="8">
        <v>87</v>
      </c>
      <c r="B88" s="16" t="s">
        <v>214</v>
      </c>
      <c r="C88" s="2" t="s">
        <v>88</v>
      </c>
      <c r="D88" s="20" t="s">
        <v>42</v>
      </c>
      <c r="E88" s="24" t="s">
        <v>97</v>
      </c>
      <c r="F88" s="14">
        <v>2</v>
      </c>
    </row>
    <row r="89" spans="1:7" ht="17.25" customHeight="1" x14ac:dyDescent="0.35">
      <c r="A89" s="8">
        <v>88</v>
      </c>
      <c r="B89" s="16" t="s">
        <v>215</v>
      </c>
      <c r="C89" s="2" t="s">
        <v>87</v>
      </c>
      <c r="D89" s="20" t="s">
        <v>42</v>
      </c>
      <c r="E89" s="24" t="s">
        <v>97</v>
      </c>
      <c r="F89" s="14">
        <v>2</v>
      </c>
    </row>
    <row r="90" spans="1:7" x14ac:dyDescent="0.35">
      <c r="A90" s="8">
        <v>89</v>
      </c>
      <c r="B90" s="16" t="s">
        <v>216</v>
      </c>
      <c r="C90" s="2" t="s">
        <v>89</v>
      </c>
      <c r="D90" s="20" t="s">
        <v>42</v>
      </c>
      <c r="E90" s="24" t="s">
        <v>97</v>
      </c>
      <c r="F90" s="14">
        <v>2</v>
      </c>
    </row>
    <row r="91" spans="1:7" ht="17.25" customHeight="1" x14ac:dyDescent="0.35">
      <c r="A91" s="8">
        <v>90</v>
      </c>
      <c r="B91" s="16" t="s">
        <v>217</v>
      </c>
      <c r="C91" s="2" t="s">
        <v>90</v>
      </c>
      <c r="D91" s="20" t="s">
        <v>42</v>
      </c>
      <c r="E91" s="24" t="s">
        <v>97</v>
      </c>
      <c r="F91" s="14">
        <v>2</v>
      </c>
    </row>
    <row r="92" spans="1:7" x14ac:dyDescent="0.35">
      <c r="A92" s="8">
        <v>91</v>
      </c>
      <c r="B92" s="16" t="s">
        <v>218</v>
      </c>
      <c r="C92" s="2" t="s">
        <v>91</v>
      </c>
      <c r="D92" s="20" t="s">
        <v>42</v>
      </c>
      <c r="E92" s="24" t="s">
        <v>97</v>
      </c>
      <c r="F92" s="14">
        <v>2</v>
      </c>
    </row>
    <row r="93" spans="1:7" ht="13.5" customHeight="1" x14ac:dyDescent="0.35">
      <c r="A93" s="8">
        <v>92</v>
      </c>
      <c r="B93" s="16" t="s">
        <v>219</v>
      </c>
      <c r="C93" s="2" t="s">
        <v>92</v>
      </c>
      <c r="D93" s="20" t="s">
        <v>42</v>
      </c>
      <c r="E93" s="24" t="s">
        <v>97</v>
      </c>
      <c r="F93" s="14">
        <v>2</v>
      </c>
    </row>
    <row r="94" spans="1:7" x14ac:dyDescent="0.35">
      <c r="A94" s="8">
        <v>93</v>
      </c>
      <c r="B94" s="16" t="s">
        <v>220</v>
      </c>
      <c r="C94" s="2" t="s">
        <v>93</v>
      </c>
      <c r="D94" s="20" t="s">
        <v>42</v>
      </c>
      <c r="E94" s="24" t="s">
        <v>97</v>
      </c>
      <c r="F94" s="14">
        <v>2</v>
      </c>
    </row>
    <row r="95" spans="1:7" x14ac:dyDescent="0.35">
      <c r="A95" s="8">
        <v>94</v>
      </c>
      <c r="B95" s="16" t="s">
        <v>221</v>
      </c>
      <c r="C95" s="2" t="s">
        <v>94</v>
      </c>
      <c r="D95" s="20" t="s">
        <v>42</v>
      </c>
      <c r="E95" s="24" t="s">
        <v>97</v>
      </c>
      <c r="F95" s="14">
        <v>2</v>
      </c>
    </row>
    <row r="96" spans="1:7" x14ac:dyDescent="0.35">
      <c r="A96" s="8">
        <v>95</v>
      </c>
      <c r="B96" s="16" t="s">
        <v>222</v>
      </c>
      <c r="C96" s="2" t="s">
        <v>95</v>
      </c>
      <c r="D96" s="20" t="s">
        <v>42</v>
      </c>
      <c r="E96" s="24" t="s">
        <v>97</v>
      </c>
      <c r="F96" s="14">
        <v>2</v>
      </c>
    </row>
    <row r="97" spans="1:6" x14ac:dyDescent="0.35">
      <c r="A97" s="8">
        <v>96</v>
      </c>
      <c r="B97" s="16" t="s">
        <v>223</v>
      </c>
      <c r="C97" s="2" t="s">
        <v>96</v>
      </c>
      <c r="D97" s="20" t="s">
        <v>42</v>
      </c>
      <c r="E97" s="24" t="s">
        <v>97</v>
      </c>
      <c r="F97" s="14">
        <v>2</v>
      </c>
    </row>
    <row r="98" spans="1:6" x14ac:dyDescent="0.35">
      <c r="A98" s="8">
        <v>97</v>
      </c>
      <c r="B98" s="16" t="s">
        <v>226</v>
      </c>
      <c r="C98" s="2" t="s">
        <v>236</v>
      </c>
      <c r="D98" s="25" t="s">
        <v>225</v>
      </c>
      <c r="E98" s="26" t="s">
        <v>22</v>
      </c>
      <c r="F98" s="14">
        <v>2</v>
      </c>
    </row>
    <row r="99" spans="1:6" x14ac:dyDescent="0.35">
      <c r="A99" s="8">
        <v>98</v>
      </c>
      <c r="B99" s="16" t="s">
        <v>227</v>
      </c>
      <c r="C99" s="2" t="s">
        <v>237</v>
      </c>
      <c r="D99" s="25" t="s">
        <v>225</v>
      </c>
      <c r="E99" s="26" t="s">
        <v>22</v>
      </c>
      <c r="F99" s="14">
        <v>2</v>
      </c>
    </row>
    <row r="100" spans="1:6" x14ac:dyDescent="0.35">
      <c r="A100" s="8">
        <v>99</v>
      </c>
      <c r="B100" s="16" t="s">
        <v>228</v>
      </c>
      <c r="C100" s="2" t="s">
        <v>238</v>
      </c>
      <c r="D100" s="25" t="s">
        <v>225</v>
      </c>
      <c r="E100" s="26" t="s">
        <v>22</v>
      </c>
      <c r="F100" s="14">
        <v>2</v>
      </c>
    </row>
    <row r="101" spans="1:6" x14ac:dyDescent="0.35">
      <c r="A101" s="8">
        <v>100</v>
      </c>
      <c r="B101" s="16" t="s">
        <v>229</v>
      </c>
      <c r="C101" s="2" t="s">
        <v>239</v>
      </c>
      <c r="D101" s="25" t="s">
        <v>225</v>
      </c>
      <c r="E101" s="26" t="s">
        <v>22</v>
      </c>
      <c r="F101" s="14">
        <v>2</v>
      </c>
    </row>
    <row r="102" spans="1:6" x14ac:dyDescent="0.35">
      <c r="A102" s="8">
        <v>101</v>
      </c>
      <c r="B102" s="16" t="s">
        <v>230</v>
      </c>
      <c r="C102" s="2" t="s">
        <v>240</v>
      </c>
      <c r="D102" s="25" t="s">
        <v>225</v>
      </c>
      <c r="E102" s="26" t="s">
        <v>22</v>
      </c>
      <c r="F102" s="14">
        <v>2</v>
      </c>
    </row>
    <row r="103" spans="1:6" x14ac:dyDescent="0.35">
      <c r="A103" s="8">
        <v>102</v>
      </c>
      <c r="B103" s="16" t="s">
        <v>231</v>
      </c>
      <c r="C103" s="2" t="s">
        <v>241</v>
      </c>
      <c r="D103" s="25" t="s">
        <v>225</v>
      </c>
      <c r="E103" s="26" t="s">
        <v>22</v>
      </c>
      <c r="F103" s="14">
        <v>2</v>
      </c>
    </row>
    <row r="104" spans="1:6" x14ac:dyDescent="0.35">
      <c r="A104" s="8">
        <v>103</v>
      </c>
      <c r="B104" s="16" t="s">
        <v>232</v>
      </c>
      <c r="C104" s="2" t="s">
        <v>242</v>
      </c>
      <c r="D104" s="25" t="s">
        <v>225</v>
      </c>
      <c r="E104" s="26" t="s">
        <v>22</v>
      </c>
      <c r="F104" s="14">
        <v>2</v>
      </c>
    </row>
    <row r="105" spans="1:6" x14ac:dyDescent="0.35">
      <c r="A105" s="8">
        <v>104</v>
      </c>
      <c r="B105" s="16" t="s">
        <v>233</v>
      </c>
      <c r="C105" s="2" t="s">
        <v>243</v>
      </c>
      <c r="D105" s="25" t="s">
        <v>225</v>
      </c>
      <c r="E105" s="26" t="s">
        <v>22</v>
      </c>
      <c r="F105" s="14">
        <v>2</v>
      </c>
    </row>
    <row r="106" spans="1:6" x14ac:dyDescent="0.35">
      <c r="A106" s="8">
        <v>105</v>
      </c>
      <c r="B106" s="16" t="s">
        <v>234</v>
      </c>
      <c r="C106" s="2" t="s">
        <v>244</v>
      </c>
      <c r="D106" s="25" t="s">
        <v>225</v>
      </c>
      <c r="E106" s="26" t="s">
        <v>22</v>
      </c>
      <c r="F106" s="14">
        <v>2</v>
      </c>
    </row>
    <row r="107" spans="1:6" x14ac:dyDescent="0.35">
      <c r="A107" s="8">
        <v>106</v>
      </c>
      <c r="B107" s="16" t="s">
        <v>235</v>
      </c>
      <c r="C107" s="2" t="s">
        <v>245</v>
      </c>
      <c r="D107" s="25" t="s">
        <v>225</v>
      </c>
      <c r="E107" s="26" t="s">
        <v>22</v>
      </c>
      <c r="F107" s="14">
        <v>2</v>
      </c>
    </row>
    <row r="108" spans="1:6" x14ac:dyDescent="0.35">
      <c r="A108" s="8">
        <v>107</v>
      </c>
      <c r="B108" s="16" t="s">
        <v>253</v>
      </c>
      <c r="C108" s="2" t="s">
        <v>247</v>
      </c>
      <c r="D108" s="25" t="s">
        <v>225</v>
      </c>
      <c r="E108" s="27" t="s">
        <v>246</v>
      </c>
      <c r="F108" s="14">
        <v>2</v>
      </c>
    </row>
    <row r="109" spans="1:6" x14ac:dyDescent="0.35">
      <c r="A109" s="8">
        <v>108</v>
      </c>
      <c r="B109" s="16" t="s">
        <v>254</v>
      </c>
      <c r="C109" s="2" t="s">
        <v>248</v>
      </c>
      <c r="D109" s="25" t="s">
        <v>225</v>
      </c>
      <c r="E109" s="27" t="s">
        <v>246</v>
      </c>
      <c r="F109" s="14">
        <v>2</v>
      </c>
    </row>
    <row r="110" spans="1:6" x14ac:dyDescent="0.35">
      <c r="A110" s="8">
        <v>109</v>
      </c>
      <c r="B110" s="16" t="s">
        <v>255</v>
      </c>
      <c r="C110" s="2" t="s">
        <v>249</v>
      </c>
      <c r="D110" s="25" t="s">
        <v>225</v>
      </c>
      <c r="E110" s="27" t="s">
        <v>246</v>
      </c>
      <c r="F110" s="14">
        <v>2</v>
      </c>
    </row>
    <row r="111" spans="1:6" x14ac:dyDescent="0.35">
      <c r="A111" s="8">
        <v>110</v>
      </c>
      <c r="B111" s="16" t="s">
        <v>256</v>
      </c>
      <c r="C111" s="2" t="s">
        <v>250</v>
      </c>
      <c r="D111" s="25" t="s">
        <v>225</v>
      </c>
      <c r="E111" s="27" t="s">
        <v>246</v>
      </c>
      <c r="F111" s="14">
        <v>2</v>
      </c>
    </row>
    <row r="112" spans="1:6" x14ac:dyDescent="0.35">
      <c r="A112" s="8">
        <v>111</v>
      </c>
      <c r="B112" s="16" t="s">
        <v>257</v>
      </c>
      <c r="C112" s="2" t="s">
        <v>251</v>
      </c>
      <c r="D112" s="25" t="s">
        <v>225</v>
      </c>
      <c r="E112" s="27" t="s">
        <v>246</v>
      </c>
      <c r="F112" s="14">
        <v>2</v>
      </c>
    </row>
    <row r="113" spans="1:6" x14ac:dyDescent="0.35">
      <c r="A113" s="8">
        <v>112</v>
      </c>
      <c r="B113" s="16" t="s">
        <v>258</v>
      </c>
      <c r="C113" s="2" t="s">
        <v>252</v>
      </c>
      <c r="D113" s="25" t="s">
        <v>225</v>
      </c>
      <c r="E113" s="27" t="s">
        <v>246</v>
      </c>
      <c r="F113" s="14">
        <v>2</v>
      </c>
    </row>
    <row r="114" spans="1:6" x14ac:dyDescent="0.35">
      <c r="A114" s="8">
        <v>113</v>
      </c>
      <c r="B114" s="16" t="s">
        <v>260</v>
      </c>
      <c r="C114" s="2" t="s">
        <v>268</v>
      </c>
      <c r="D114" s="25" t="s">
        <v>225</v>
      </c>
      <c r="E114" s="28" t="s">
        <v>259</v>
      </c>
      <c r="F114" s="14">
        <v>2</v>
      </c>
    </row>
    <row r="115" spans="1:6" x14ac:dyDescent="0.35">
      <c r="A115" s="8">
        <v>114</v>
      </c>
      <c r="B115" s="16" t="s">
        <v>261</v>
      </c>
      <c r="C115" s="2" t="s">
        <v>269</v>
      </c>
      <c r="D115" s="25" t="s">
        <v>225</v>
      </c>
      <c r="E115" s="28" t="s">
        <v>259</v>
      </c>
      <c r="F115" s="14">
        <v>2</v>
      </c>
    </row>
    <row r="116" spans="1:6" x14ac:dyDescent="0.35">
      <c r="A116" s="8">
        <v>115</v>
      </c>
      <c r="B116" s="16" t="s">
        <v>262</v>
      </c>
      <c r="C116" s="2" t="s">
        <v>270</v>
      </c>
      <c r="D116" s="25" t="s">
        <v>225</v>
      </c>
      <c r="E116" s="28" t="s">
        <v>259</v>
      </c>
      <c r="F116" s="14">
        <v>2</v>
      </c>
    </row>
    <row r="117" spans="1:6" x14ac:dyDescent="0.35">
      <c r="A117" s="8">
        <v>116</v>
      </c>
      <c r="B117" s="16" t="s">
        <v>263</v>
      </c>
      <c r="C117" s="2" t="s">
        <v>271</v>
      </c>
      <c r="D117" s="25" t="s">
        <v>225</v>
      </c>
      <c r="E117" s="28" t="s">
        <v>259</v>
      </c>
      <c r="F117" s="14">
        <v>2</v>
      </c>
    </row>
    <row r="118" spans="1:6" x14ac:dyDescent="0.35">
      <c r="A118" s="8">
        <v>117</v>
      </c>
      <c r="B118" s="16" t="s">
        <v>264</v>
      </c>
      <c r="C118" s="2" t="s">
        <v>272</v>
      </c>
      <c r="D118" s="25" t="s">
        <v>225</v>
      </c>
      <c r="E118" s="28" t="s">
        <v>259</v>
      </c>
      <c r="F118" s="14">
        <v>2</v>
      </c>
    </row>
    <row r="119" spans="1:6" x14ac:dyDescent="0.35">
      <c r="A119" s="8">
        <v>118</v>
      </c>
      <c r="B119" s="16" t="s">
        <v>265</v>
      </c>
      <c r="C119" s="2" t="s">
        <v>273</v>
      </c>
      <c r="D119" s="25" t="s">
        <v>225</v>
      </c>
      <c r="E119" s="28" t="s">
        <v>259</v>
      </c>
      <c r="F119" s="14">
        <v>2</v>
      </c>
    </row>
    <row r="120" spans="1:6" x14ac:dyDescent="0.35">
      <c r="A120" s="8">
        <v>119</v>
      </c>
      <c r="B120" s="16" t="s">
        <v>266</v>
      </c>
      <c r="C120" s="2" t="s">
        <v>274</v>
      </c>
      <c r="D120" s="25" t="s">
        <v>225</v>
      </c>
      <c r="E120" s="28" t="s">
        <v>259</v>
      </c>
      <c r="F120" s="14">
        <v>2</v>
      </c>
    </row>
    <row r="121" spans="1:6" x14ac:dyDescent="0.35">
      <c r="A121" s="8">
        <v>120</v>
      </c>
      <c r="B121" s="16" t="s">
        <v>267</v>
      </c>
      <c r="C121" s="2" t="s">
        <v>275</v>
      </c>
      <c r="D121" s="25" t="s">
        <v>225</v>
      </c>
      <c r="E121" s="28" t="s">
        <v>259</v>
      </c>
      <c r="F121" s="14">
        <v>2</v>
      </c>
    </row>
    <row r="122" spans="1:6" x14ac:dyDescent="0.35">
      <c r="A122" s="8">
        <v>121</v>
      </c>
      <c r="B122" s="16" t="s">
        <v>278</v>
      </c>
      <c r="C122" s="2" t="s">
        <v>276</v>
      </c>
      <c r="D122" s="25" t="s">
        <v>225</v>
      </c>
      <c r="E122" s="28" t="s">
        <v>259</v>
      </c>
      <c r="F122" s="14">
        <v>2</v>
      </c>
    </row>
    <row r="123" spans="1:6" x14ac:dyDescent="0.35">
      <c r="A123" s="8">
        <v>122</v>
      </c>
      <c r="B123" s="16" t="s">
        <v>279</v>
      </c>
      <c r="C123" s="2" t="s">
        <v>277</v>
      </c>
      <c r="D123" s="25" t="s">
        <v>225</v>
      </c>
      <c r="E123" s="28" t="s">
        <v>259</v>
      </c>
      <c r="F123" s="14">
        <v>2</v>
      </c>
    </row>
    <row r="124" spans="1:6" ht="46.5" x14ac:dyDescent="0.35">
      <c r="A124" s="8">
        <v>123</v>
      </c>
      <c r="B124" s="16" t="s">
        <v>289</v>
      </c>
      <c r="C124" s="2" t="s">
        <v>280</v>
      </c>
      <c r="D124" s="29" t="s">
        <v>287</v>
      </c>
      <c r="E124" s="30" t="s">
        <v>288</v>
      </c>
      <c r="F124" s="14">
        <v>2</v>
      </c>
    </row>
    <row r="125" spans="1:6" ht="46.5" x14ac:dyDescent="0.35">
      <c r="A125" s="8">
        <v>124</v>
      </c>
      <c r="B125" s="16" t="s">
        <v>290</v>
      </c>
      <c r="C125" s="2" t="s">
        <v>281</v>
      </c>
      <c r="D125" s="29" t="s">
        <v>287</v>
      </c>
      <c r="E125" s="30" t="s">
        <v>288</v>
      </c>
      <c r="F125" s="14">
        <v>2</v>
      </c>
    </row>
    <row r="126" spans="1:6" ht="46.5" x14ac:dyDescent="0.35">
      <c r="A126" s="8">
        <v>125</v>
      </c>
      <c r="B126" s="16" t="s">
        <v>291</v>
      </c>
      <c r="C126" s="2" t="s">
        <v>282</v>
      </c>
      <c r="D126" s="29" t="s">
        <v>287</v>
      </c>
      <c r="E126" s="30" t="s">
        <v>288</v>
      </c>
      <c r="F126" s="14">
        <v>2</v>
      </c>
    </row>
    <row r="127" spans="1:6" ht="46.5" x14ac:dyDescent="0.35">
      <c r="A127" s="8">
        <v>126</v>
      </c>
      <c r="B127" s="16" t="s">
        <v>292</v>
      </c>
      <c r="C127" s="2" t="s">
        <v>283</v>
      </c>
      <c r="D127" s="29" t="s">
        <v>287</v>
      </c>
      <c r="E127" s="30" t="s">
        <v>288</v>
      </c>
      <c r="F127" s="14">
        <v>2</v>
      </c>
    </row>
    <row r="128" spans="1:6" ht="46.5" x14ac:dyDescent="0.35">
      <c r="A128" s="8">
        <v>127</v>
      </c>
      <c r="B128" s="16" t="s">
        <v>293</v>
      </c>
      <c r="C128" s="2" t="s">
        <v>284</v>
      </c>
      <c r="D128" s="29" t="s">
        <v>287</v>
      </c>
      <c r="E128" s="30" t="s">
        <v>288</v>
      </c>
      <c r="F128" s="14">
        <v>2</v>
      </c>
    </row>
    <row r="129" spans="1:9" ht="46.5" x14ac:dyDescent="0.35">
      <c r="A129" s="8">
        <v>128</v>
      </c>
      <c r="B129" s="16" t="s">
        <v>294</v>
      </c>
      <c r="C129" s="2" t="s">
        <v>285</v>
      </c>
      <c r="D129" s="29" t="s">
        <v>287</v>
      </c>
      <c r="E129" s="30" t="s">
        <v>288</v>
      </c>
      <c r="F129" s="14">
        <v>2</v>
      </c>
    </row>
    <row r="130" spans="1:9" ht="46.5" x14ac:dyDescent="0.35">
      <c r="A130" s="8">
        <v>129</v>
      </c>
      <c r="B130" s="16" t="s">
        <v>295</v>
      </c>
      <c r="C130" s="2" t="s">
        <v>286</v>
      </c>
      <c r="D130" s="29" t="s">
        <v>287</v>
      </c>
      <c r="E130" s="30" t="s">
        <v>288</v>
      </c>
      <c r="F130" s="14">
        <v>2</v>
      </c>
    </row>
    <row r="131" spans="1:9" ht="46.5" x14ac:dyDescent="0.35">
      <c r="A131" s="8">
        <v>130</v>
      </c>
      <c r="B131" s="16" t="s">
        <v>300</v>
      </c>
      <c r="C131" s="2" t="s">
        <v>296</v>
      </c>
      <c r="D131" s="29" t="s">
        <v>287</v>
      </c>
      <c r="E131" s="31" t="s">
        <v>303</v>
      </c>
      <c r="F131" s="14">
        <v>2</v>
      </c>
    </row>
    <row r="132" spans="1:9" ht="46.5" x14ac:dyDescent="0.35">
      <c r="A132" s="8">
        <v>131</v>
      </c>
      <c r="B132" s="16" t="s">
        <v>301</v>
      </c>
      <c r="C132" s="2" t="s">
        <v>297</v>
      </c>
      <c r="D132" s="29" t="s">
        <v>287</v>
      </c>
      <c r="E132" s="31" t="s">
        <v>303</v>
      </c>
      <c r="F132" s="14">
        <v>2</v>
      </c>
    </row>
    <row r="133" spans="1:9" ht="46.5" x14ac:dyDescent="0.35">
      <c r="A133" s="8">
        <v>132</v>
      </c>
      <c r="B133" s="16" t="s">
        <v>302</v>
      </c>
      <c r="C133" s="2" t="s">
        <v>298</v>
      </c>
      <c r="D133" s="29" t="s">
        <v>287</v>
      </c>
      <c r="E133" s="31" t="s">
        <v>303</v>
      </c>
      <c r="F133" s="14">
        <v>2</v>
      </c>
      <c r="I133" t="s">
        <v>299</v>
      </c>
    </row>
    <row r="134" spans="1:9" ht="46.5" x14ac:dyDescent="0.35">
      <c r="A134" s="8">
        <v>133</v>
      </c>
      <c r="B134" s="16" t="s">
        <v>308</v>
      </c>
      <c r="C134" s="2" t="s">
        <v>304</v>
      </c>
      <c r="D134" s="29" t="s">
        <v>287</v>
      </c>
      <c r="E134" s="31" t="s">
        <v>303</v>
      </c>
      <c r="F134" s="14">
        <v>2</v>
      </c>
    </row>
    <row r="135" spans="1:9" ht="46.5" x14ac:dyDescent="0.35">
      <c r="A135" s="8">
        <v>134</v>
      </c>
      <c r="B135" s="16" t="s">
        <v>309</v>
      </c>
      <c r="C135" s="2" t="s">
        <v>305</v>
      </c>
      <c r="D135" s="29" t="s">
        <v>287</v>
      </c>
      <c r="E135" s="31" t="s">
        <v>303</v>
      </c>
      <c r="F135" s="14">
        <v>2</v>
      </c>
    </row>
    <row r="136" spans="1:9" ht="46.5" x14ac:dyDescent="0.35">
      <c r="A136" s="8">
        <v>135</v>
      </c>
      <c r="B136" s="16" t="s">
        <v>310</v>
      </c>
      <c r="C136" s="2" t="s">
        <v>306</v>
      </c>
      <c r="D136" s="29" t="s">
        <v>287</v>
      </c>
      <c r="E136" s="31" t="s">
        <v>303</v>
      </c>
      <c r="F136" s="14">
        <v>2</v>
      </c>
    </row>
    <row r="137" spans="1:9" ht="46.5" x14ac:dyDescent="0.35">
      <c r="A137" s="8">
        <v>136</v>
      </c>
      <c r="B137" s="16" t="s">
        <v>311</v>
      </c>
      <c r="C137" s="2" t="s">
        <v>307</v>
      </c>
      <c r="D137" s="29" t="s">
        <v>287</v>
      </c>
      <c r="E137" s="31" t="s">
        <v>303</v>
      </c>
      <c r="F137" s="14">
        <v>2</v>
      </c>
    </row>
    <row r="138" spans="1:9" ht="46.5" x14ac:dyDescent="0.35">
      <c r="A138" s="8">
        <v>137</v>
      </c>
      <c r="B138" s="16" t="s">
        <v>313</v>
      </c>
      <c r="C138" s="2" t="s">
        <v>320</v>
      </c>
      <c r="D138" s="29" t="s">
        <v>287</v>
      </c>
      <c r="E138" s="32" t="s">
        <v>312</v>
      </c>
      <c r="F138" s="14">
        <v>2</v>
      </c>
    </row>
    <row r="139" spans="1:9" ht="46.5" x14ac:dyDescent="0.35">
      <c r="A139" s="8">
        <v>138</v>
      </c>
      <c r="B139" s="16" t="s">
        <v>314</v>
      </c>
      <c r="C139" s="2" t="s">
        <v>321</v>
      </c>
      <c r="D139" s="29" t="s">
        <v>287</v>
      </c>
      <c r="E139" s="32" t="s">
        <v>312</v>
      </c>
      <c r="F139" s="14">
        <v>2</v>
      </c>
    </row>
    <row r="140" spans="1:9" ht="46.5" x14ac:dyDescent="0.35">
      <c r="A140" s="8">
        <v>139</v>
      </c>
      <c r="B140" s="16" t="s">
        <v>315</v>
      </c>
      <c r="C140" s="2" t="s">
        <v>322</v>
      </c>
      <c r="D140" s="29" t="s">
        <v>287</v>
      </c>
      <c r="E140" s="32" t="s">
        <v>312</v>
      </c>
      <c r="F140" s="14">
        <v>2</v>
      </c>
    </row>
    <row r="141" spans="1:9" ht="46.5" x14ac:dyDescent="0.35">
      <c r="A141" s="8">
        <v>140</v>
      </c>
      <c r="B141" s="16" t="s">
        <v>316</v>
      </c>
      <c r="C141" s="2" t="s">
        <v>323</v>
      </c>
      <c r="D141" s="29" t="s">
        <v>287</v>
      </c>
      <c r="E141" s="32" t="s">
        <v>312</v>
      </c>
      <c r="F141" s="14">
        <v>2</v>
      </c>
    </row>
    <row r="142" spans="1:9" ht="46.5" x14ac:dyDescent="0.35">
      <c r="A142" s="8">
        <v>141</v>
      </c>
      <c r="B142" s="16" t="s">
        <v>317</v>
      </c>
      <c r="C142" s="2" t="s">
        <v>325</v>
      </c>
      <c r="D142" s="29" t="s">
        <v>287</v>
      </c>
      <c r="E142" s="32" t="s">
        <v>312</v>
      </c>
      <c r="F142" s="14">
        <v>2</v>
      </c>
    </row>
    <row r="143" spans="1:9" ht="46.5" x14ac:dyDescent="0.35">
      <c r="A143" s="8">
        <v>142</v>
      </c>
      <c r="B143" s="16" t="s">
        <v>318</v>
      </c>
      <c r="C143" s="2" t="s">
        <v>324</v>
      </c>
      <c r="D143" s="29" t="s">
        <v>287</v>
      </c>
      <c r="E143" s="32" t="s">
        <v>312</v>
      </c>
      <c r="F143" s="14">
        <v>2</v>
      </c>
    </row>
    <row r="144" spans="1:9" x14ac:dyDescent="0.35">
      <c r="A144" s="8">
        <v>143</v>
      </c>
      <c r="B144" s="16" t="s">
        <v>353</v>
      </c>
      <c r="C144" s="4" t="s">
        <v>332</v>
      </c>
      <c r="D144" s="17" t="s">
        <v>41</v>
      </c>
      <c r="E144" s="36" t="s">
        <v>36</v>
      </c>
      <c r="F144" s="14">
        <v>3</v>
      </c>
    </row>
    <row r="145" spans="1:6" x14ac:dyDescent="0.35">
      <c r="A145" s="8">
        <v>144</v>
      </c>
      <c r="B145" s="16" t="s">
        <v>354</v>
      </c>
      <c r="C145" s="4" t="s">
        <v>331</v>
      </c>
      <c r="D145" s="17" t="s">
        <v>41</v>
      </c>
      <c r="E145" s="36" t="s">
        <v>36</v>
      </c>
      <c r="F145" s="14">
        <v>3</v>
      </c>
    </row>
    <row r="146" spans="1:6" x14ac:dyDescent="0.35">
      <c r="A146" s="8">
        <v>145</v>
      </c>
      <c r="B146" s="16" t="s">
        <v>355</v>
      </c>
      <c r="C146" s="4" t="s">
        <v>330</v>
      </c>
      <c r="D146" s="17" t="s">
        <v>41</v>
      </c>
      <c r="E146" s="36" t="s">
        <v>36</v>
      </c>
      <c r="F146" s="14">
        <v>3</v>
      </c>
    </row>
    <row r="147" spans="1:6" x14ac:dyDescent="0.35">
      <c r="A147" s="8">
        <v>146</v>
      </c>
      <c r="B147" s="16" t="s">
        <v>356</v>
      </c>
      <c r="C147" s="4" t="s">
        <v>329</v>
      </c>
      <c r="D147" s="17" t="s">
        <v>41</v>
      </c>
      <c r="E147" s="36" t="s">
        <v>36</v>
      </c>
      <c r="F147" s="14">
        <v>3</v>
      </c>
    </row>
    <row r="148" spans="1:6" x14ac:dyDescent="0.35">
      <c r="A148" s="8">
        <v>147</v>
      </c>
      <c r="B148" s="16" t="s">
        <v>357</v>
      </c>
      <c r="C148" s="2" t="s">
        <v>328</v>
      </c>
      <c r="D148" s="17" t="s">
        <v>41</v>
      </c>
      <c r="E148" s="36" t="s">
        <v>36</v>
      </c>
      <c r="F148" s="14">
        <v>3</v>
      </c>
    </row>
    <row r="149" spans="1:6" x14ac:dyDescent="0.35">
      <c r="A149" s="8">
        <v>148</v>
      </c>
      <c r="B149" s="16" t="s">
        <v>358</v>
      </c>
      <c r="C149" s="2" t="s">
        <v>333</v>
      </c>
      <c r="D149" s="17" t="s">
        <v>41</v>
      </c>
      <c r="E149" s="36" t="s">
        <v>36</v>
      </c>
      <c r="F149" s="14">
        <v>3</v>
      </c>
    </row>
    <row r="150" spans="1:6" x14ac:dyDescent="0.35">
      <c r="A150" s="8">
        <v>149</v>
      </c>
      <c r="B150" s="16" t="s">
        <v>359</v>
      </c>
      <c r="C150" s="4" t="s">
        <v>335</v>
      </c>
      <c r="D150" s="17" t="s">
        <v>41</v>
      </c>
      <c r="E150" s="36" t="s">
        <v>36</v>
      </c>
      <c r="F150" s="14">
        <v>3</v>
      </c>
    </row>
    <row r="151" spans="1:6" x14ac:dyDescent="0.35">
      <c r="A151" s="8">
        <v>150</v>
      </c>
      <c r="B151" s="16" t="s">
        <v>360</v>
      </c>
      <c r="C151" s="4" t="s">
        <v>334</v>
      </c>
      <c r="D151" s="17" t="s">
        <v>41</v>
      </c>
      <c r="E151" s="36" t="s">
        <v>36</v>
      </c>
      <c r="F151" s="14">
        <v>3</v>
      </c>
    </row>
    <row r="152" spans="1:6" x14ac:dyDescent="0.35">
      <c r="A152" s="8">
        <v>151</v>
      </c>
      <c r="B152" s="16" t="s">
        <v>361</v>
      </c>
      <c r="C152" s="4" t="s">
        <v>336</v>
      </c>
      <c r="D152" s="17" t="s">
        <v>41</v>
      </c>
      <c r="E152" s="36" t="s">
        <v>36</v>
      </c>
      <c r="F152" s="14">
        <v>3</v>
      </c>
    </row>
    <row r="153" spans="1:6" x14ac:dyDescent="0.35">
      <c r="A153" s="8">
        <v>152</v>
      </c>
      <c r="B153" s="16" t="s">
        <v>362</v>
      </c>
      <c r="C153" s="4" t="s">
        <v>337</v>
      </c>
      <c r="D153" s="17" t="s">
        <v>41</v>
      </c>
      <c r="E153" s="36" t="s">
        <v>36</v>
      </c>
      <c r="F153" s="14">
        <v>3</v>
      </c>
    </row>
    <row r="154" spans="1:6" ht="31.5" x14ac:dyDescent="0.35">
      <c r="A154" s="8">
        <v>153</v>
      </c>
      <c r="B154" s="16" t="s">
        <v>363</v>
      </c>
      <c r="C154" s="2" t="s">
        <v>339</v>
      </c>
      <c r="D154" s="17" t="s">
        <v>41</v>
      </c>
      <c r="E154" s="36" t="s">
        <v>36</v>
      </c>
      <c r="F154" s="14">
        <v>3</v>
      </c>
    </row>
    <row r="155" spans="1:6" x14ac:dyDescent="0.35">
      <c r="A155" s="8">
        <v>154</v>
      </c>
      <c r="B155" s="16" t="s">
        <v>364</v>
      </c>
      <c r="C155" s="2" t="s">
        <v>338</v>
      </c>
      <c r="D155" s="17" t="s">
        <v>41</v>
      </c>
      <c r="E155" s="36" t="s">
        <v>36</v>
      </c>
      <c r="F155" s="14">
        <v>3</v>
      </c>
    </row>
    <row r="156" spans="1:6" x14ac:dyDescent="0.35">
      <c r="A156" s="8">
        <v>155</v>
      </c>
      <c r="B156" s="16" t="s">
        <v>365</v>
      </c>
      <c r="C156" s="4" t="s">
        <v>340</v>
      </c>
      <c r="D156" s="17" t="s">
        <v>41</v>
      </c>
      <c r="E156" s="36" t="s">
        <v>36</v>
      </c>
      <c r="F156" s="14">
        <v>3</v>
      </c>
    </row>
    <row r="157" spans="1:6" x14ac:dyDescent="0.35">
      <c r="A157" s="8">
        <v>156</v>
      </c>
      <c r="B157" s="16" t="s">
        <v>366</v>
      </c>
      <c r="C157" s="2" t="s">
        <v>341</v>
      </c>
      <c r="D157" s="17" t="s">
        <v>41</v>
      </c>
      <c r="E157" s="36" t="s">
        <v>36</v>
      </c>
      <c r="F157" s="14">
        <v>3</v>
      </c>
    </row>
    <row r="158" spans="1:6" x14ac:dyDescent="0.35">
      <c r="A158" s="8">
        <v>157</v>
      </c>
      <c r="B158" s="16" t="s">
        <v>367</v>
      </c>
      <c r="C158" s="4" t="s">
        <v>342</v>
      </c>
      <c r="D158" s="17" t="s">
        <v>41</v>
      </c>
      <c r="E158" s="36" t="s">
        <v>36</v>
      </c>
      <c r="F158" s="14">
        <v>3</v>
      </c>
    </row>
    <row r="159" spans="1:6" ht="31.5" x14ac:dyDescent="0.35">
      <c r="A159" s="8">
        <v>158</v>
      </c>
      <c r="B159" s="16" t="s">
        <v>368</v>
      </c>
      <c r="C159" s="2" t="s">
        <v>343</v>
      </c>
      <c r="D159" s="17" t="s">
        <v>41</v>
      </c>
      <c r="E159" s="36" t="s">
        <v>36</v>
      </c>
      <c r="F159" s="14">
        <v>3</v>
      </c>
    </row>
    <row r="160" spans="1:6" ht="31.5" x14ac:dyDescent="0.35">
      <c r="A160" s="8">
        <v>159</v>
      </c>
      <c r="B160" s="16" t="s">
        <v>369</v>
      </c>
      <c r="C160" s="2" t="s">
        <v>344</v>
      </c>
      <c r="D160" s="17" t="s">
        <v>41</v>
      </c>
      <c r="E160" s="36" t="s">
        <v>36</v>
      </c>
      <c r="F160" s="14">
        <v>3</v>
      </c>
    </row>
    <row r="161" spans="1:7" ht="31.5" x14ac:dyDescent="0.35">
      <c r="A161" s="8">
        <v>160</v>
      </c>
      <c r="B161" s="16" t="s">
        <v>370</v>
      </c>
      <c r="C161" s="2" t="s">
        <v>345</v>
      </c>
      <c r="D161" s="17" t="s">
        <v>41</v>
      </c>
      <c r="E161" s="36" t="s">
        <v>36</v>
      </c>
      <c r="F161" s="14">
        <v>3</v>
      </c>
    </row>
    <row r="162" spans="1:7" x14ac:dyDescent="0.35">
      <c r="A162" s="8">
        <v>161</v>
      </c>
      <c r="B162" s="16" t="s">
        <v>371</v>
      </c>
      <c r="C162" s="4" t="s">
        <v>346</v>
      </c>
      <c r="D162" s="17" t="s">
        <v>41</v>
      </c>
      <c r="E162" s="36" t="s">
        <v>36</v>
      </c>
      <c r="F162" s="14">
        <v>3</v>
      </c>
    </row>
    <row r="163" spans="1:7" ht="31.5" x14ac:dyDescent="0.35">
      <c r="A163" s="8">
        <v>162</v>
      </c>
      <c r="B163" s="16" t="s">
        <v>372</v>
      </c>
      <c r="C163" s="2" t="s">
        <v>347</v>
      </c>
      <c r="D163" s="17" t="s">
        <v>41</v>
      </c>
      <c r="E163" s="36" t="s">
        <v>36</v>
      </c>
      <c r="F163" s="14">
        <v>3</v>
      </c>
    </row>
    <row r="164" spans="1:7" ht="31.5" x14ac:dyDescent="0.35">
      <c r="A164" s="8">
        <v>163</v>
      </c>
      <c r="B164" s="16" t="s">
        <v>373</v>
      </c>
      <c r="C164" s="2" t="s">
        <v>348</v>
      </c>
      <c r="D164" s="17" t="s">
        <v>41</v>
      </c>
      <c r="E164" s="36" t="s">
        <v>36</v>
      </c>
      <c r="F164" s="14">
        <v>3</v>
      </c>
    </row>
    <row r="165" spans="1:7" x14ac:dyDescent="0.35">
      <c r="A165" s="8">
        <v>164</v>
      </c>
      <c r="B165" s="16" t="s">
        <v>374</v>
      </c>
      <c r="C165" s="4" t="s">
        <v>349</v>
      </c>
      <c r="D165" s="17" t="s">
        <v>41</v>
      </c>
      <c r="E165" s="36" t="s">
        <v>36</v>
      </c>
      <c r="F165" s="14">
        <v>3</v>
      </c>
    </row>
    <row r="166" spans="1:7" x14ac:dyDescent="0.35">
      <c r="A166" s="8">
        <v>165</v>
      </c>
      <c r="B166" s="16" t="s">
        <v>375</v>
      </c>
      <c r="C166" s="4" t="s">
        <v>350</v>
      </c>
      <c r="D166" s="17" t="s">
        <v>41</v>
      </c>
      <c r="E166" s="36" t="s">
        <v>36</v>
      </c>
      <c r="F166" s="14">
        <v>3</v>
      </c>
    </row>
    <row r="167" spans="1:7" ht="31.5" x14ac:dyDescent="0.35">
      <c r="A167" s="8">
        <v>166</v>
      </c>
      <c r="B167" s="16" t="s">
        <v>376</v>
      </c>
      <c r="C167" s="2" t="s">
        <v>351</v>
      </c>
      <c r="D167" s="17" t="s">
        <v>41</v>
      </c>
      <c r="E167" s="36" t="s">
        <v>36</v>
      </c>
      <c r="F167" s="14">
        <v>3</v>
      </c>
    </row>
    <row r="168" spans="1:7" ht="31.5" x14ac:dyDescent="0.35">
      <c r="A168" s="8">
        <v>167</v>
      </c>
      <c r="B168" s="16" t="s">
        <v>377</v>
      </c>
      <c r="C168" s="2" t="s">
        <v>352</v>
      </c>
      <c r="D168" s="17" t="s">
        <v>41</v>
      </c>
      <c r="E168" s="36" t="s">
        <v>36</v>
      </c>
      <c r="F168" s="14">
        <v>3</v>
      </c>
    </row>
    <row r="169" spans="1:7" x14ac:dyDescent="0.35">
      <c r="A169" s="8">
        <v>168</v>
      </c>
      <c r="B169" s="16" t="s">
        <v>385</v>
      </c>
      <c r="C169" s="4" t="s">
        <v>379</v>
      </c>
      <c r="D169" s="17" t="s">
        <v>41</v>
      </c>
      <c r="E169" s="4" t="s">
        <v>5</v>
      </c>
      <c r="F169" s="14">
        <v>3</v>
      </c>
      <c r="G169" s="4" t="s">
        <v>390</v>
      </c>
    </row>
    <row r="170" spans="1:7" x14ac:dyDescent="0.35">
      <c r="A170" s="8">
        <v>169</v>
      </c>
      <c r="B170" s="16" t="s">
        <v>386</v>
      </c>
      <c r="C170" s="4" t="s">
        <v>37</v>
      </c>
      <c r="D170" s="17" t="s">
        <v>41</v>
      </c>
      <c r="E170" s="4" t="s">
        <v>18</v>
      </c>
      <c r="F170" s="14">
        <v>3</v>
      </c>
      <c r="G170" s="4" t="s">
        <v>390</v>
      </c>
    </row>
    <row r="171" spans="1:7" x14ac:dyDescent="0.35">
      <c r="A171" s="8">
        <v>170</v>
      </c>
      <c r="B171" s="16" t="s">
        <v>387</v>
      </c>
      <c r="C171" s="4" t="s">
        <v>38</v>
      </c>
      <c r="D171" s="17" t="s">
        <v>41</v>
      </c>
      <c r="E171" s="4" t="s">
        <v>382</v>
      </c>
      <c r="F171" s="14">
        <v>3</v>
      </c>
      <c r="G171" s="4" t="s">
        <v>390</v>
      </c>
    </row>
    <row r="172" spans="1:7" x14ac:dyDescent="0.35">
      <c r="A172" s="8">
        <v>171</v>
      </c>
      <c r="B172" s="16" t="s">
        <v>388</v>
      </c>
      <c r="C172" s="4" t="s">
        <v>39</v>
      </c>
      <c r="D172" s="17" t="s">
        <v>41</v>
      </c>
      <c r="E172" s="4" t="s">
        <v>383</v>
      </c>
      <c r="F172" s="14">
        <v>3</v>
      </c>
      <c r="G172" s="4" t="s">
        <v>390</v>
      </c>
    </row>
    <row r="173" spans="1:7" x14ac:dyDescent="0.35">
      <c r="A173" s="8">
        <v>172</v>
      </c>
      <c r="B173" s="16" t="s">
        <v>389</v>
      </c>
      <c r="C173" s="4" t="s">
        <v>40</v>
      </c>
      <c r="D173" s="17" t="s">
        <v>41</v>
      </c>
      <c r="E173" s="4" t="s">
        <v>384</v>
      </c>
      <c r="F173" s="14">
        <v>3</v>
      </c>
      <c r="G173" s="4" t="s">
        <v>390</v>
      </c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6D0B1-6B18-454E-9B9C-631B9D519391}">
  <dimension ref="A1:I146"/>
  <sheetViews>
    <sheetView workbookViewId="0">
      <selection activeCell="C35" sqref="C35"/>
    </sheetView>
  </sheetViews>
  <sheetFormatPr defaultRowHeight="23.25" x14ac:dyDescent="0.35"/>
  <cols>
    <col min="1" max="1" width="9.140625" style="15"/>
    <col min="2" max="2" width="9.140625" style="16"/>
    <col min="3" max="3" width="73.28515625" style="4" customWidth="1"/>
    <col min="4" max="4" width="17.140625" style="35" bestFit="1" customWidth="1"/>
    <col min="5" max="5" width="31" style="4" customWidth="1"/>
    <col min="6" max="6" width="11.5703125" style="14" customWidth="1"/>
    <col min="7" max="16384" width="9.140625" style="1"/>
  </cols>
  <sheetData>
    <row r="1" spans="1:6" ht="46.5" x14ac:dyDescent="0.35">
      <c r="A1" s="12" t="s">
        <v>127</v>
      </c>
      <c r="B1" s="12" t="s">
        <v>327</v>
      </c>
      <c r="C1" s="11" t="s">
        <v>43</v>
      </c>
      <c r="D1" s="12" t="s">
        <v>112</v>
      </c>
      <c r="E1" s="10" t="s">
        <v>113</v>
      </c>
      <c r="F1" s="13" t="s">
        <v>326</v>
      </c>
    </row>
    <row r="2" spans="1:6" x14ac:dyDescent="0.35">
      <c r="A2" s="15">
        <v>1</v>
      </c>
      <c r="B2" s="16" t="s">
        <v>128</v>
      </c>
      <c r="C2" s="4" t="s">
        <v>391</v>
      </c>
      <c r="D2" s="17" t="s">
        <v>41</v>
      </c>
      <c r="E2" s="5" t="s">
        <v>0</v>
      </c>
      <c r="F2" s="14">
        <v>2</v>
      </c>
    </row>
    <row r="3" spans="1:6" x14ac:dyDescent="0.35">
      <c r="A3" s="15">
        <v>1</v>
      </c>
      <c r="B3" s="16" t="s">
        <v>129</v>
      </c>
      <c r="C3" s="4" t="s">
        <v>392</v>
      </c>
      <c r="D3" s="17" t="s">
        <v>41</v>
      </c>
      <c r="E3" s="5" t="s">
        <v>0</v>
      </c>
      <c r="F3" s="14">
        <v>2</v>
      </c>
    </row>
    <row r="4" spans="1:6" x14ac:dyDescent="0.35">
      <c r="A4" s="15">
        <v>1</v>
      </c>
      <c r="B4" s="16" t="s">
        <v>130</v>
      </c>
      <c r="C4" s="4" t="s">
        <v>393</v>
      </c>
      <c r="D4" s="17" t="s">
        <v>41</v>
      </c>
      <c r="E4" s="5" t="s">
        <v>0</v>
      </c>
      <c r="F4" s="14">
        <v>2</v>
      </c>
    </row>
    <row r="5" spans="1:6" x14ac:dyDescent="0.35">
      <c r="A5" s="15">
        <v>1</v>
      </c>
      <c r="B5" s="16" t="s">
        <v>131</v>
      </c>
      <c r="C5" s="4" t="s">
        <v>394</v>
      </c>
      <c r="D5" s="17" t="s">
        <v>41</v>
      </c>
      <c r="E5" s="5" t="s">
        <v>0</v>
      </c>
      <c r="F5" s="14">
        <v>2</v>
      </c>
    </row>
    <row r="6" spans="1:6" x14ac:dyDescent="0.35">
      <c r="A6" s="15">
        <v>1</v>
      </c>
      <c r="B6" s="16" t="s">
        <v>132</v>
      </c>
      <c r="C6" s="4" t="s">
        <v>6</v>
      </c>
      <c r="D6" s="17" t="s">
        <v>41</v>
      </c>
      <c r="E6" s="5" t="s">
        <v>5</v>
      </c>
      <c r="F6" s="14">
        <v>2</v>
      </c>
    </row>
    <row r="7" spans="1:6" x14ac:dyDescent="0.35">
      <c r="A7" s="15">
        <v>1</v>
      </c>
      <c r="B7" s="16" t="s">
        <v>133</v>
      </c>
      <c r="C7" s="4" t="s">
        <v>7</v>
      </c>
      <c r="D7" s="17" t="s">
        <v>41</v>
      </c>
      <c r="E7" s="5" t="s">
        <v>5</v>
      </c>
      <c r="F7" s="14">
        <v>2</v>
      </c>
    </row>
    <row r="8" spans="1:6" x14ac:dyDescent="0.35">
      <c r="A8" s="15">
        <v>1</v>
      </c>
      <c r="B8" s="16" t="s">
        <v>134</v>
      </c>
      <c r="C8" s="4" t="s">
        <v>8</v>
      </c>
      <c r="D8" s="17" t="s">
        <v>41</v>
      </c>
      <c r="E8" s="5" t="s">
        <v>5</v>
      </c>
      <c r="F8" s="14">
        <v>2</v>
      </c>
    </row>
    <row r="9" spans="1:6" x14ac:dyDescent="0.35">
      <c r="A9" s="15">
        <v>1</v>
      </c>
      <c r="B9" s="16" t="s">
        <v>135</v>
      </c>
      <c r="C9" s="4" t="s">
        <v>9</v>
      </c>
      <c r="D9" s="17" t="s">
        <v>41</v>
      </c>
      <c r="E9" s="5" t="s">
        <v>5</v>
      </c>
      <c r="F9" s="14">
        <v>2</v>
      </c>
    </row>
    <row r="10" spans="1:6" x14ac:dyDescent="0.35">
      <c r="A10" s="15">
        <v>1</v>
      </c>
      <c r="B10" s="16" t="s">
        <v>136</v>
      </c>
      <c r="C10" s="4" t="s">
        <v>10</v>
      </c>
      <c r="D10" s="17" t="s">
        <v>41</v>
      </c>
      <c r="E10" s="5" t="s">
        <v>116</v>
      </c>
      <c r="F10" s="14">
        <v>2</v>
      </c>
    </row>
    <row r="11" spans="1:6" x14ac:dyDescent="0.35">
      <c r="A11" s="15">
        <v>1</v>
      </c>
      <c r="B11" s="16" t="s">
        <v>137</v>
      </c>
      <c r="C11" s="4" t="s">
        <v>11</v>
      </c>
      <c r="D11" s="17" t="s">
        <v>41</v>
      </c>
      <c r="E11" s="5" t="s">
        <v>116</v>
      </c>
      <c r="F11" s="14">
        <v>2</v>
      </c>
    </row>
    <row r="12" spans="1:6" x14ac:dyDescent="0.35">
      <c r="A12" s="15">
        <v>1</v>
      </c>
      <c r="B12" s="16" t="s">
        <v>138</v>
      </c>
      <c r="C12" s="4" t="s">
        <v>12</v>
      </c>
      <c r="D12" s="17" t="s">
        <v>41</v>
      </c>
      <c r="E12" s="5" t="s">
        <v>116</v>
      </c>
      <c r="F12" s="14">
        <v>2</v>
      </c>
    </row>
    <row r="13" spans="1:6" x14ac:dyDescent="0.35">
      <c r="A13" s="15">
        <v>1</v>
      </c>
      <c r="B13" s="16" t="s">
        <v>139</v>
      </c>
      <c r="C13" s="4" t="s">
        <v>14</v>
      </c>
      <c r="D13" s="17" t="s">
        <v>41</v>
      </c>
      <c r="E13" s="6" t="s">
        <v>13</v>
      </c>
      <c r="F13" s="14">
        <v>2</v>
      </c>
    </row>
    <row r="14" spans="1:6" x14ac:dyDescent="0.35">
      <c r="A14" s="15">
        <v>1</v>
      </c>
      <c r="B14" s="16" t="s">
        <v>140</v>
      </c>
      <c r="C14" s="4" t="s">
        <v>15</v>
      </c>
      <c r="D14" s="17" t="s">
        <v>41</v>
      </c>
      <c r="E14" s="6" t="s">
        <v>13</v>
      </c>
      <c r="F14" s="14">
        <v>2</v>
      </c>
    </row>
    <row r="15" spans="1:6" x14ac:dyDescent="0.35">
      <c r="A15" s="15">
        <v>1</v>
      </c>
      <c r="B15" s="16" t="s">
        <v>141</v>
      </c>
      <c r="C15" s="4" t="s">
        <v>16</v>
      </c>
      <c r="D15" s="17" t="s">
        <v>41</v>
      </c>
      <c r="E15" s="6" t="s">
        <v>13</v>
      </c>
      <c r="F15" s="14">
        <v>2</v>
      </c>
    </row>
    <row r="16" spans="1:6" x14ac:dyDescent="0.35">
      <c r="A16" s="15">
        <v>1</v>
      </c>
      <c r="B16" s="16" t="s">
        <v>142</v>
      </c>
      <c r="C16" s="4" t="s">
        <v>17</v>
      </c>
      <c r="D16" s="17" t="s">
        <v>41</v>
      </c>
      <c r="E16" s="6" t="s">
        <v>13</v>
      </c>
      <c r="F16" s="14">
        <v>2</v>
      </c>
    </row>
    <row r="17" spans="1:6" x14ac:dyDescent="0.35">
      <c r="A17" s="15">
        <v>2</v>
      </c>
      <c r="B17" s="16" t="s">
        <v>143</v>
      </c>
      <c r="C17" s="4" t="s">
        <v>59</v>
      </c>
      <c r="D17" s="17" t="s">
        <v>41</v>
      </c>
      <c r="E17" s="6" t="s">
        <v>18</v>
      </c>
      <c r="F17" s="14">
        <v>2</v>
      </c>
    </row>
    <row r="18" spans="1:6" x14ac:dyDescent="0.35">
      <c r="A18" s="15">
        <v>2</v>
      </c>
      <c r="B18" s="16" t="s">
        <v>144</v>
      </c>
      <c r="C18" s="4" t="s">
        <v>19</v>
      </c>
      <c r="D18" s="17" t="s">
        <v>41</v>
      </c>
      <c r="E18" s="6" t="s">
        <v>18</v>
      </c>
      <c r="F18" s="14">
        <v>2</v>
      </c>
    </row>
    <row r="19" spans="1:6" x14ac:dyDescent="0.35">
      <c r="A19" s="15">
        <v>2</v>
      </c>
      <c r="B19" s="16" t="s">
        <v>145</v>
      </c>
      <c r="C19" s="4" t="s">
        <v>20</v>
      </c>
      <c r="D19" s="17" t="s">
        <v>41</v>
      </c>
      <c r="E19" s="6" t="s">
        <v>18</v>
      </c>
      <c r="F19" s="14">
        <v>2</v>
      </c>
    </row>
    <row r="20" spans="1:6" x14ac:dyDescent="0.35">
      <c r="A20" s="15">
        <v>2</v>
      </c>
      <c r="B20" s="16" t="s">
        <v>146</v>
      </c>
      <c r="C20" s="4" t="s">
        <v>21</v>
      </c>
      <c r="D20" s="17" t="s">
        <v>41</v>
      </c>
      <c r="E20" s="6" t="s">
        <v>18</v>
      </c>
      <c r="F20" s="14">
        <v>2</v>
      </c>
    </row>
    <row r="21" spans="1:6" x14ac:dyDescent="0.35">
      <c r="A21" s="15">
        <v>2</v>
      </c>
      <c r="B21" s="16" t="s">
        <v>147</v>
      </c>
      <c r="C21" s="4" t="s">
        <v>23</v>
      </c>
      <c r="D21" s="17" t="s">
        <v>41</v>
      </c>
      <c r="E21" s="6" t="s">
        <v>22</v>
      </c>
      <c r="F21" s="14">
        <v>2</v>
      </c>
    </row>
    <row r="22" spans="1:6" x14ac:dyDescent="0.35">
      <c r="A22" s="15">
        <v>2</v>
      </c>
      <c r="B22" s="16" t="s">
        <v>148</v>
      </c>
      <c r="C22" s="4" t="s">
        <v>24</v>
      </c>
      <c r="D22" s="17" t="s">
        <v>41</v>
      </c>
      <c r="E22" s="6" t="s">
        <v>22</v>
      </c>
      <c r="F22" s="14">
        <v>2</v>
      </c>
    </row>
    <row r="23" spans="1:6" x14ac:dyDescent="0.35">
      <c r="A23" s="15">
        <v>2</v>
      </c>
      <c r="B23" s="16" t="s">
        <v>149</v>
      </c>
      <c r="C23" s="4" t="s">
        <v>25</v>
      </c>
      <c r="D23" s="17" t="s">
        <v>41</v>
      </c>
      <c r="E23" s="6" t="s">
        <v>22</v>
      </c>
      <c r="F23" s="14">
        <v>2</v>
      </c>
    </row>
    <row r="24" spans="1:6" x14ac:dyDescent="0.35">
      <c r="A24" s="15">
        <v>2</v>
      </c>
      <c r="B24" s="16" t="s">
        <v>150</v>
      </c>
      <c r="C24" s="4" t="s">
        <v>26</v>
      </c>
      <c r="D24" s="17" t="s">
        <v>41</v>
      </c>
      <c r="E24" s="6" t="s">
        <v>22</v>
      </c>
      <c r="F24" s="14">
        <v>2</v>
      </c>
    </row>
    <row r="25" spans="1:6" x14ac:dyDescent="0.35">
      <c r="A25" s="15">
        <v>2</v>
      </c>
      <c r="B25" s="16" t="s">
        <v>151</v>
      </c>
      <c r="C25" s="4" t="s">
        <v>27</v>
      </c>
      <c r="D25" s="17" t="s">
        <v>41</v>
      </c>
      <c r="E25" s="6" t="s">
        <v>22</v>
      </c>
      <c r="F25" s="14">
        <v>2</v>
      </c>
    </row>
    <row r="26" spans="1:6" x14ac:dyDescent="0.35">
      <c r="B26" s="16" t="s">
        <v>152</v>
      </c>
      <c r="C26" s="2" t="s">
        <v>395</v>
      </c>
      <c r="D26" s="17" t="s">
        <v>41</v>
      </c>
      <c r="E26" s="6" t="s">
        <v>22</v>
      </c>
      <c r="F26" s="14">
        <v>3</v>
      </c>
    </row>
    <row r="27" spans="1:6" x14ac:dyDescent="0.35">
      <c r="A27" s="15">
        <v>2</v>
      </c>
      <c r="B27" s="16" t="s">
        <v>153</v>
      </c>
      <c r="C27" s="2" t="s">
        <v>396</v>
      </c>
      <c r="D27" s="17" t="s">
        <v>41</v>
      </c>
      <c r="E27" s="6" t="s">
        <v>22</v>
      </c>
      <c r="F27" s="14">
        <v>2</v>
      </c>
    </row>
    <row r="28" spans="1:6" x14ac:dyDescent="0.35">
      <c r="A28" s="15">
        <v>2</v>
      </c>
      <c r="B28" s="16" t="s">
        <v>154</v>
      </c>
      <c r="C28" s="4" t="s">
        <v>29</v>
      </c>
      <c r="D28" s="17" t="s">
        <v>41</v>
      </c>
      <c r="E28" s="6" t="s">
        <v>28</v>
      </c>
      <c r="F28" s="14">
        <v>2</v>
      </c>
    </row>
    <row r="29" spans="1:6" x14ac:dyDescent="0.35">
      <c r="A29" s="15">
        <v>2</v>
      </c>
      <c r="B29" s="16" t="s">
        <v>155</v>
      </c>
      <c r="C29" s="4" t="s">
        <v>30</v>
      </c>
      <c r="D29" s="17" t="s">
        <v>41</v>
      </c>
      <c r="E29" s="6" t="s">
        <v>28</v>
      </c>
      <c r="F29" s="14">
        <v>2</v>
      </c>
    </row>
    <row r="30" spans="1:6" x14ac:dyDescent="0.35">
      <c r="A30" s="15">
        <v>2</v>
      </c>
      <c r="B30" s="16" t="s">
        <v>156</v>
      </c>
      <c r="C30" s="4" t="s">
        <v>31</v>
      </c>
      <c r="D30" s="17" t="s">
        <v>41</v>
      </c>
      <c r="E30" s="6" t="s">
        <v>28</v>
      </c>
      <c r="F30" s="14">
        <v>2</v>
      </c>
    </row>
    <row r="31" spans="1:6" x14ac:dyDescent="0.35">
      <c r="A31" s="15">
        <v>2</v>
      </c>
      <c r="B31" s="16" t="s">
        <v>157</v>
      </c>
      <c r="C31" s="4" t="s">
        <v>32</v>
      </c>
      <c r="D31" s="17" t="s">
        <v>41</v>
      </c>
      <c r="E31" s="6" t="s">
        <v>28</v>
      </c>
      <c r="F31" s="14">
        <v>2</v>
      </c>
    </row>
    <row r="32" spans="1:6" x14ac:dyDescent="0.35">
      <c r="A32" s="15">
        <v>2</v>
      </c>
      <c r="B32" s="16" t="s">
        <v>158</v>
      </c>
      <c r="C32" s="4" t="s">
        <v>33</v>
      </c>
      <c r="D32" s="17" t="s">
        <v>41</v>
      </c>
      <c r="E32" s="6" t="s">
        <v>115</v>
      </c>
      <c r="F32" s="14">
        <v>2</v>
      </c>
    </row>
    <row r="33" spans="1:6" x14ac:dyDescent="0.35">
      <c r="A33" s="15">
        <v>2</v>
      </c>
      <c r="B33" s="16" t="s">
        <v>159</v>
      </c>
      <c r="C33" s="4" t="s">
        <v>34</v>
      </c>
      <c r="D33" s="17" t="s">
        <v>41</v>
      </c>
      <c r="E33" s="6" t="s">
        <v>115</v>
      </c>
      <c r="F33" s="14">
        <v>2</v>
      </c>
    </row>
    <row r="34" spans="1:6" x14ac:dyDescent="0.35">
      <c r="A34" s="15">
        <v>2</v>
      </c>
      <c r="B34" s="16" t="s">
        <v>160</v>
      </c>
      <c r="C34" s="4" t="s">
        <v>35</v>
      </c>
      <c r="D34" s="17" t="s">
        <v>41</v>
      </c>
      <c r="E34" s="6" t="s">
        <v>115</v>
      </c>
      <c r="F34" s="14">
        <v>2</v>
      </c>
    </row>
    <row r="35" spans="1:6" x14ac:dyDescent="0.35">
      <c r="A35" s="15">
        <v>3</v>
      </c>
      <c r="B35" s="16" t="s">
        <v>161</v>
      </c>
      <c r="C35" s="3" t="s">
        <v>44</v>
      </c>
      <c r="D35" s="17" t="s">
        <v>41</v>
      </c>
      <c r="E35" s="9" t="s">
        <v>114</v>
      </c>
      <c r="F35" s="14">
        <v>2</v>
      </c>
    </row>
    <row r="36" spans="1:6" x14ac:dyDescent="0.35">
      <c r="A36" s="15">
        <v>3</v>
      </c>
      <c r="B36" s="16" t="s">
        <v>162</v>
      </c>
      <c r="C36" s="3" t="s">
        <v>45</v>
      </c>
      <c r="D36" s="17" t="s">
        <v>41</v>
      </c>
      <c r="E36" s="9" t="s">
        <v>114</v>
      </c>
      <c r="F36" s="14">
        <v>2</v>
      </c>
    </row>
    <row r="37" spans="1:6" x14ac:dyDescent="0.35">
      <c r="A37" s="15">
        <v>3</v>
      </c>
      <c r="B37" s="16" t="s">
        <v>163</v>
      </c>
      <c r="C37" s="3" t="s">
        <v>46</v>
      </c>
      <c r="D37" s="17" t="s">
        <v>41</v>
      </c>
      <c r="E37" s="9" t="s">
        <v>114</v>
      </c>
      <c r="F37" s="14">
        <v>2</v>
      </c>
    </row>
    <row r="38" spans="1:6" x14ac:dyDescent="0.35">
      <c r="A38" s="15">
        <v>3</v>
      </c>
      <c r="B38" s="16" t="s">
        <v>164</v>
      </c>
      <c r="C38" s="3" t="s">
        <v>47</v>
      </c>
      <c r="D38" s="17" t="s">
        <v>41</v>
      </c>
      <c r="E38" s="9" t="s">
        <v>114</v>
      </c>
      <c r="F38" s="14">
        <v>2</v>
      </c>
    </row>
    <row r="39" spans="1:6" x14ac:dyDescent="0.35">
      <c r="A39" s="15">
        <v>3</v>
      </c>
      <c r="B39" s="16" t="s">
        <v>165</v>
      </c>
      <c r="C39" s="3" t="s">
        <v>48</v>
      </c>
      <c r="D39" s="17" t="s">
        <v>41</v>
      </c>
      <c r="E39" s="9" t="s">
        <v>114</v>
      </c>
      <c r="F39" s="14">
        <v>2</v>
      </c>
    </row>
    <row r="40" spans="1:6" x14ac:dyDescent="0.35">
      <c r="A40" s="15">
        <v>3</v>
      </c>
      <c r="B40" s="16" t="s">
        <v>166</v>
      </c>
      <c r="C40" s="3" t="s">
        <v>49</v>
      </c>
      <c r="D40" s="17" t="s">
        <v>41</v>
      </c>
      <c r="E40" s="9" t="s">
        <v>114</v>
      </c>
      <c r="F40" s="14">
        <v>2</v>
      </c>
    </row>
    <row r="41" spans="1:6" x14ac:dyDescent="0.35">
      <c r="A41" s="15">
        <v>3</v>
      </c>
      <c r="B41" s="16" t="s">
        <v>167</v>
      </c>
      <c r="C41" s="3" t="s">
        <v>50</v>
      </c>
      <c r="D41" s="17" t="s">
        <v>41</v>
      </c>
      <c r="E41" s="9" t="s">
        <v>114</v>
      </c>
      <c r="F41" s="14">
        <v>2</v>
      </c>
    </row>
    <row r="42" spans="1:6" x14ac:dyDescent="0.35">
      <c r="A42" s="15">
        <v>3</v>
      </c>
      <c r="B42" s="16" t="s">
        <v>168</v>
      </c>
      <c r="C42" s="3" t="s">
        <v>51</v>
      </c>
      <c r="D42" s="17" t="s">
        <v>41</v>
      </c>
      <c r="E42" s="9" t="s">
        <v>114</v>
      </c>
      <c r="F42" s="14">
        <v>2</v>
      </c>
    </row>
    <row r="43" spans="1:6" x14ac:dyDescent="0.35">
      <c r="A43" s="15">
        <v>3</v>
      </c>
      <c r="B43" s="16" t="s">
        <v>169</v>
      </c>
      <c r="C43" s="3" t="s">
        <v>52</v>
      </c>
      <c r="D43" s="17" t="s">
        <v>41</v>
      </c>
      <c r="E43" s="9" t="s">
        <v>114</v>
      </c>
      <c r="F43" s="14">
        <v>2</v>
      </c>
    </row>
    <row r="44" spans="1:6" x14ac:dyDescent="0.35">
      <c r="A44" s="15">
        <v>3</v>
      </c>
      <c r="B44" s="16" t="s">
        <v>170</v>
      </c>
      <c r="C44" s="3" t="s">
        <v>55</v>
      </c>
      <c r="D44" s="17" t="s">
        <v>41</v>
      </c>
      <c r="E44" s="9" t="s">
        <v>114</v>
      </c>
      <c r="F44" s="14">
        <v>2</v>
      </c>
    </row>
    <row r="45" spans="1:6" x14ac:dyDescent="0.35">
      <c r="A45" s="15">
        <v>4</v>
      </c>
      <c r="B45" s="16" t="s">
        <v>171</v>
      </c>
      <c r="C45" s="2" t="s">
        <v>54</v>
      </c>
      <c r="D45" s="17" t="s">
        <v>41</v>
      </c>
      <c r="E45" s="7" t="s">
        <v>53</v>
      </c>
      <c r="F45" s="14">
        <v>2</v>
      </c>
    </row>
    <row r="46" spans="1:6" x14ac:dyDescent="0.35">
      <c r="A46" s="15">
        <v>4</v>
      </c>
      <c r="B46" s="16" t="s">
        <v>172</v>
      </c>
      <c r="C46" s="2" t="s">
        <v>54</v>
      </c>
      <c r="D46" s="17" t="s">
        <v>41</v>
      </c>
      <c r="E46" s="7" t="s">
        <v>53</v>
      </c>
      <c r="F46" s="14">
        <v>2</v>
      </c>
    </row>
    <row r="47" spans="1:6" x14ac:dyDescent="0.35">
      <c r="A47" s="15">
        <v>4</v>
      </c>
      <c r="B47" s="16" t="s">
        <v>173</v>
      </c>
      <c r="C47" s="2" t="s">
        <v>56</v>
      </c>
      <c r="D47" s="17" t="s">
        <v>41</v>
      </c>
      <c r="E47" s="7" t="s">
        <v>53</v>
      </c>
      <c r="F47" s="14">
        <v>2</v>
      </c>
    </row>
    <row r="48" spans="1:6" x14ac:dyDescent="0.35">
      <c r="A48" s="15">
        <v>4</v>
      </c>
      <c r="B48" s="16" t="s">
        <v>174</v>
      </c>
      <c r="C48" s="2" t="s">
        <v>57</v>
      </c>
      <c r="D48" s="17" t="s">
        <v>41</v>
      </c>
      <c r="E48" s="7" t="s">
        <v>53</v>
      </c>
      <c r="F48" s="14">
        <v>2</v>
      </c>
    </row>
    <row r="49" spans="1:6" x14ac:dyDescent="0.35">
      <c r="A49" s="15">
        <v>4</v>
      </c>
      <c r="B49" s="16" t="s">
        <v>175</v>
      </c>
      <c r="C49" s="2" t="s">
        <v>58</v>
      </c>
      <c r="D49" s="17" t="s">
        <v>41</v>
      </c>
      <c r="E49" s="7" t="s">
        <v>53</v>
      </c>
      <c r="F49" s="14">
        <v>2</v>
      </c>
    </row>
    <row r="50" spans="1:6" x14ac:dyDescent="0.35">
      <c r="A50" s="15">
        <v>4</v>
      </c>
      <c r="B50" s="16" t="s">
        <v>176</v>
      </c>
      <c r="C50" s="2" t="s">
        <v>60</v>
      </c>
      <c r="D50" s="17" t="s">
        <v>41</v>
      </c>
      <c r="E50" s="7" t="s">
        <v>53</v>
      </c>
      <c r="F50" s="14">
        <v>2</v>
      </c>
    </row>
    <row r="51" spans="1:6" x14ac:dyDescent="0.35">
      <c r="A51" s="15">
        <v>4</v>
      </c>
      <c r="B51" s="16" t="s">
        <v>177</v>
      </c>
      <c r="C51" s="3" t="s">
        <v>61</v>
      </c>
      <c r="D51" s="17" t="s">
        <v>41</v>
      </c>
      <c r="E51" s="7" t="s">
        <v>53</v>
      </c>
      <c r="F51" s="14">
        <v>2</v>
      </c>
    </row>
    <row r="52" spans="1:6" ht="15.75" customHeight="1" x14ac:dyDescent="0.35">
      <c r="A52" s="15">
        <v>4</v>
      </c>
      <c r="B52" s="16" t="s">
        <v>178</v>
      </c>
      <c r="C52" s="3" t="s">
        <v>62</v>
      </c>
      <c r="D52" s="17" t="s">
        <v>41</v>
      </c>
      <c r="E52" s="7" t="s">
        <v>53</v>
      </c>
      <c r="F52" s="14">
        <v>2</v>
      </c>
    </row>
    <row r="53" spans="1:6" x14ac:dyDescent="0.35">
      <c r="A53" s="15">
        <v>5</v>
      </c>
      <c r="B53" s="16" t="s">
        <v>179</v>
      </c>
      <c r="C53" s="3" t="s">
        <v>63</v>
      </c>
      <c r="D53" s="17" t="s">
        <v>41</v>
      </c>
      <c r="E53" s="18" t="s">
        <v>118</v>
      </c>
      <c r="F53" s="14">
        <v>2</v>
      </c>
    </row>
    <row r="54" spans="1:6" x14ac:dyDescent="0.35">
      <c r="A54" s="15">
        <v>5</v>
      </c>
      <c r="B54" s="16" t="s">
        <v>180</v>
      </c>
      <c r="C54" s="3" t="s">
        <v>64</v>
      </c>
      <c r="D54" s="17" t="s">
        <v>41</v>
      </c>
      <c r="E54" s="18" t="s">
        <v>118</v>
      </c>
      <c r="F54" s="14">
        <v>2</v>
      </c>
    </row>
    <row r="55" spans="1:6" ht="31.5" x14ac:dyDescent="0.35">
      <c r="A55" s="15">
        <v>5</v>
      </c>
      <c r="B55" s="16" t="s">
        <v>181</v>
      </c>
      <c r="C55" s="3" t="s">
        <v>65</v>
      </c>
      <c r="D55" s="17" t="s">
        <v>41</v>
      </c>
      <c r="E55" s="18" t="s">
        <v>118</v>
      </c>
      <c r="F55" s="14">
        <v>2</v>
      </c>
    </row>
    <row r="56" spans="1:6" x14ac:dyDescent="0.35">
      <c r="A56" s="15">
        <v>5</v>
      </c>
      <c r="B56" s="16" t="s">
        <v>182</v>
      </c>
      <c r="C56" s="3" t="s">
        <v>66</v>
      </c>
      <c r="D56" s="17" t="s">
        <v>41</v>
      </c>
      <c r="E56" s="18" t="s">
        <v>118</v>
      </c>
      <c r="F56" s="14">
        <v>2</v>
      </c>
    </row>
    <row r="57" spans="1:6" ht="31.5" x14ac:dyDescent="0.35">
      <c r="A57" s="15">
        <v>5</v>
      </c>
      <c r="B57" s="16" t="s">
        <v>183</v>
      </c>
      <c r="C57" s="3" t="s">
        <v>67</v>
      </c>
      <c r="D57" s="17" t="s">
        <v>41</v>
      </c>
      <c r="E57" s="18" t="s">
        <v>118</v>
      </c>
      <c r="F57" s="14">
        <v>2</v>
      </c>
    </row>
    <row r="58" spans="1:6" x14ac:dyDescent="0.35">
      <c r="A58" s="15">
        <v>5</v>
      </c>
      <c r="B58" s="16" t="s">
        <v>184</v>
      </c>
      <c r="C58" s="3" t="s">
        <v>68</v>
      </c>
      <c r="D58" s="17" t="s">
        <v>41</v>
      </c>
      <c r="E58" s="18" t="s">
        <v>118</v>
      </c>
      <c r="F58" s="14">
        <v>2</v>
      </c>
    </row>
    <row r="59" spans="1:6" ht="46.5" x14ac:dyDescent="0.35">
      <c r="A59" s="15">
        <v>5</v>
      </c>
      <c r="B59" s="16" t="s">
        <v>185</v>
      </c>
      <c r="C59" s="3" t="s">
        <v>69</v>
      </c>
      <c r="D59" s="17" t="s">
        <v>41</v>
      </c>
      <c r="E59" s="18" t="s">
        <v>118</v>
      </c>
      <c r="F59" s="14">
        <v>2</v>
      </c>
    </row>
    <row r="60" spans="1:6" x14ac:dyDescent="0.35">
      <c r="A60" s="15">
        <v>5</v>
      </c>
      <c r="B60" s="16" t="s">
        <v>186</v>
      </c>
      <c r="C60" s="3" t="s">
        <v>70</v>
      </c>
      <c r="D60" s="17" t="s">
        <v>41</v>
      </c>
      <c r="E60" s="19" t="s">
        <v>119</v>
      </c>
      <c r="F60" s="14">
        <v>2</v>
      </c>
    </row>
    <row r="61" spans="1:6" x14ac:dyDescent="0.35">
      <c r="A61" s="15">
        <v>5</v>
      </c>
      <c r="B61" s="16" t="s">
        <v>187</v>
      </c>
      <c r="C61" s="3" t="s">
        <v>71</v>
      </c>
      <c r="D61" s="17" t="s">
        <v>41</v>
      </c>
      <c r="E61" s="19" t="s">
        <v>119</v>
      </c>
      <c r="F61" s="14">
        <v>2</v>
      </c>
    </row>
    <row r="62" spans="1:6" x14ac:dyDescent="0.35">
      <c r="A62" s="15">
        <v>5</v>
      </c>
      <c r="B62" s="16" t="s">
        <v>188</v>
      </c>
      <c r="C62" s="3" t="s">
        <v>72</v>
      </c>
      <c r="D62" s="17" t="s">
        <v>41</v>
      </c>
      <c r="E62" s="19" t="s">
        <v>119</v>
      </c>
      <c r="F62" s="14">
        <v>2</v>
      </c>
    </row>
    <row r="63" spans="1:6" x14ac:dyDescent="0.35">
      <c r="A63" s="15">
        <v>5</v>
      </c>
      <c r="B63" s="16" t="s">
        <v>189</v>
      </c>
      <c r="C63" s="3" t="s">
        <v>73</v>
      </c>
      <c r="D63" s="17" t="s">
        <v>41</v>
      </c>
      <c r="E63" s="19" t="s">
        <v>119</v>
      </c>
      <c r="F63" s="14">
        <v>2</v>
      </c>
    </row>
    <row r="64" spans="1:6" x14ac:dyDescent="0.35">
      <c r="A64" s="15">
        <v>5</v>
      </c>
      <c r="B64" s="16" t="s">
        <v>190</v>
      </c>
      <c r="C64" s="3" t="s">
        <v>74</v>
      </c>
      <c r="D64" s="17" t="s">
        <v>41</v>
      </c>
      <c r="E64" s="19" t="s">
        <v>119</v>
      </c>
      <c r="F64" s="14">
        <v>2</v>
      </c>
    </row>
    <row r="65" spans="1:6" x14ac:dyDescent="0.35">
      <c r="A65" s="15">
        <v>5</v>
      </c>
      <c r="B65" s="16" t="s">
        <v>191</v>
      </c>
      <c r="C65" s="3" t="s">
        <v>75</v>
      </c>
      <c r="D65" s="17" t="s">
        <v>41</v>
      </c>
      <c r="E65" s="19" t="s">
        <v>119</v>
      </c>
      <c r="F65" s="14">
        <v>2</v>
      </c>
    </row>
    <row r="66" spans="1:6" ht="33" x14ac:dyDescent="0.35">
      <c r="A66" s="15">
        <v>6</v>
      </c>
      <c r="B66" s="16" t="s">
        <v>192</v>
      </c>
      <c r="C66" s="2" t="s">
        <v>77</v>
      </c>
      <c r="D66" s="20" t="s">
        <v>42</v>
      </c>
      <c r="E66" s="21" t="s">
        <v>76</v>
      </c>
      <c r="F66" s="14">
        <v>2</v>
      </c>
    </row>
    <row r="67" spans="1:6" ht="33" x14ac:dyDescent="0.35">
      <c r="A67" s="15">
        <v>6</v>
      </c>
      <c r="B67" s="16" t="s">
        <v>193</v>
      </c>
      <c r="C67" s="2" t="s">
        <v>78</v>
      </c>
      <c r="D67" s="20" t="s">
        <v>42</v>
      </c>
      <c r="E67" s="21" t="s">
        <v>120</v>
      </c>
      <c r="F67" s="14">
        <v>2</v>
      </c>
    </row>
    <row r="68" spans="1:6" ht="33" x14ac:dyDescent="0.35">
      <c r="A68" s="15">
        <v>6</v>
      </c>
      <c r="B68" s="16" t="s">
        <v>194</v>
      </c>
      <c r="C68" s="2" t="s">
        <v>79</v>
      </c>
      <c r="D68" s="20" t="s">
        <v>42</v>
      </c>
      <c r="E68" s="21" t="s">
        <v>121</v>
      </c>
      <c r="F68" s="14">
        <v>2</v>
      </c>
    </row>
    <row r="69" spans="1:6" ht="33" x14ac:dyDescent="0.35">
      <c r="A69" s="15">
        <v>6</v>
      </c>
      <c r="B69" s="16" t="s">
        <v>195</v>
      </c>
      <c r="C69" s="2" t="s">
        <v>80</v>
      </c>
      <c r="D69" s="20" t="s">
        <v>42</v>
      </c>
      <c r="E69" s="21" t="s">
        <v>122</v>
      </c>
      <c r="F69" s="14">
        <v>2</v>
      </c>
    </row>
    <row r="70" spans="1:6" ht="33" x14ac:dyDescent="0.35">
      <c r="A70" s="15">
        <v>6</v>
      </c>
      <c r="B70" s="16" t="s">
        <v>196</v>
      </c>
      <c r="C70" s="2" t="s">
        <v>81</v>
      </c>
      <c r="D70" s="20" t="s">
        <v>42</v>
      </c>
      <c r="E70" s="21" t="s">
        <v>123</v>
      </c>
      <c r="F70" s="14">
        <v>2</v>
      </c>
    </row>
    <row r="71" spans="1:6" ht="33" x14ac:dyDescent="0.35">
      <c r="A71" s="15">
        <v>6</v>
      </c>
      <c r="B71" s="16" t="s">
        <v>197</v>
      </c>
      <c r="C71" s="2" t="s">
        <v>82</v>
      </c>
      <c r="D71" s="20" t="s">
        <v>42</v>
      </c>
      <c r="E71" s="21" t="s">
        <v>124</v>
      </c>
      <c r="F71" s="14">
        <v>2</v>
      </c>
    </row>
    <row r="72" spans="1:6" ht="33" x14ac:dyDescent="0.35">
      <c r="A72" s="15">
        <v>6</v>
      </c>
      <c r="B72" s="16" t="s">
        <v>198</v>
      </c>
      <c r="C72" s="2" t="s">
        <v>83</v>
      </c>
      <c r="D72" s="20" t="s">
        <v>42</v>
      </c>
      <c r="E72" s="21" t="s">
        <v>125</v>
      </c>
      <c r="F72" s="14">
        <v>2</v>
      </c>
    </row>
    <row r="73" spans="1:6" ht="33" x14ac:dyDescent="0.35">
      <c r="A73" s="15">
        <v>6</v>
      </c>
      <c r="B73" s="16" t="s">
        <v>199</v>
      </c>
      <c r="C73" s="2" t="s">
        <v>84</v>
      </c>
      <c r="D73" s="20" t="s">
        <v>42</v>
      </c>
      <c r="E73" s="21" t="s">
        <v>126</v>
      </c>
      <c r="F73" s="14">
        <v>2</v>
      </c>
    </row>
    <row r="74" spans="1:6" ht="33" x14ac:dyDescent="0.35">
      <c r="A74" s="15">
        <v>6</v>
      </c>
      <c r="B74" s="16" t="s">
        <v>200</v>
      </c>
      <c r="C74" s="22" t="s">
        <v>101</v>
      </c>
      <c r="D74" s="20" t="s">
        <v>42</v>
      </c>
      <c r="E74" s="23" t="s">
        <v>99</v>
      </c>
      <c r="F74" s="14">
        <v>2</v>
      </c>
    </row>
    <row r="75" spans="1:6" ht="33" x14ac:dyDescent="0.35">
      <c r="A75" s="15">
        <v>6</v>
      </c>
      <c r="B75" s="16" t="s">
        <v>201</v>
      </c>
      <c r="C75" s="22" t="s">
        <v>100</v>
      </c>
      <c r="D75" s="20" t="s">
        <v>42</v>
      </c>
      <c r="E75" s="23" t="s">
        <v>99</v>
      </c>
      <c r="F75" s="14">
        <v>2</v>
      </c>
    </row>
    <row r="76" spans="1:6" ht="33" x14ac:dyDescent="0.35">
      <c r="A76" s="15">
        <v>6</v>
      </c>
      <c r="B76" s="16" t="s">
        <v>202</v>
      </c>
      <c r="C76" s="22" t="s">
        <v>102</v>
      </c>
      <c r="D76" s="20" t="s">
        <v>42</v>
      </c>
      <c r="E76" s="23" t="s">
        <v>99</v>
      </c>
      <c r="F76" s="14">
        <v>2</v>
      </c>
    </row>
    <row r="77" spans="1:6" ht="33" x14ac:dyDescent="0.35">
      <c r="A77" s="15">
        <v>6</v>
      </c>
      <c r="B77" s="16" t="s">
        <v>203</v>
      </c>
      <c r="C77" s="22" t="s">
        <v>103</v>
      </c>
      <c r="D77" s="20" t="s">
        <v>42</v>
      </c>
      <c r="E77" s="23" t="s">
        <v>99</v>
      </c>
      <c r="F77" s="14">
        <v>2</v>
      </c>
    </row>
    <row r="78" spans="1:6" ht="33" x14ac:dyDescent="0.35">
      <c r="A78" s="15">
        <v>6</v>
      </c>
      <c r="B78" s="16" t="s">
        <v>204</v>
      </c>
      <c r="C78" s="22" t="s">
        <v>104</v>
      </c>
      <c r="D78" s="20" t="s">
        <v>42</v>
      </c>
      <c r="E78" s="23" t="s">
        <v>99</v>
      </c>
      <c r="F78" s="14">
        <v>2</v>
      </c>
    </row>
    <row r="79" spans="1:6" ht="33" x14ac:dyDescent="0.35">
      <c r="A79" s="15">
        <v>6</v>
      </c>
      <c r="B79" s="16" t="s">
        <v>205</v>
      </c>
      <c r="C79" s="22" t="s">
        <v>105</v>
      </c>
      <c r="D79" s="20" t="s">
        <v>42</v>
      </c>
      <c r="E79" s="23" t="s">
        <v>99</v>
      </c>
      <c r="F79" s="14">
        <v>2</v>
      </c>
    </row>
    <row r="80" spans="1:6" ht="33" x14ac:dyDescent="0.35">
      <c r="A80" s="15">
        <v>6</v>
      </c>
      <c r="B80" s="16" t="s">
        <v>206</v>
      </c>
      <c r="C80" s="22" t="s">
        <v>106</v>
      </c>
      <c r="D80" s="20" t="s">
        <v>42</v>
      </c>
      <c r="E80" s="23" t="s">
        <v>99</v>
      </c>
      <c r="F80" s="14">
        <v>2</v>
      </c>
    </row>
    <row r="81" spans="1:6" ht="33" x14ac:dyDescent="0.35">
      <c r="A81" s="15">
        <v>6</v>
      </c>
      <c r="B81" s="16" t="s">
        <v>207</v>
      </c>
      <c r="C81" s="22" t="s">
        <v>107</v>
      </c>
      <c r="D81" s="20" t="s">
        <v>42</v>
      </c>
      <c r="E81" s="23" t="s">
        <v>99</v>
      </c>
      <c r="F81" s="14">
        <v>2</v>
      </c>
    </row>
    <row r="82" spans="1:6" ht="33" x14ac:dyDescent="0.35">
      <c r="A82" s="15">
        <v>6</v>
      </c>
      <c r="B82" s="16" t="s">
        <v>208</v>
      </c>
      <c r="C82" s="22" t="s">
        <v>108</v>
      </c>
      <c r="D82" s="20" t="s">
        <v>42</v>
      </c>
      <c r="E82" s="23" t="s">
        <v>99</v>
      </c>
      <c r="F82" s="14">
        <v>2</v>
      </c>
    </row>
    <row r="83" spans="1:6" ht="33" x14ac:dyDescent="0.35">
      <c r="A83" s="15">
        <v>6</v>
      </c>
      <c r="B83" s="16" t="s">
        <v>209</v>
      </c>
      <c r="C83" s="22" t="s">
        <v>109</v>
      </c>
      <c r="D83" s="20" t="s">
        <v>42</v>
      </c>
      <c r="E83" s="23" t="s">
        <v>99</v>
      </c>
      <c r="F83" s="14">
        <v>2</v>
      </c>
    </row>
    <row r="84" spans="1:6" ht="33" x14ac:dyDescent="0.35">
      <c r="A84" s="15">
        <v>6</v>
      </c>
      <c r="B84" s="16" t="s">
        <v>210</v>
      </c>
      <c r="C84" s="22" t="s">
        <v>110</v>
      </c>
      <c r="D84" s="20" t="s">
        <v>42</v>
      </c>
      <c r="E84" s="23" t="s">
        <v>99</v>
      </c>
      <c r="F84" s="14">
        <v>2</v>
      </c>
    </row>
    <row r="85" spans="1:6" ht="33" x14ac:dyDescent="0.35">
      <c r="A85" s="15">
        <v>6</v>
      </c>
      <c r="B85" s="16" t="s">
        <v>211</v>
      </c>
      <c r="C85" s="22" t="s">
        <v>111</v>
      </c>
      <c r="D85" s="20" t="s">
        <v>42</v>
      </c>
      <c r="E85" s="23" t="s">
        <v>99</v>
      </c>
      <c r="F85" s="14">
        <v>2</v>
      </c>
    </row>
    <row r="86" spans="1:6" x14ac:dyDescent="0.35">
      <c r="A86" s="15">
        <v>7</v>
      </c>
      <c r="B86" s="16" t="s">
        <v>212</v>
      </c>
      <c r="C86" s="2" t="s">
        <v>85</v>
      </c>
      <c r="D86" s="20" t="s">
        <v>42</v>
      </c>
      <c r="E86" s="24" t="s">
        <v>97</v>
      </c>
      <c r="F86" s="14">
        <v>2</v>
      </c>
    </row>
    <row r="87" spans="1:6" x14ac:dyDescent="0.35">
      <c r="A87" s="15">
        <v>7</v>
      </c>
      <c r="B87" s="16" t="s">
        <v>213</v>
      </c>
      <c r="C87" s="2" t="s">
        <v>86</v>
      </c>
      <c r="D87" s="20" t="s">
        <v>42</v>
      </c>
      <c r="E87" s="24" t="s">
        <v>97</v>
      </c>
      <c r="F87" s="14">
        <v>2</v>
      </c>
    </row>
    <row r="88" spans="1:6" ht="31.5" x14ac:dyDescent="0.35">
      <c r="A88" s="15">
        <v>7</v>
      </c>
      <c r="B88" s="16" t="s">
        <v>214</v>
      </c>
      <c r="C88" s="2" t="s">
        <v>98</v>
      </c>
      <c r="D88" s="20" t="s">
        <v>42</v>
      </c>
      <c r="E88" s="24" t="s">
        <v>97</v>
      </c>
      <c r="F88" s="14">
        <v>2</v>
      </c>
    </row>
    <row r="89" spans="1:6" x14ac:dyDescent="0.35">
      <c r="A89" s="15">
        <v>7</v>
      </c>
      <c r="B89" s="16" t="s">
        <v>215</v>
      </c>
      <c r="C89" s="2" t="s">
        <v>88</v>
      </c>
      <c r="D89" s="20" t="s">
        <v>42</v>
      </c>
      <c r="E89" s="24" t="s">
        <v>97</v>
      </c>
      <c r="F89" s="14">
        <v>2</v>
      </c>
    </row>
    <row r="90" spans="1:6" ht="17.25" customHeight="1" x14ac:dyDescent="0.35">
      <c r="A90" s="15">
        <v>7</v>
      </c>
      <c r="B90" s="16" t="s">
        <v>216</v>
      </c>
      <c r="C90" s="2" t="s">
        <v>87</v>
      </c>
      <c r="D90" s="20" t="s">
        <v>42</v>
      </c>
      <c r="E90" s="24" t="s">
        <v>97</v>
      </c>
      <c r="F90" s="14">
        <v>2</v>
      </c>
    </row>
    <row r="91" spans="1:6" x14ac:dyDescent="0.35">
      <c r="A91" s="15">
        <v>7</v>
      </c>
      <c r="B91" s="16" t="s">
        <v>217</v>
      </c>
      <c r="C91" s="2" t="s">
        <v>89</v>
      </c>
      <c r="D91" s="20" t="s">
        <v>42</v>
      </c>
      <c r="E91" s="24" t="s">
        <v>97</v>
      </c>
      <c r="F91" s="14">
        <v>2</v>
      </c>
    </row>
    <row r="92" spans="1:6" ht="17.25" customHeight="1" x14ac:dyDescent="0.35">
      <c r="A92" s="15">
        <v>7</v>
      </c>
      <c r="B92" s="16" t="s">
        <v>218</v>
      </c>
      <c r="C92" s="2" t="s">
        <v>90</v>
      </c>
      <c r="D92" s="20" t="s">
        <v>42</v>
      </c>
      <c r="E92" s="24" t="s">
        <v>97</v>
      </c>
      <c r="F92" s="14">
        <v>2</v>
      </c>
    </row>
    <row r="93" spans="1:6" x14ac:dyDescent="0.35">
      <c r="A93" s="15">
        <v>7</v>
      </c>
      <c r="B93" s="16" t="s">
        <v>219</v>
      </c>
      <c r="C93" s="2" t="s">
        <v>91</v>
      </c>
      <c r="D93" s="20" t="s">
        <v>42</v>
      </c>
      <c r="E93" s="24" t="s">
        <v>97</v>
      </c>
      <c r="F93" s="14">
        <v>2</v>
      </c>
    </row>
    <row r="94" spans="1:6" ht="13.5" customHeight="1" x14ac:dyDescent="0.35">
      <c r="A94" s="15">
        <v>7</v>
      </c>
      <c r="B94" s="16" t="s">
        <v>220</v>
      </c>
      <c r="C94" s="2" t="s">
        <v>92</v>
      </c>
      <c r="D94" s="20" t="s">
        <v>42</v>
      </c>
      <c r="E94" s="24" t="s">
        <v>97</v>
      </c>
      <c r="F94" s="14">
        <v>2</v>
      </c>
    </row>
    <row r="95" spans="1:6" x14ac:dyDescent="0.35">
      <c r="A95" s="15">
        <v>7</v>
      </c>
      <c r="B95" s="16" t="s">
        <v>221</v>
      </c>
      <c r="C95" s="2" t="s">
        <v>93</v>
      </c>
      <c r="D95" s="20" t="s">
        <v>42</v>
      </c>
      <c r="E95" s="24" t="s">
        <v>97</v>
      </c>
      <c r="F95" s="14">
        <v>2</v>
      </c>
    </row>
    <row r="96" spans="1:6" x14ac:dyDescent="0.35">
      <c r="A96" s="15">
        <v>7</v>
      </c>
      <c r="B96" s="16" t="s">
        <v>222</v>
      </c>
      <c r="C96" s="2" t="s">
        <v>94</v>
      </c>
      <c r="D96" s="20" t="s">
        <v>42</v>
      </c>
      <c r="E96" s="24" t="s">
        <v>97</v>
      </c>
      <c r="F96" s="14">
        <v>2</v>
      </c>
    </row>
    <row r="97" spans="1:6" x14ac:dyDescent="0.35">
      <c r="A97" s="15">
        <v>7</v>
      </c>
      <c r="B97" s="16" t="s">
        <v>223</v>
      </c>
      <c r="C97" s="2" t="s">
        <v>95</v>
      </c>
      <c r="D97" s="20" t="s">
        <v>42</v>
      </c>
      <c r="E97" s="24" t="s">
        <v>97</v>
      </c>
      <c r="F97" s="14">
        <v>2</v>
      </c>
    </row>
    <row r="98" spans="1:6" x14ac:dyDescent="0.35">
      <c r="A98" s="15">
        <v>7</v>
      </c>
      <c r="B98" s="16" t="s">
        <v>226</v>
      </c>
      <c r="C98" s="2" t="s">
        <v>96</v>
      </c>
      <c r="D98" s="20" t="s">
        <v>42</v>
      </c>
      <c r="E98" s="24" t="s">
        <v>97</v>
      </c>
      <c r="F98" s="14">
        <v>2</v>
      </c>
    </row>
    <row r="99" spans="1:6" x14ac:dyDescent="0.35">
      <c r="A99" s="15">
        <v>8</v>
      </c>
      <c r="B99" s="16" t="s">
        <v>227</v>
      </c>
      <c r="C99" s="2" t="s">
        <v>236</v>
      </c>
      <c r="D99" s="25" t="s">
        <v>225</v>
      </c>
      <c r="E99" s="26" t="s">
        <v>22</v>
      </c>
      <c r="F99" s="14">
        <v>2</v>
      </c>
    </row>
    <row r="100" spans="1:6" x14ac:dyDescent="0.35">
      <c r="A100" s="15">
        <v>8</v>
      </c>
      <c r="B100" s="16" t="s">
        <v>228</v>
      </c>
      <c r="C100" s="2" t="s">
        <v>237</v>
      </c>
      <c r="D100" s="25" t="s">
        <v>225</v>
      </c>
      <c r="E100" s="26" t="s">
        <v>22</v>
      </c>
      <c r="F100" s="14">
        <v>2</v>
      </c>
    </row>
    <row r="101" spans="1:6" x14ac:dyDescent="0.35">
      <c r="A101" s="15">
        <v>8</v>
      </c>
      <c r="B101" s="16" t="s">
        <v>229</v>
      </c>
      <c r="C101" s="2" t="s">
        <v>238</v>
      </c>
      <c r="D101" s="25" t="s">
        <v>225</v>
      </c>
      <c r="E101" s="26" t="s">
        <v>22</v>
      </c>
      <c r="F101" s="14">
        <v>2</v>
      </c>
    </row>
    <row r="102" spans="1:6" x14ac:dyDescent="0.35">
      <c r="A102" s="15">
        <v>8</v>
      </c>
      <c r="B102" s="16" t="s">
        <v>230</v>
      </c>
      <c r="C102" s="2" t="s">
        <v>239</v>
      </c>
      <c r="D102" s="25" t="s">
        <v>225</v>
      </c>
      <c r="E102" s="26" t="s">
        <v>22</v>
      </c>
      <c r="F102" s="14">
        <v>2</v>
      </c>
    </row>
    <row r="103" spans="1:6" x14ac:dyDescent="0.35">
      <c r="A103" s="15">
        <v>8</v>
      </c>
      <c r="B103" s="16" t="s">
        <v>231</v>
      </c>
      <c r="C103" s="2" t="s">
        <v>240</v>
      </c>
      <c r="D103" s="25" t="s">
        <v>225</v>
      </c>
      <c r="E103" s="26" t="s">
        <v>22</v>
      </c>
      <c r="F103" s="14">
        <v>2</v>
      </c>
    </row>
    <row r="104" spans="1:6" x14ac:dyDescent="0.35">
      <c r="A104" s="15">
        <v>8</v>
      </c>
      <c r="B104" s="16" t="s">
        <v>232</v>
      </c>
      <c r="C104" s="2" t="s">
        <v>241</v>
      </c>
      <c r="D104" s="25" t="s">
        <v>225</v>
      </c>
      <c r="E104" s="26" t="s">
        <v>22</v>
      </c>
      <c r="F104" s="14">
        <v>2</v>
      </c>
    </row>
    <row r="105" spans="1:6" x14ac:dyDescent="0.35">
      <c r="A105" s="15">
        <v>8</v>
      </c>
      <c r="B105" s="16" t="s">
        <v>233</v>
      </c>
      <c r="C105" s="2" t="s">
        <v>242</v>
      </c>
      <c r="D105" s="25" t="s">
        <v>225</v>
      </c>
      <c r="E105" s="26" t="s">
        <v>22</v>
      </c>
      <c r="F105" s="14">
        <v>2</v>
      </c>
    </row>
    <row r="106" spans="1:6" x14ac:dyDescent="0.35">
      <c r="A106" s="15">
        <v>8</v>
      </c>
      <c r="B106" s="16" t="s">
        <v>234</v>
      </c>
      <c r="C106" s="2" t="s">
        <v>243</v>
      </c>
      <c r="D106" s="25" t="s">
        <v>225</v>
      </c>
      <c r="E106" s="26" t="s">
        <v>22</v>
      </c>
      <c r="F106" s="14">
        <v>2</v>
      </c>
    </row>
    <row r="107" spans="1:6" x14ac:dyDescent="0.35">
      <c r="A107" s="15">
        <v>8</v>
      </c>
      <c r="B107" s="16" t="s">
        <v>235</v>
      </c>
      <c r="C107" s="2" t="s">
        <v>244</v>
      </c>
      <c r="D107" s="25" t="s">
        <v>225</v>
      </c>
      <c r="E107" s="26" t="s">
        <v>22</v>
      </c>
      <c r="F107" s="14">
        <v>2</v>
      </c>
    </row>
    <row r="108" spans="1:6" x14ac:dyDescent="0.35">
      <c r="A108" s="15">
        <v>8</v>
      </c>
      <c r="B108" s="16" t="s">
        <v>253</v>
      </c>
      <c r="C108" s="2" t="s">
        <v>245</v>
      </c>
      <c r="D108" s="25" t="s">
        <v>225</v>
      </c>
      <c r="E108" s="26" t="s">
        <v>22</v>
      </c>
      <c r="F108" s="14">
        <v>2</v>
      </c>
    </row>
    <row r="109" spans="1:6" x14ac:dyDescent="0.35">
      <c r="A109" s="15">
        <v>9</v>
      </c>
      <c r="B109" s="16" t="s">
        <v>254</v>
      </c>
      <c r="C109" s="2" t="s">
        <v>247</v>
      </c>
      <c r="D109" s="25" t="s">
        <v>225</v>
      </c>
      <c r="E109" s="27" t="s">
        <v>246</v>
      </c>
      <c r="F109" s="14">
        <v>2</v>
      </c>
    </row>
    <row r="110" spans="1:6" x14ac:dyDescent="0.35">
      <c r="A110" s="15">
        <v>9</v>
      </c>
      <c r="B110" s="16" t="s">
        <v>255</v>
      </c>
      <c r="C110" s="2" t="s">
        <v>248</v>
      </c>
      <c r="D110" s="25" t="s">
        <v>225</v>
      </c>
      <c r="E110" s="27" t="s">
        <v>246</v>
      </c>
      <c r="F110" s="14">
        <v>2</v>
      </c>
    </row>
    <row r="111" spans="1:6" x14ac:dyDescent="0.35">
      <c r="A111" s="15">
        <v>9</v>
      </c>
      <c r="B111" s="16" t="s">
        <v>256</v>
      </c>
      <c r="C111" s="2" t="s">
        <v>249</v>
      </c>
      <c r="D111" s="25" t="s">
        <v>225</v>
      </c>
      <c r="E111" s="27" t="s">
        <v>246</v>
      </c>
      <c r="F111" s="14">
        <v>2</v>
      </c>
    </row>
    <row r="112" spans="1:6" x14ac:dyDescent="0.35">
      <c r="A112" s="15">
        <v>9</v>
      </c>
      <c r="B112" s="16" t="s">
        <v>257</v>
      </c>
      <c r="C112" s="2" t="s">
        <v>250</v>
      </c>
      <c r="D112" s="25" t="s">
        <v>225</v>
      </c>
      <c r="E112" s="27" t="s">
        <v>246</v>
      </c>
      <c r="F112" s="14">
        <v>2</v>
      </c>
    </row>
    <row r="113" spans="1:6" x14ac:dyDescent="0.35">
      <c r="A113" s="15">
        <v>9</v>
      </c>
      <c r="B113" s="16" t="s">
        <v>258</v>
      </c>
      <c r="C113" s="2" t="s">
        <v>251</v>
      </c>
      <c r="D113" s="25" t="s">
        <v>225</v>
      </c>
      <c r="E113" s="27" t="s">
        <v>246</v>
      </c>
      <c r="F113" s="14">
        <v>2</v>
      </c>
    </row>
    <row r="114" spans="1:6" x14ac:dyDescent="0.35">
      <c r="A114" s="15">
        <v>9</v>
      </c>
      <c r="B114" s="16" t="s">
        <v>260</v>
      </c>
      <c r="C114" s="2" t="s">
        <v>252</v>
      </c>
      <c r="D114" s="25" t="s">
        <v>225</v>
      </c>
      <c r="E114" s="27" t="s">
        <v>246</v>
      </c>
      <c r="F114" s="14">
        <v>2</v>
      </c>
    </row>
    <row r="115" spans="1:6" x14ac:dyDescent="0.35">
      <c r="A115" s="15">
        <v>9</v>
      </c>
      <c r="B115" s="16" t="s">
        <v>261</v>
      </c>
      <c r="C115" s="2" t="s">
        <v>268</v>
      </c>
      <c r="D115" s="25" t="s">
        <v>225</v>
      </c>
      <c r="E115" s="28" t="s">
        <v>259</v>
      </c>
      <c r="F115" s="14">
        <v>2</v>
      </c>
    </row>
    <row r="116" spans="1:6" x14ac:dyDescent="0.35">
      <c r="A116" s="15">
        <v>9</v>
      </c>
      <c r="B116" s="16" t="s">
        <v>262</v>
      </c>
      <c r="C116" s="2" t="s">
        <v>269</v>
      </c>
      <c r="D116" s="25" t="s">
        <v>225</v>
      </c>
      <c r="E116" s="28" t="s">
        <v>259</v>
      </c>
      <c r="F116" s="14">
        <v>2</v>
      </c>
    </row>
    <row r="117" spans="1:6" x14ac:dyDescent="0.35">
      <c r="A117" s="15">
        <v>9</v>
      </c>
      <c r="B117" s="16" t="s">
        <v>263</v>
      </c>
      <c r="C117" s="2" t="s">
        <v>270</v>
      </c>
      <c r="D117" s="25" t="s">
        <v>225</v>
      </c>
      <c r="E117" s="28" t="s">
        <v>259</v>
      </c>
      <c r="F117" s="14">
        <v>2</v>
      </c>
    </row>
    <row r="118" spans="1:6" x14ac:dyDescent="0.35">
      <c r="A118" s="15">
        <v>9</v>
      </c>
      <c r="B118" s="16" t="s">
        <v>264</v>
      </c>
      <c r="C118" s="2" t="s">
        <v>271</v>
      </c>
      <c r="D118" s="25" t="s">
        <v>225</v>
      </c>
      <c r="E118" s="28" t="s">
        <v>259</v>
      </c>
      <c r="F118" s="14">
        <v>2</v>
      </c>
    </row>
    <row r="119" spans="1:6" x14ac:dyDescent="0.35">
      <c r="A119" s="15">
        <v>9</v>
      </c>
      <c r="B119" s="16" t="s">
        <v>265</v>
      </c>
      <c r="C119" s="2" t="s">
        <v>272</v>
      </c>
      <c r="D119" s="25" t="s">
        <v>225</v>
      </c>
      <c r="E119" s="28" t="s">
        <v>259</v>
      </c>
      <c r="F119" s="14">
        <v>2</v>
      </c>
    </row>
    <row r="120" spans="1:6" x14ac:dyDescent="0.35">
      <c r="A120" s="15">
        <v>9</v>
      </c>
      <c r="B120" s="16" t="s">
        <v>266</v>
      </c>
      <c r="C120" s="2" t="s">
        <v>273</v>
      </c>
      <c r="D120" s="25" t="s">
        <v>225</v>
      </c>
      <c r="E120" s="28" t="s">
        <v>259</v>
      </c>
      <c r="F120" s="14">
        <v>2</v>
      </c>
    </row>
    <row r="121" spans="1:6" x14ac:dyDescent="0.35">
      <c r="A121" s="15">
        <v>9</v>
      </c>
      <c r="B121" s="16" t="s">
        <v>267</v>
      </c>
      <c r="C121" s="2" t="s">
        <v>274</v>
      </c>
      <c r="D121" s="25" t="s">
        <v>225</v>
      </c>
      <c r="E121" s="28" t="s">
        <v>259</v>
      </c>
      <c r="F121" s="14">
        <v>2</v>
      </c>
    </row>
    <row r="122" spans="1:6" x14ac:dyDescent="0.35">
      <c r="A122" s="15">
        <v>9</v>
      </c>
      <c r="B122" s="16" t="s">
        <v>278</v>
      </c>
      <c r="C122" s="2" t="s">
        <v>275</v>
      </c>
      <c r="D122" s="25" t="s">
        <v>225</v>
      </c>
      <c r="E122" s="28" t="s">
        <v>259</v>
      </c>
      <c r="F122" s="14">
        <v>2</v>
      </c>
    </row>
    <row r="123" spans="1:6" x14ac:dyDescent="0.35">
      <c r="A123" s="15">
        <v>9</v>
      </c>
      <c r="B123" s="16" t="s">
        <v>279</v>
      </c>
      <c r="C123" s="2" t="s">
        <v>276</v>
      </c>
      <c r="D123" s="25" t="s">
        <v>225</v>
      </c>
      <c r="E123" s="28" t="s">
        <v>259</v>
      </c>
      <c r="F123" s="14">
        <v>2</v>
      </c>
    </row>
    <row r="124" spans="1:6" x14ac:dyDescent="0.35">
      <c r="A124" s="15">
        <v>9</v>
      </c>
      <c r="B124" s="16" t="s">
        <v>289</v>
      </c>
      <c r="C124" s="2" t="s">
        <v>277</v>
      </c>
      <c r="D124" s="25" t="s">
        <v>225</v>
      </c>
      <c r="E124" s="28" t="s">
        <v>259</v>
      </c>
      <c r="F124" s="14">
        <v>2</v>
      </c>
    </row>
    <row r="125" spans="1:6" ht="46.5" x14ac:dyDescent="0.35">
      <c r="A125" s="15">
        <v>10</v>
      </c>
      <c r="B125" s="16" t="s">
        <v>290</v>
      </c>
      <c r="C125" s="2" t="s">
        <v>280</v>
      </c>
      <c r="D125" s="29" t="s">
        <v>287</v>
      </c>
      <c r="E125" s="30" t="s">
        <v>288</v>
      </c>
      <c r="F125" s="14">
        <v>2</v>
      </c>
    </row>
    <row r="126" spans="1:6" ht="46.5" x14ac:dyDescent="0.35">
      <c r="A126" s="15">
        <v>10</v>
      </c>
      <c r="B126" s="16" t="s">
        <v>291</v>
      </c>
      <c r="C126" s="2" t="s">
        <v>281</v>
      </c>
      <c r="D126" s="29" t="s">
        <v>287</v>
      </c>
      <c r="E126" s="30" t="s">
        <v>288</v>
      </c>
      <c r="F126" s="14">
        <v>2</v>
      </c>
    </row>
    <row r="127" spans="1:6" ht="46.5" x14ac:dyDescent="0.35">
      <c r="A127" s="15">
        <v>10</v>
      </c>
      <c r="B127" s="16" t="s">
        <v>292</v>
      </c>
      <c r="C127" s="2" t="s">
        <v>282</v>
      </c>
      <c r="D127" s="29" t="s">
        <v>287</v>
      </c>
      <c r="E127" s="30" t="s">
        <v>288</v>
      </c>
      <c r="F127" s="14">
        <v>2</v>
      </c>
    </row>
    <row r="128" spans="1:6" ht="46.5" x14ac:dyDescent="0.35">
      <c r="A128" s="15">
        <v>10</v>
      </c>
      <c r="B128" s="16" t="s">
        <v>293</v>
      </c>
      <c r="C128" s="2" t="s">
        <v>283</v>
      </c>
      <c r="D128" s="29" t="s">
        <v>287</v>
      </c>
      <c r="E128" s="30" t="s">
        <v>288</v>
      </c>
      <c r="F128" s="14">
        <v>2</v>
      </c>
    </row>
    <row r="129" spans="1:9" ht="46.5" x14ac:dyDescent="0.35">
      <c r="A129" s="15">
        <v>10</v>
      </c>
      <c r="B129" s="16" t="s">
        <v>294</v>
      </c>
      <c r="C129" s="2" t="s">
        <v>284</v>
      </c>
      <c r="D129" s="29" t="s">
        <v>287</v>
      </c>
      <c r="E129" s="30" t="s">
        <v>288</v>
      </c>
      <c r="F129" s="14">
        <v>2</v>
      </c>
    </row>
    <row r="130" spans="1:9" ht="46.5" x14ac:dyDescent="0.35">
      <c r="A130" s="15">
        <v>10</v>
      </c>
      <c r="B130" s="16" t="s">
        <v>295</v>
      </c>
      <c r="C130" s="2" t="s">
        <v>285</v>
      </c>
      <c r="D130" s="29" t="s">
        <v>287</v>
      </c>
      <c r="E130" s="30" t="s">
        <v>288</v>
      </c>
      <c r="F130" s="14">
        <v>2</v>
      </c>
    </row>
    <row r="131" spans="1:9" ht="46.5" x14ac:dyDescent="0.35">
      <c r="A131" s="15">
        <v>10</v>
      </c>
      <c r="B131" s="16" t="s">
        <v>300</v>
      </c>
      <c r="C131" s="2" t="s">
        <v>286</v>
      </c>
      <c r="D131" s="29" t="s">
        <v>287</v>
      </c>
      <c r="E131" s="30" t="s">
        <v>288</v>
      </c>
      <c r="F131" s="14">
        <v>2</v>
      </c>
    </row>
    <row r="132" spans="1:9" ht="46.5" x14ac:dyDescent="0.35">
      <c r="A132" s="15">
        <v>10</v>
      </c>
      <c r="B132" s="16" t="s">
        <v>301</v>
      </c>
      <c r="C132" s="2" t="s">
        <v>296</v>
      </c>
      <c r="D132" s="29" t="s">
        <v>287</v>
      </c>
      <c r="E132" s="31" t="s">
        <v>303</v>
      </c>
      <c r="F132" s="14">
        <v>2</v>
      </c>
    </row>
    <row r="133" spans="1:9" ht="46.5" x14ac:dyDescent="0.35">
      <c r="A133" s="15">
        <v>10</v>
      </c>
      <c r="B133" s="16" t="s">
        <v>302</v>
      </c>
      <c r="C133" s="2" t="s">
        <v>297</v>
      </c>
      <c r="D133" s="29" t="s">
        <v>287</v>
      </c>
      <c r="E133" s="31" t="s">
        <v>303</v>
      </c>
      <c r="F133" s="14">
        <v>2</v>
      </c>
    </row>
    <row r="134" spans="1:9" ht="46.5" x14ac:dyDescent="0.35">
      <c r="A134" s="15">
        <v>10</v>
      </c>
      <c r="B134" s="16" t="s">
        <v>308</v>
      </c>
      <c r="C134" s="2" t="s">
        <v>298</v>
      </c>
      <c r="D134" s="29" t="s">
        <v>287</v>
      </c>
      <c r="E134" s="31" t="s">
        <v>303</v>
      </c>
      <c r="F134" s="14">
        <v>2</v>
      </c>
      <c r="I134" s="1" t="s">
        <v>299</v>
      </c>
    </row>
    <row r="135" spans="1:9" ht="46.5" x14ac:dyDescent="0.35">
      <c r="A135" s="15">
        <v>10</v>
      </c>
      <c r="B135" s="16" t="s">
        <v>309</v>
      </c>
      <c r="C135" s="2" t="s">
        <v>304</v>
      </c>
      <c r="D135" s="29" t="s">
        <v>287</v>
      </c>
      <c r="E135" s="31" t="s">
        <v>303</v>
      </c>
      <c r="F135" s="14">
        <v>2</v>
      </c>
    </row>
    <row r="136" spans="1:9" ht="46.5" x14ac:dyDescent="0.35">
      <c r="A136" s="15">
        <v>10</v>
      </c>
      <c r="B136" s="16" t="s">
        <v>310</v>
      </c>
      <c r="C136" s="2" t="s">
        <v>305</v>
      </c>
      <c r="D136" s="29" t="s">
        <v>287</v>
      </c>
      <c r="E136" s="31" t="s">
        <v>303</v>
      </c>
      <c r="F136" s="14">
        <v>2</v>
      </c>
    </row>
    <row r="137" spans="1:9" ht="46.5" x14ac:dyDescent="0.35">
      <c r="A137" s="15">
        <v>10</v>
      </c>
      <c r="B137" s="16" t="s">
        <v>311</v>
      </c>
      <c r="C137" s="2" t="s">
        <v>306</v>
      </c>
      <c r="D137" s="29" t="s">
        <v>287</v>
      </c>
      <c r="E137" s="31" t="s">
        <v>303</v>
      </c>
      <c r="F137" s="14">
        <v>2</v>
      </c>
    </row>
    <row r="138" spans="1:9" ht="46.5" x14ac:dyDescent="0.35">
      <c r="A138" s="15">
        <v>10</v>
      </c>
      <c r="B138" s="16" t="s">
        <v>313</v>
      </c>
      <c r="C138" s="2" t="s">
        <v>307</v>
      </c>
      <c r="D138" s="29" t="s">
        <v>287</v>
      </c>
      <c r="E138" s="31" t="s">
        <v>303</v>
      </c>
      <c r="F138" s="14">
        <v>2</v>
      </c>
    </row>
    <row r="139" spans="1:9" ht="46.5" x14ac:dyDescent="0.35">
      <c r="A139" s="15">
        <v>10</v>
      </c>
      <c r="B139" s="16" t="s">
        <v>314</v>
      </c>
      <c r="C139" s="2" t="s">
        <v>320</v>
      </c>
      <c r="D139" s="29" t="s">
        <v>287</v>
      </c>
      <c r="E139" s="32" t="s">
        <v>312</v>
      </c>
      <c r="F139" s="14">
        <v>2</v>
      </c>
    </row>
    <row r="140" spans="1:9" ht="46.5" x14ac:dyDescent="0.35">
      <c r="A140" s="15">
        <v>10</v>
      </c>
      <c r="B140" s="16" t="s">
        <v>315</v>
      </c>
      <c r="C140" s="2" t="s">
        <v>321</v>
      </c>
      <c r="D140" s="29" t="s">
        <v>287</v>
      </c>
      <c r="E140" s="32" t="s">
        <v>312</v>
      </c>
      <c r="F140" s="14">
        <v>2</v>
      </c>
    </row>
    <row r="141" spans="1:9" ht="46.5" x14ac:dyDescent="0.35">
      <c r="A141" s="15">
        <v>10</v>
      </c>
      <c r="B141" s="16" t="s">
        <v>316</v>
      </c>
      <c r="C141" s="2" t="s">
        <v>322</v>
      </c>
      <c r="D141" s="29" t="s">
        <v>287</v>
      </c>
      <c r="E141" s="32" t="s">
        <v>312</v>
      </c>
      <c r="F141" s="14">
        <v>2</v>
      </c>
    </row>
    <row r="142" spans="1:9" ht="46.5" x14ac:dyDescent="0.35">
      <c r="A142" s="15">
        <v>10</v>
      </c>
      <c r="B142" s="16" t="s">
        <v>317</v>
      </c>
      <c r="C142" s="2" t="s">
        <v>323</v>
      </c>
      <c r="D142" s="29" t="s">
        <v>287</v>
      </c>
      <c r="E142" s="32" t="s">
        <v>312</v>
      </c>
      <c r="F142" s="14">
        <v>2</v>
      </c>
    </row>
    <row r="143" spans="1:9" ht="46.5" x14ac:dyDescent="0.35">
      <c r="A143" s="15">
        <v>10</v>
      </c>
      <c r="B143" s="16" t="s">
        <v>318</v>
      </c>
      <c r="C143" s="2" t="s">
        <v>325</v>
      </c>
      <c r="D143" s="29" t="s">
        <v>287</v>
      </c>
      <c r="E143" s="32" t="s">
        <v>312</v>
      </c>
      <c r="F143" s="14">
        <v>2</v>
      </c>
    </row>
    <row r="144" spans="1:9" ht="46.5" x14ac:dyDescent="0.35">
      <c r="A144" s="15">
        <v>10</v>
      </c>
      <c r="B144" s="16" t="s">
        <v>319</v>
      </c>
      <c r="C144" s="2" t="s">
        <v>324</v>
      </c>
      <c r="D144" s="29" t="s">
        <v>287</v>
      </c>
      <c r="E144" s="32" t="s">
        <v>312</v>
      </c>
      <c r="F144" s="14">
        <v>2</v>
      </c>
    </row>
    <row r="145" spans="1:9" x14ac:dyDescent="0.35">
      <c r="D145" s="33"/>
      <c r="E145" s="34"/>
    </row>
    <row r="146" spans="1:9" s="14" customFormat="1" x14ac:dyDescent="0.35">
      <c r="A146" s="15"/>
      <c r="B146" s="16"/>
      <c r="C146" s="4"/>
      <c r="D146" s="33"/>
      <c r="E146" s="34"/>
      <c r="G146" s="1"/>
      <c r="H146" s="1"/>
      <c r="I146" s="1"/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BC0AF-96E5-4138-9413-F99A217ACE5D}">
  <dimension ref="A1:G28"/>
  <sheetViews>
    <sheetView topLeftCell="A2" workbookViewId="0">
      <selection activeCell="H19" sqref="H19"/>
    </sheetView>
  </sheetViews>
  <sheetFormatPr defaultRowHeight="15" x14ac:dyDescent="0.25"/>
  <cols>
    <col min="1" max="1" width="21.28515625" customWidth="1"/>
    <col min="2" max="2" width="10.85546875" bestFit="1" customWidth="1"/>
    <col min="5" max="5" width="18.42578125" customWidth="1"/>
    <col min="6" max="6" width="13.28515625" customWidth="1"/>
  </cols>
  <sheetData>
    <row r="1" spans="1:7" ht="31.5" x14ac:dyDescent="0.3">
      <c r="A1" s="4"/>
      <c r="B1" s="46" t="s">
        <v>412</v>
      </c>
      <c r="C1" s="46" t="s">
        <v>42</v>
      </c>
      <c r="D1" s="46" t="s">
        <v>224</v>
      </c>
      <c r="E1" s="46" t="s">
        <v>287</v>
      </c>
      <c r="F1" s="46" t="s">
        <v>407</v>
      </c>
      <c r="G1" s="45"/>
    </row>
    <row r="2" spans="1:7" x14ac:dyDescent="0.25">
      <c r="A2" s="4" t="s">
        <v>397</v>
      </c>
      <c r="B2" s="49">
        <v>79</v>
      </c>
      <c r="C2" s="49">
        <v>93</v>
      </c>
      <c r="D2" s="49">
        <v>85</v>
      </c>
      <c r="E2" s="49">
        <v>79</v>
      </c>
      <c r="F2" s="44">
        <f>(SUM(B2:E2)/4)</f>
        <v>84</v>
      </c>
      <c r="G2" s="38" t="s">
        <v>409</v>
      </c>
    </row>
    <row r="3" spans="1:7" x14ac:dyDescent="0.25">
      <c r="A3" s="4" t="s">
        <v>398</v>
      </c>
      <c r="B3" s="50">
        <v>69</v>
      </c>
      <c r="C3" s="50">
        <v>69</v>
      </c>
      <c r="D3" s="50">
        <v>69</v>
      </c>
      <c r="E3" s="50">
        <v>69</v>
      </c>
      <c r="F3" s="44">
        <f t="shared" ref="F3:F11" si="0">(SUM(B3:E3)/4)</f>
        <v>69</v>
      </c>
      <c r="G3" s="4" t="s">
        <v>410</v>
      </c>
    </row>
    <row r="4" spans="1:7" x14ac:dyDescent="0.25">
      <c r="A4" s="4" t="s">
        <v>399</v>
      </c>
      <c r="B4" s="51">
        <v>48</v>
      </c>
      <c r="C4" s="49">
        <v>90</v>
      </c>
      <c r="D4" s="49">
        <v>90</v>
      </c>
      <c r="E4" s="51">
        <v>48</v>
      </c>
      <c r="F4" s="44">
        <f t="shared" si="0"/>
        <v>69</v>
      </c>
      <c r="G4" s="4" t="s">
        <v>410</v>
      </c>
    </row>
    <row r="5" spans="1:7" x14ac:dyDescent="0.25">
      <c r="A5" s="4" t="s">
        <v>400</v>
      </c>
      <c r="B5" s="49">
        <v>89</v>
      </c>
      <c r="C5" s="49">
        <v>89</v>
      </c>
      <c r="D5" s="49">
        <v>90</v>
      </c>
      <c r="E5" s="49">
        <v>89</v>
      </c>
      <c r="F5" s="44">
        <f t="shared" si="0"/>
        <v>89.25</v>
      </c>
      <c r="G5" s="38" t="s">
        <v>409</v>
      </c>
    </row>
    <row r="6" spans="1:7" x14ac:dyDescent="0.25">
      <c r="A6" s="4" t="s">
        <v>401</v>
      </c>
      <c r="B6" s="49">
        <v>84</v>
      </c>
      <c r="C6" s="49">
        <v>84</v>
      </c>
      <c r="D6" s="49">
        <v>84</v>
      </c>
      <c r="E6" s="49">
        <v>84</v>
      </c>
      <c r="F6" s="44">
        <f t="shared" si="0"/>
        <v>84</v>
      </c>
      <c r="G6" s="38" t="s">
        <v>409</v>
      </c>
    </row>
    <row r="7" spans="1:7" x14ac:dyDescent="0.25">
      <c r="A7" s="4" t="s">
        <v>402</v>
      </c>
      <c r="B7" s="51">
        <v>49</v>
      </c>
      <c r="C7" s="50">
        <v>70</v>
      </c>
      <c r="D7" s="49">
        <v>90</v>
      </c>
      <c r="E7" s="51">
        <v>49</v>
      </c>
      <c r="F7" s="44">
        <f t="shared" si="0"/>
        <v>64.5</v>
      </c>
      <c r="G7" s="4" t="s">
        <v>410</v>
      </c>
    </row>
    <row r="8" spans="1:7" x14ac:dyDescent="0.25">
      <c r="A8" s="4" t="s">
        <v>403</v>
      </c>
      <c r="B8" s="50">
        <v>58</v>
      </c>
      <c r="C8" s="49">
        <v>77</v>
      </c>
      <c r="D8" s="51">
        <v>58</v>
      </c>
      <c r="E8" s="51">
        <v>58</v>
      </c>
      <c r="F8" s="44">
        <f t="shared" si="0"/>
        <v>62.75</v>
      </c>
      <c r="G8" s="4" t="s">
        <v>410</v>
      </c>
    </row>
    <row r="9" spans="1:7" x14ac:dyDescent="0.25">
      <c r="A9" s="4" t="s">
        <v>404</v>
      </c>
      <c r="B9" s="49">
        <v>85</v>
      </c>
      <c r="C9" s="49">
        <v>85</v>
      </c>
      <c r="D9" s="49">
        <v>85</v>
      </c>
      <c r="E9" s="51">
        <v>42</v>
      </c>
      <c r="F9" s="44">
        <f t="shared" si="0"/>
        <v>74.25</v>
      </c>
      <c r="G9" s="38" t="s">
        <v>411</v>
      </c>
    </row>
    <row r="10" spans="1:7" x14ac:dyDescent="0.25">
      <c r="A10" s="4" t="s">
        <v>405</v>
      </c>
      <c r="B10" s="50">
        <v>74</v>
      </c>
      <c r="C10" s="50">
        <v>74</v>
      </c>
      <c r="D10" s="49">
        <v>81</v>
      </c>
      <c r="E10" s="49">
        <v>80</v>
      </c>
      <c r="F10" s="44">
        <f t="shared" si="0"/>
        <v>77.25</v>
      </c>
      <c r="G10" s="38" t="s">
        <v>409</v>
      </c>
    </row>
    <row r="11" spans="1:7" x14ac:dyDescent="0.25">
      <c r="A11" s="4" t="s">
        <v>406</v>
      </c>
      <c r="B11" s="50">
        <v>63</v>
      </c>
      <c r="C11" s="49">
        <v>90</v>
      </c>
      <c r="D11" s="50">
        <v>63</v>
      </c>
      <c r="E11" s="50">
        <v>63</v>
      </c>
      <c r="F11" s="44">
        <f t="shared" si="0"/>
        <v>69.75</v>
      </c>
      <c r="G11" s="4" t="s">
        <v>410</v>
      </c>
    </row>
    <row r="12" spans="1:7" x14ac:dyDescent="0.25">
      <c r="A12" s="4"/>
      <c r="B12" s="53">
        <f>AVERAGE(B2:B11)</f>
        <v>69.8</v>
      </c>
      <c r="C12" s="52">
        <f t="shared" ref="C12:E12" si="1">AVERAGE(C2:C11)</f>
        <v>82.1</v>
      </c>
      <c r="D12" s="52">
        <f t="shared" si="1"/>
        <v>79.5</v>
      </c>
      <c r="E12" s="53">
        <f t="shared" si="1"/>
        <v>66.099999999999994</v>
      </c>
      <c r="F12" s="4">
        <f>AVERAGE(B12:E12)</f>
        <v>74.375</v>
      </c>
      <c r="G12" s="4">
        <f>AVERAGE(F2:F11)</f>
        <v>74.375</v>
      </c>
    </row>
    <row r="13" spans="1:7" ht="15.75" x14ac:dyDescent="0.25">
      <c r="A13" s="4" t="s">
        <v>408</v>
      </c>
      <c r="B13" s="43">
        <v>70</v>
      </c>
      <c r="C13" s="43">
        <v>75</v>
      </c>
      <c r="D13" s="43">
        <v>75</v>
      </c>
      <c r="E13" s="43">
        <v>75</v>
      </c>
      <c r="F13" s="4">
        <v>75</v>
      </c>
      <c r="G13" s="4"/>
    </row>
    <row r="14" spans="1:7" x14ac:dyDescent="0.25">
      <c r="A14" s="4"/>
      <c r="B14" s="4"/>
      <c r="C14" s="4"/>
      <c r="D14" s="4"/>
      <c r="E14" s="4"/>
      <c r="F14" s="4"/>
      <c r="G14" s="4"/>
    </row>
    <row r="15" spans="1:7" x14ac:dyDescent="0.25">
      <c r="A15" s="4"/>
      <c r="B15" s="4"/>
      <c r="C15" s="4"/>
      <c r="D15" s="4"/>
      <c r="E15" s="4"/>
      <c r="F15" s="4"/>
      <c r="G15" s="4"/>
    </row>
    <row r="16" spans="1:7" ht="31.5" x14ac:dyDescent="0.25">
      <c r="A16" s="4"/>
      <c r="B16" s="46" t="s">
        <v>412</v>
      </c>
      <c r="C16" s="46" t="s">
        <v>42</v>
      </c>
      <c r="D16" s="46" t="s">
        <v>224</v>
      </c>
      <c r="E16" s="46" t="s">
        <v>287</v>
      </c>
      <c r="F16" s="46" t="s">
        <v>407</v>
      </c>
      <c r="G16" s="4"/>
    </row>
    <row r="17" spans="1:7" x14ac:dyDescent="0.25">
      <c r="A17" s="4" t="s">
        <v>397</v>
      </c>
      <c r="B17" s="39">
        <v>65</v>
      </c>
      <c r="C17" s="41">
        <v>95</v>
      </c>
      <c r="D17" s="39">
        <v>67</v>
      </c>
      <c r="E17" s="42">
        <v>45</v>
      </c>
      <c r="F17" s="4">
        <f>(SUM(B17:E17)/4)</f>
        <v>68</v>
      </c>
      <c r="G17" s="4" t="s">
        <v>410</v>
      </c>
    </row>
    <row r="18" spans="1:7" x14ac:dyDescent="0.25">
      <c r="A18" s="4" t="s">
        <v>398</v>
      </c>
      <c r="B18" s="39">
        <v>69</v>
      </c>
      <c r="C18" s="41">
        <v>86</v>
      </c>
      <c r="D18" s="42">
        <v>54</v>
      </c>
      <c r="E18" s="41">
        <v>89</v>
      </c>
      <c r="F18" s="4">
        <f t="shared" ref="F18:F26" si="2">(SUM(B18:E18)/4)</f>
        <v>74.5</v>
      </c>
      <c r="G18" s="38" t="s">
        <v>411</v>
      </c>
    </row>
    <row r="19" spans="1:7" x14ac:dyDescent="0.25">
      <c r="A19" s="4" t="s">
        <v>399</v>
      </c>
      <c r="B19" s="42">
        <v>54</v>
      </c>
      <c r="C19" s="41">
        <v>89</v>
      </c>
      <c r="D19" s="39">
        <v>64</v>
      </c>
      <c r="E19" s="41">
        <v>90</v>
      </c>
      <c r="F19" s="4">
        <f t="shared" si="2"/>
        <v>74.25</v>
      </c>
      <c r="G19" s="40" t="s">
        <v>410</v>
      </c>
    </row>
    <row r="20" spans="1:7" x14ac:dyDescent="0.25">
      <c r="A20" s="4" t="s">
        <v>400</v>
      </c>
      <c r="B20" s="41">
        <v>76</v>
      </c>
      <c r="C20" s="41">
        <v>89</v>
      </c>
      <c r="D20" s="41">
        <v>77</v>
      </c>
      <c r="E20" s="41">
        <v>77</v>
      </c>
      <c r="F20" s="4">
        <f t="shared" si="2"/>
        <v>79.75</v>
      </c>
      <c r="G20" s="38" t="s">
        <v>409</v>
      </c>
    </row>
    <row r="21" spans="1:7" x14ac:dyDescent="0.25">
      <c r="A21" s="4" t="s">
        <v>401</v>
      </c>
      <c r="B21" s="42">
        <v>34</v>
      </c>
      <c r="C21" s="41">
        <v>84</v>
      </c>
      <c r="D21" s="41">
        <v>84</v>
      </c>
      <c r="E21" s="41">
        <v>84</v>
      </c>
      <c r="F21" s="4">
        <f t="shared" si="2"/>
        <v>71.5</v>
      </c>
      <c r="G21" s="4" t="s">
        <v>410</v>
      </c>
    </row>
    <row r="22" spans="1:7" x14ac:dyDescent="0.25">
      <c r="A22" s="4" t="s">
        <v>402</v>
      </c>
      <c r="B22" s="39">
        <v>78</v>
      </c>
      <c r="C22" s="39">
        <v>70</v>
      </c>
      <c r="D22" s="41">
        <v>90</v>
      </c>
      <c r="E22" s="42">
        <v>49</v>
      </c>
      <c r="F22" s="4">
        <f t="shared" si="2"/>
        <v>71.75</v>
      </c>
      <c r="G22" s="4" t="s">
        <v>410</v>
      </c>
    </row>
    <row r="23" spans="1:7" x14ac:dyDescent="0.25">
      <c r="A23" s="4" t="s">
        <v>403</v>
      </c>
      <c r="B23" s="39">
        <v>58</v>
      </c>
      <c r="C23" s="41">
        <v>90</v>
      </c>
      <c r="D23" s="42">
        <v>58</v>
      </c>
      <c r="E23" s="42">
        <v>58</v>
      </c>
      <c r="F23" s="4">
        <f t="shared" si="2"/>
        <v>66</v>
      </c>
      <c r="G23" s="4" t="s">
        <v>410</v>
      </c>
    </row>
    <row r="24" spans="1:7" x14ac:dyDescent="0.25">
      <c r="A24" s="4" t="s">
        <v>404</v>
      </c>
      <c r="B24" s="39">
        <v>65</v>
      </c>
      <c r="C24" s="41">
        <v>95</v>
      </c>
      <c r="D24" s="41">
        <v>99</v>
      </c>
      <c r="E24" s="42">
        <v>42</v>
      </c>
      <c r="F24" s="4">
        <f t="shared" si="2"/>
        <v>75.25</v>
      </c>
      <c r="G24" s="38" t="s">
        <v>411</v>
      </c>
    </row>
    <row r="25" spans="1:7" x14ac:dyDescent="0.25">
      <c r="A25" s="4" t="s">
        <v>405</v>
      </c>
      <c r="B25" s="39">
        <v>74</v>
      </c>
      <c r="C25" s="41">
        <v>95</v>
      </c>
      <c r="D25" s="41">
        <v>78</v>
      </c>
      <c r="E25" s="41">
        <v>80</v>
      </c>
      <c r="F25" s="4">
        <f t="shared" si="2"/>
        <v>81.75</v>
      </c>
      <c r="G25" s="38" t="s">
        <v>409</v>
      </c>
    </row>
    <row r="26" spans="1:7" x14ac:dyDescent="0.25">
      <c r="A26" s="4" t="s">
        <v>406</v>
      </c>
      <c r="B26" s="41">
        <v>91</v>
      </c>
      <c r="C26" s="41">
        <v>90</v>
      </c>
      <c r="D26" s="41">
        <v>98</v>
      </c>
      <c r="E26" s="39">
        <v>63</v>
      </c>
      <c r="F26" s="4">
        <f t="shared" si="2"/>
        <v>85.5</v>
      </c>
      <c r="G26" s="38" t="s">
        <v>409</v>
      </c>
    </row>
    <row r="27" spans="1:7" x14ac:dyDescent="0.25">
      <c r="A27" s="4"/>
      <c r="B27" s="39">
        <f>AVERAGE(B17:B26)</f>
        <v>66.400000000000006</v>
      </c>
      <c r="C27" s="41">
        <f t="shared" ref="C27" si="3">AVERAGE(C17:C26)</f>
        <v>88.3</v>
      </c>
      <c r="D27" s="41">
        <f t="shared" ref="D27" si="4">AVERAGE(D17:D26)</f>
        <v>76.900000000000006</v>
      </c>
      <c r="E27" s="39">
        <f t="shared" ref="E27" si="5">AVERAGE(E17:E26)</f>
        <v>67.7</v>
      </c>
      <c r="F27" s="4">
        <f>AVERAGE(B27:E27)</f>
        <v>74.825000000000003</v>
      </c>
      <c r="G27" s="4">
        <f>AVERAGE(F17:F26)</f>
        <v>74.825000000000003</v>
      </c>
    </row>
    <row r="28" spans="1:7" ht="15.75" x14ac:dyDescent="0.25">
      <c r="A28" s="4" t="s">
        <v>408</v>
      </c>
      <c r="B28" s="14">
        <v>70</v>
      </c>
      <c r="C28" s="14">
        <v>75</v>
      </c>
      <c r="D28" s="14">
        <v>75</v>
      </c>
      <c r="E28" s="14">
        <v>75</v>
      </c>
      <c r="F28" s="4">
        <v>75</v>
      </c>
      <c r="G28" s="4"/>
    </row>
  </sheetData>
  <phoneticPr fontId="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A086E-C94E-4506-A4DE-8166CEAC86E6}">
  <dimension ref="A1:H29"/>
  <sheetViews>
    <sheetView topLeftCell="A4" workbookViewId="0">
      <selection activeCell="A19" sqref="A19"/>
    </sheetView>
  </sheetViews>
  <sheetFormatPr defaultRowHeight="15" x14ac:dyDescent="0.25"/>
  <cols>
    <col min="1" max="1" width="9.140625" style="1"/>
    <col min="2" max="2" width="21.28515625" style="1" customWidth="1"/>
    <col min="3" max="5" width="11.5703125" style="1" bestFit="1" customWidth="1"/>
    <col min="6" max="6" width="18.42578125" style="1" customWidth="1"/>
    <col min="7" max="7" width="13.28515625" style="1" customWidth="1"/>
    <col min="8" max="16384" width="9.140625" style="1"/>
  </cols>
  <sheetData>
    <row r="1" spans="1:8" ht="31.5" x14ac:dyDescent="0.3">
      <c r="B1" s="4"/>
      <c r="C1" s="46" t="s">
        <v>412</v>
      </c>
      <c r="D1" s="46" t="s">
        <v>412</v>
      </c>
      <c r="E1" s="46" t="s">
        <v>412</v>
      </c>
      <c r="F1" s="46" t="s">
        <v>412</v>
      </c>
      <c r="G1" s="46" t="s">
        <v>419</v>
      </c>
      <c r="H1" s="45"/>
    </row>
    <row r="2" spans="1:8" ht="18.75" x14ac:dyDescent="0.3">
      <c r="B2" s="4" t="s">
        <v>418</v>
      </c>
      <c r="C2" s="60" t="s">
        <v>413</v>
      </c>
      <c r="D2" s="60" t="s">
        <v>414</v>
      </c>
      <c r="E2" s="60" t="s">
        <v>415</v>
      </c>
      <c r="F2" s="60" t="s">
        <v>416</v>
      </c>
      <c r="G2" s="46"/>
      <c r="H2" s="45"/>
    </row>
    <row r="3" spans="1:8" x14ac:dyDescent="0.25">
      <c r="A3" s="57" t="s">
        <v>420</v>
      </c>
      <c r="B3" s="4" t="s">
        <v>397</v>
      </c>
      <c r="C3" s="49">
        <v>79</v>
      </c>
      <c r="D3" s="49">
        <v>82</v>
      </c>
      <c r="E3" s="49">
        <v>85</v>
      </c>
      <c r="F3" s="49">
        <v>88</v>
      </c>
      <c r="G3" s="56">
        <f>AVERAGE(C3:F3)</f>
        <v>83.5</v>
      </c>
      <c r="H3" s="38" t="s">
        <v>409</v>
      </c>
    </row>
    <row r="4" spans="1:8" x14ac:dyDescent="0.25">
      <c r="A4" s="57" t="s">
        <v>420</v>
      </c>
      <c r="B4" s="4" t="s">
        <v>398</v>
      </c>
      <c r="C4" s="48">
        <v>69</v>
      </c>
      <c r="D4" s="55">
        <v>61</v>
      </c>
      <c r="E4" s="54">
        <v>75</v>
      </c>
      <c r="F4" s="49">
        <v>85</v>
      </c>
      <c r="G4" s="56">
        <f t="shared" ref="G4:G12" si="0">AVERAGE(C4:F4)</f>
        <v>72.5</v>
      </c>
      <c r="H4" s="38" t="s">
        <v>411</v>
      </c>
    </row>
    <row r="5" spans="1:8" x14ac:dyDescent="0.25">
      <c r="A5" s="57" t="s">
        <v>420</v>
      </c>
      <c r="B5" s="4" t="s">
        <v>399</v>
      </c>
      <c r="C5" s="47">
        <v>76</v>
      </c>
      <c r="D5" s="49">
        <v>78</v>
      </c>
      <c r="E5" s="49">
        <v>83</v>
      </c>
      <c r="F5" s="49">
        <v>86</v>
      </c>
      <c r="G5" s="56">
        <f t="shared" si="0"/>
        <v>80.75</v>
      </c>
      <c r="H5" s="38" t="s">
        <v>409</v>
      </c>
    </row>
    <row r="6" spans="1:8" x14ac:dyDescent="0.25">
      <c r="A6" s="57" t="s">
        <v>420</v>
      </c>
      <c r="B6" s="4" t="s">
        <v>400</v>
      </c>
      <c r="C6" s="49">
        <v>89</v>
      </c>
      <c r="D6" s="49">
        <v>89</v>
      </c>
      <c r="E6" s="49">
        <v>90</v>
      </c>
      <c r="F6" s="49">
        <v>93</v>
      </c>
      <c r="G6" s="56">
        <f t="shared" si="0"/>
        <v>90.25</v>
      </c>
      <c r="H6" s="38" t="s">
        <v>409</v>
      </c>
    </row>
    <row r="7" spans="1:8" x14ac:dyDescent="0.25">
      <c r="A7" s="57" t="s">
        <v>420</v>
      </c>
      <c r="B7" s="4" t="s">
        <v>401</v>
      </c>
      <c r="C7" s="49">
        <v>84</v>
      </c>
      <c r="D7" s="49">
        <v>82</v>
      </c>
      <c r="E7" s="49">
        <v>84</v>
      </c>
      <c r="F7" s="49">
        <v>90</v>
      </c>
      <c r="G7" s="56">
        <f t="shared" si="0"/>
        <v>85</v>
      </c>
      <c r="H7" s="38" t="s">
        <v>409</v>
      </c>
    </row>
    <row r="8" spans="1:8" x14ac:dyDescent="0.25">
      <c r="A8" s="58" t="s">
        <v>421</v>
      </c>
      <c r="B8" s="4" t="s">
        <v>402</v>
      </c>
      <c r="C8" s="48">
        <v>65</v>
      </c>
      <c r="D8" s="54">
        <v>75</v>
      </c>
      <c r="E8" s="49">
        <v>90</v>
      </c>
      <c r="F8" s="49">
        <v>91</v>
      </c>
      <c r="G8" s="56">
        <f t="shared" si="0"/>
        <v>80.25</v>
      </c>
      <c r="H8" s="38" t="s">
        <v>411</v>
      </c>
    </row>
    <row r="9" spans="1:8" x14ac:dyDescent="0.25">
      <c r="A9" s="58" t="s">
        <v>421</v>
      </c>
      <c r="B9" s="4" t="s">
        <v>403</v>
      </c>
      <c r="C9" s="48">
        <v>74</v>
      </c>
      <c r="D9" s="49">
        <v>77</v>
      </c>
      <c r="E9" s="49">
        <v>86</v>
      </c>
      <c r="F9" s="49">
        <v>85</v>
      </c>
      <c r="G9" s="56">
        <f t="shared" si="0"/>
        <v>80.5</v>
      </c>
      <c r="H9" s="38" t="s">
        <v>409</v>
      </c>
    </row>
    <row r="10" spans="1:8" x14ac:dyDescent="0.25">
      <c r="A10" s="58" t="s">
        <v>421</v>
      </c>
      <c r="B10" s="4" t="s">
        <v>404</v>
      </c>
      <c r="C10" s="49">
        <v>85</v>
      </c>
      <c r="D10" s="49">
        <v>90</v>
      </c>
      <c r="E10" s="49">
        <v>85</v>
      </c>
      <c r="F10" s="49">
        <v>92</v>
      </c>
      <c r="G10" s="56">
        <f t="shared" si="0"/>
        <v>88</v>
      </c>
      <c r="H10" s="38" t="s">
        <v>411</v>
      </c>
    </row>
    <row r="11" spans="1:8" x14ac:dyDescent="0.25">
      <c r="A11" s="58" t="s">
        <v>421</v>
      </c>
      <c r="B11" s="4" t="s">
        <v>405</v>
      </c>
      <c r="C11" s="50">
        <v>74</v>
      </c>
      <c r="D11" s="49">
        <v>78</v>
      </c>
      <c r="E11" s="54">
        <v>77</v>
      </c>
      <c r="F11" s="49">
        <v>85</v>
      </c>
      <c r="G11" s="56">
        <f t="shared" si="0"/>
        <v>78.5</v>
      </c>
      <c r="H11" s="38" t="s">
        <v>409</v>
      </c>
    </row>
    <row r="12" spans="1:8" x14ac:dyDescent="0.25">
      <c r="A12" s="58" t="s">
        <v>421</v>
      </c>
      <c r="B12" s="4" t="s">
        <v>406</v>
      </c>
      <c r="C12" s="47">
        <v>91</v>
      </c>
      <c r="D12" s="49">
        <v>90</v>
      </c>
      <c r="E12" s="49">
        <v>92</v>
      </c>
      <c r="F12" s="49">
        <v>91</v>
      </c>
      <c r="G12" s="56">
        <f t="shared" si="0"/>
        <v>91</v>
      </c>
      <c r="H12" s="38" t="s">
        <v>409</v>
      </c>
    </row>
    <row r="13" spans="1:8" x14ac:dyDescent="0.25">
      <c r="B13" s="4" t="s">
        <v>422</v>
      </c>
      <c r="C13" s="53">
        <f>AVERAGE(C3:C12)</f>
        <v>78.599999999999994</v>
      </c>
      <c r="D13" s="52">
        <f t="shared" ref="D13:F13" si="1">AVERAGE(D3:D12)</f>
        <v>80.2</v>
      </c>
      <c r="E13" s="59">
        <f t="shared" si="1"/>
        <v>84.7</v>
      </c>
      <c r="F13" s="52">
        <f t="shared" si="1"/>
        <v>88.6</v>
      </c>
      <c r="G13" s="4"/>
      <c r="H13" s="4"/>
    </row>
    <row r="14" spans="1:8" ht="15.75" x14ac:dyDescent="0.25">
      <c r="B14" s="4" t="s">
        <v>408</v>
      </c>
      <c r="C14" s="43">
        <v>75</v>
      </c>
      <c r="D14" s="43">
        <v>80</v>
      </c>
      <c r="E14" s="43">
        <v>85</v>
      </c>
      <c r="F14" s="43">
        <v>85</v>
      </c>
      <c r="G14" s="4"/>
      <c r="H14" s="4"/>
    </row>
    <row r="15" spans="1:8" x14ac:dyDescent="0.25">
      <c r="B15" s="61" t="s">
        <v>417</v>
      </c>
      <c r="C15" s="62">
        <f>_xlfn.STDEV.P(C3:C12)</f>
        <v>8.1141851100403173</v>
      </c>
      <c r="D15" s="63">
        <f t="shared" ref="D15:F15" si="2">_xlfn.STDEV.P(D3:D12)</f>
        <v>8.3162491545167168</v>
      </c>
      <c r="E15" s="62">
        <f t="shared" si="2"/>
        <v>5.1778373863998475</v>
      </c>
      <c r="F15" s="64">
        <f t="shared" si="2"/>
        <v>3.0066592756745814</v>
      </c>
      <c r="G15" s="61"/>
      <c r="H15" s="61"/>
    </row>
    <row r="16" spans="1:8" x14ac:dyDescent="0.25">
      <c r="A16" s="65"/>
      <c r="B16" s="65"/>
      <c r="C16" s="65"/>
      <c r="D16" s="65"/>
      <c r="E16" s="65"/>
      <c r="F16" s="65"/>
      <c r="G16" s="65"/>
      <c r="H16" s="65"/>
    </row>
    <row r="17" spans="1:8" ht="15.75" x14ac:dyDescent="0.25">
      <c r="A17" s="65"/>
      <c r="B17" s="66"/>
      <c r="C17" s="67"/>
      <c r="D17" s="67"/>
      <c r="E17" s="67"/>
      <c r="F17" s="67"/>
      <c r="G17" s="67"/>
      <c r="H17" s="66"/>
    </row>
    <row r="18" spans="1:8" x14ac:dyDescent="0.25">
      <c r="A18" s="65"/>
      <c r="B18" s="66"/>
      <c r="C18" s="66"/>
      <c r="D18" s="66"/>
      <c r="E18" s="66"/>
      <c r="F18" s="66"/>
      <c r="G18" s="66"/>
      <c r="H18" s="66"/>
    </row>
    <row r="19" spans="1:8" x14ac:dyDescent="0.25">
      <c r="A19" s="65"/>
      <c r="B19" s="66"/>
      <c r="C19" s="66"/>
      <c r="D19" s="66"/>
      <c r="E19" s="66"/>
      <c r="F19" s="66"/>
      <c r="G19" s="66"/>
      <c r="H19" s="66"/>
    </row>
    <row r="20" spans="1:8" x14ac:dyDescent="0.25">
      <c r="A20" s="65"/>
      <c r="B20" s="66"/>
      <c r="C20" s="66"/>
      <c r="D20" s="66"/>
      <c r="E20" s="66"/>
      <c r="F20" s="66"/>
      <c r="G20" s="66"/>
      <c r="H20" s="66"/>
    </row>
    <row r="21" spans="1:8" x14ac:dyDescent="0.25">
      <c r="A21" s="65"/>
      <c r="B21" s="66"/>
      <c r="C21" s="66"/>
      <c r="D21" s="66"/>
      <c r="E21" s="66"/>
      <c r="F21" s="66"/>
      <c r="G21" s="66"/>
      <c r="H21" s="66"/>
    </row>
    <row r="22" spans="1:8" x14ac:dyDescent="0.25">
      <c r="A22" s="65"/>
      <c r="B22" s="66"/>
      <c r="C22" s="66"/>
      <c r="D22" s="66"/>
      <c r="E22" s="66"/>
      <c r="F22" s="66"/>
      <c r="G22" s="66"/>
      <c r="H22" s="66"/>
    </row>
    <row r="23" spans="1:8" x14ac:dyDescent="0.25">
      <c r="A23" s="65"/>
      <c r="B23" s="66"/>
      <c r="C23" s="66"/>
      <c r="D23" s="66"/>
      <c r="E23" s="66"/>
      <c r="F23" s="66"/>
      <c r="G23" s="66"/>
      <c r="H23" s="66"/>
    </row>
    <row r="24" spans="1:8" x14ac:dyDescent="0.25">
      <c r="A24" s="65"/>
      <c r="B24" s="66"/>
      <c r="C24" s="66"/>
      <c r="D24" s="66"/>
      <c r="E24" s="66"/>
      <c r="F24" s="66"/>
      <c r="G24" s="66"/>
      <c r="H24" s="66"/>
    </row>
    <row r="25" spans="1:8" x14ac:dyDescent="0.25">
      <c r="A25" s="65"/>
      <c r="B25" s="66"/>
      <c r="C25" s="66"/>
      <c r="D25" s="66"/>
      <c r="E25" s="66"/>
      <c r="F25" s="66"/>
      <c r="G25" s="66"/>
      <c r="H25" s="66"/>
    </row>
    <row r="26" spans="1:8" x14ac:dyDescent="0.25">
      <c r="A26" s="65"/>
      <c r="B26" s="66"/>
      <c r="C26" s="66"/>
      <c r="D26" s="66"/>
      <c r="E26" s="66"/>
      <c r="F26" s="66"/>
      <c r="G26" s="66"/>
      <c r="H26" s="66"/>
    </row>
    <row r="27" spans="1:8" x14ac:dyDescent="0.25">
      <c r="A27" s="65"/>
      <c r="B27" s="66"/>
      <c r="C27" s="66"/>
      <c r="D27" s="66"/>
      <c r="E27" s="66"/>
      <c r="F27" s="66"/>
      <c r="G27" s="66"/>
      <c r="H27" s="66"/>
    </row>
    <row r="28" spans="1:8" x14ac:dyDescent="0.25">
      <c r="A28" s="65"/>
      <c r="B28" s="66"/>
      <c r="C28" s="66"/>
      <c r="D28" s="66"/>
      <c r="E28" s="66"/>
      <c r="F28" s="66"/>
      <c r="G28" s="66"/>
      <c r="H28" s="66"/>
    </row>
    <row r="29" spans="1:8" ht="15.75" x14ac:dyDescent="0.25">
      <c r="A29" s="65"/>
      <c r="B29" s="66"/>
      <c r="C29" s="68"/>
      <c r="D29" s="68"/>
      <c r="E29" s="68"/>
      <c r="F29" s="68"/>
      <c r="G29" s="66"/>
      <c r="H29" s="66"/>
    </row>
  </sheetData>
  <phoneticPr fontId="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DOMM Core</vt:lpstr>
      <vt:lpstr>Starting Line DOMM</vt:lpstr>
      <vt:lpstr>Notional Data</vt:lpstr>
      <vt:lpstr>DevSecOps Cluster</vt:lpstr>
    </vt:vector>
  </TitlesOfParts>
  <Company>Department of Veterans Affairs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Department of Veterans Affairs</dc:creator>
  <cp:lastModifiedBy>LTS-SDAVIS</cp:lastModifiedBy>
  <dcterms:created xsi:type="dcterms:W3CDTF">2020-01-17T04:07:40Z</dcterms:created>
  <dcterms:modified xsi:type="dcterms:W3CDTF">2020-03-23T12:11:41Z</dcterms:modified>
</cp:coreProperties>
</file>