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9"/>
  <workbookPr defaultThemeVersion="124226"/>
  <mc:AlternateContent xmlns:mc="http://schemas.openxmlformats.org/markup-compatibility/2006">
    <mc:Choice Requires="x15">
      <x15ac:absPath xmlns:x15ac="http://schemas.microsoft.com/office/spreadsheetml/2010/11/ac" url="/Users/vacostraus/Documents/"/>
    </mc:Choice>
  </mc:AlternateContent>
  <xr:revisionPtr revIDLastSave="0" documentId="8_{6D3CCF21-11F0-AE4C-B755-F31AAA9795C6}" xr6:coauthVersionLast="31" xr6:coauthVersionMax="31" xr10:uidLastSave="{00000000-0000-0000-0000-000000000000}"/>
  <bookViews>
    <workbookView xWindow="100" yWindow="460" windowWidth="25500" windowHeight="14660" xr2:uid="{00000000-000D-0000-FFFF-FFFF00000000}"/>
  </bookViews>
  <sheets>
    <sheet name="Sheet 1" sheetId="1" r:id="rId1"/>
  </sheets>
  <calcPr calcId="162913"/>
</workbook>
</file>

<file path=xl/calcChain.xml><?xml version="1.0" encoding="utf-8"?>
<calcChain xmlns="http://schemas.openxmlformats.org/spreadsheetml/2006/main">
  <c r="T30" i="1" l="1"/>
  <c r="T36" i="1"/>
  <c r="R36" i="1"/>
  <c r="O36" i="1"/>
  <c r="T5" i="1"/>
  <c r="T21" i="1"/>
  <c r="R21" i="1"/>
  <c r="O21" i="1"/>
  <c r="R5" i="1"/>
  <c r="O5" i="1"/>
  <c r="R43" i="1" l="1"/>
  <c r="R39" i="1"/>
  <c r="O43" i="1"/>
  <c r="T43" i="1" s="1"/>
  <c r="O39" i="1"/>
  <c r="T39" i="1" s="1"/>
  <c r="O38" i="1"/>
  <c r="O37" i="1"/>
  <c r="O35" i="1"/>
  <c r="O34" i="1"/>
  <c r="O31" i="1"/>
  <c r="O29" i="1"/>
  <c r="O28" i="1"/>
  <c r="O27" i="1"/>
  <c r="O22" i="1"/>
  <c r="O17" i="1"/>
  <c r="O12" i="1"/>
  <c r="O10" i="1"/>
  <c r="O8" i="1"/>
  <c r="O6" i="1"/>
  <c r="O4" i="1"/>
  <c r="R38" i="1"/>
  <c r="T38" i="1" l="1"/>
  <c r="R4" i="1"/>
  <c r="T4" i="1" s="1"/>
  <c r="R6" i="1"/>
  <c r="T6" i="1" s="1"/>
  <c r="R8" i="1"/>
  <c r="T8" i="1" s="1"/>
  <c r="R10" i="1"/>
  <c r="T10" i="1" s="1"/>
  <c r="R12" i="1"/>
  <c r="T12" i="1" s="1"/>
  <c r="R17" i="1"/>
  <c r="T17" i="1" s="1"/>
  <c r="R22" i="1"/>
  <c r="T22" i="1" s="1"/>
  <c r="R28" i="1"/>
  <c r="T28" i="1" s="1"/>
  <c r="R27" i="1"/>
  <c r="T27" i="1" s="1"/>
  <c r="R29" i="1"/>
  <c r="T29" i="1" s="1"/>
  <c r="R31" i="1"/>
  <c r="T31" i="1" s="1"/>
  <c r="R34" i="1"/>
  <c r="T34" i="1" s="1"/>
  <c r="R35" i="1"/>
  <c r="T35" i="1" s="1"/>
  <c r="R37" i="1"/>
  <c r="T3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Burkholder, Armin - NONEMP</author>
  </authors>
  <commentList>
    <comment ref="O3" authorId="0" shapeId="0" xr:uid="{00000000-0006-0000-0000-000001000000}">
      <text>
        <r>
          <rPr>
            <sz val="9"/>
            <color indexed="81"/>
            <rFont val="Tahoma"/>
            <family val="2"/>
          </rPr>
          <t xml:space="preserve">The message subject
</t>
        </r>
      </text>
    </comment>
    <comment ref="R3" authorId="0" shapeId="0" xr:uid="{00000000-0006-0000-0000-000002000000}">
      <text>
        <r>
          <rPr>
            <sz val="9"/>
            <color indexed="81"/>
            <rFont val="Tahoma"/>
            <family val="2"/>
          </rPr>
          <t>The message body</t>
        </r>
        <r>
          <rPr>
            <sz val="9"/>
            <color indexed="81"/>
            <rFont val="Tahoma"/>
            <family val="2"/>
          </rPr>
          <t xml:space="preserve">
</t>
        </r>
      </text>
    </comment>
    <comment ref="S3" authorId="0" shapeId="0" xr:uid="{00000000-0006-0000-0000-000003000000}">
      <text>
        <r>
          <rPr>
            <sz val="11"/>
            <color indexed="81"/>
            <rFont val="Tahoma"/>
            <family val="2"/>
          </rPr>
          <t>The subject (*.sub.*) and message and message codes in:
earlycomm-messages.properties</t>
        </r>
      </text>
    </comment>
  </commentList>
</comments>
</file>

<file path=xl/sharedStrings.xml><?xml version="1.0" encoding="utf-8"?>
<sst xmlns="http://schemas.openxmlformats.org/spreadsheetml/2006/main" count="444" uniqueCount="283">
  <si>
    <t>FreeextensionofSGLIcoverageafterseparationifyouaretotallydisabled10</t>
  </si>
  <si>
    <t>FamilySGLIReminder47</t>
  </si>
  <si>
    <t>AboutEligibilityforServiceDisabledVeteransInsurance3</t>
  </si>
  <si>
    <t>INTEREST_GROUP_ID</t>
  </si>
  <si>
    <t>insurance.sgli.sub.2,insurance.sgli.2</t>
  </si>
  <si>
    <t>Your Servicemembers' Group Life Insurance (SGLI) and Traumatic Injury Protection (TSGLI) Coverage</t>
  </si>
  <si>
    <t>AboutYourServicememberGroupLifeInsuranceSGLI5</t>
  </si>
  <si>
    <t>DESCRIPTION</t>
  </si>
  <si>
    <t>insurance.dsglic.31.sub.1,insurance.dsglic.31.1</t>
  </si>
  <si>
    <t>insurance.ltmsglic.31.sub.1,insurance.ltmsglic.31.1</t>
  </si>
  <si>
    <t>NAME</t>
  </si>
  <si>
    <t>insurance.sgli.sub.3,insurance.sgli.3</t>
  </si>
  <si>
    <t>INSURANCE</t>
  </si>
  <si>
    <t>Impact of Declining SGLI Coverage</t>
  </si>
  <si>
    <t>TYPE</t>
  </si>
  <si>
    <t>As our records indicate you are married, your spouse is automatically covered for up to $100,000 by Family Servicemembers' Group Life Insurance unless you: - are married to a fel..</t>
  </si>
  <si>
    <t>MESSAGEID</t>
  </si>
  <si>
    <t>insurance.sglivgli.sub.1,insurance.sglivgli.1</t>
  </si>
  <si>
    <t>Family SGLI Dependent Child Coverage Reminder</t>
  </si>
  <si>
    <t>insurance.cfsglitcp.31.sub.1,insurance.cfsglitcp.31.1</t>
  </si>
  <si>
    <t>FamilySGLICoverageforYourSpouse9</t>
  </si>
  <si>
    <t>VGLI No Health Application Deadline Only 30 Days Away</t>
  </si>
  <si>
    <t>ConvertFamilySGLItoCommercialPolicy48</t>
  </si>
  <si>
    <t>VGLI Application Deadline Approaching</t>
  </si>
  <si>
    <t>insurance.sgli.sub.4,insurance.sgli.4</t>
  </si>
  <si>
    <t>insurance.sglivgli.sub.2,insurance.sglivgli.2</t>
  </si>
  <si>
    <t>Impact of Electing Less Than Maximum SGLI Coverage</t>
  </si>
  <si>
    <t>ImpactofElectingLessThanMaximumSGLICoverage50</t>
  </si>
  <si>
    <t>insurance.sdvi.sub.1,insurance.sdvi.1</t>
  </si>
  <si>
    <t>insurance.fsgliid.31.sub.1,insurance.fsgliid.31.1</t>
  </si>
  <si>
    <t>AboutYourEligibilityforaTSGLIPayment4</t>
  </si>
  <si>
    <t>insurance.sglivgli.sub.3,insurance.sglivgli.3</t>
  </si>
  <si>
    <t>FamilySGLIReminder52</t>
  </si>
  <si>
    <t>ImpactofDecliningSGLICoverage49</t>
  </si>
  <si>
    <t>Family SGLI: Coverage for Your Spouse</t>
  </si>
  <si>
    <t>Convert Family SGLI to Commercial Policy</t>
  </si>
  <si>
    <t>FamilySGLIAutomaticEnrollment8</t>
  </si>
  <si>
    <t>TransitioningfromSGLItoVGLICoverage11</t>
  </si>
  <si>
    <t>VGLI No Health Application Deadline Approaching</t>
  </si>
  <si>
    <t>insurance.tsgli.sub.1,insurance.tsgli.2</t>
  </si>
  <si>
    <t>insurance.fsglir.31.sub.1,insurance.fsglir.31.1</t>
  </si>
  <si>
    <t>TAG</t>
  </si>
  <si>
    <t>insurance.sgli.sub.1,insurance.sgli.1</t>
  </si>
  <si>
    <t>VGLIApplicationDeadlineApproaching12</t>
  </si>
  <si>
    <t>Early Communications :: Insurance Messages</t>
  </si>
  <si>
    <t>EBN_APP.INTEREST_GROUPS</t>
  </si>
  <si>
    <t>INS-01</t>
  </si>
  <si>
    <t>Req ID</t>
  </si>
  <si>
    <t>INS.01.E.01</t>
  </si>
  <si>
    <t>INS-03</t>
  </si>
  <si>
    <t>VADir Timing</t>
  </si>
  <si>
    <t>180 days after</t>
  </si>
  <si>
    <t>day of</t>
  </si>
  <si>
    <t>INS-04</t>
  </si>
  <si>
    <t>INS-05</t>
  </si>
  <si>
    <t>EBN### :: EBN_APP.INTEREST_GROUPS</t>
  </si>
  <si>
    <t>VDRD2 :: RE_DATA.EBEN_NOTIF</t>
  </si>
  <si>
    <t>VADIR_TXN_ID</t>
  </si>
  <si>
    <t>NOTIF_DAY_NBR</t>
  </si>
  <si>
    <t>INS-06</t>
  </si>
  <si>
    <t>INS-07</t>
  </si>
  <si>
    <t>INS-09</t>
  </si>
  <si>
    <t>INS-10</t>
  </si>
  <si>
    <t>INS.10.E.01</t>
  </si>
  <si>
    <t>INS-10a</t>
  </si>
  <si>
    <t>B.A.</t>
  </si>
  <si>
    <t>INS.10.A.02</t>
  </si>
  <si>
    <t>211 days after</t>
  </si>
  <si>
    <t>INS-10b</t>
  </si>
  <si>
    <t>395 days after</t>
  </si>
  <si>
    <t>INS.10.A.03</t>
  </si>
  <si>
    <t>INS-12</t>
  </si>
  <si>
    <t>INS.13.E.01</t>
  </si>
  <si>
    <t>INS-13</t>
  </si>
  <si>
    <t>INS-14</t>
  </si>
  <si>
    <t>INS.14.E.01</t>
  </si>
  <si>
    <t>INS.16.E.01</t>
  </si>
  <si>
    <t>INS-16</t>
  </si>
  <si>
    <t>Comment</t>
  </si>
  <si>
    <t>INS.03.A.01</t>
  </si>
  <si>
    <t>365 days after</t>
  </si>
  <si>
    <t>INS.07.A.03</t>
  </si>
  <si>
    <t>545 days after</t>
  </si>
  <si>
    <t>INS.07.A.02</t>
  </si>
  <si>
    <t>INS.07.E.01</t>
  </si>
  <si>
    <t>INS.07.A.01</t>
  </si>
  <si>
    <t>INS.05.A.01</t>
  </si>
  <si>
    <t>INS.05.A.02</t>
  </si>
  <si>
    <r>
      <rPr>
        <sz val="10"/>
        <rFont val="Arial"/>
        <family val="2"/>
      </rPr>
      <t>1</t>
    </r>
    <r>
      <rPr>
        <sz val="10"/>
        <color indexed="8"/>
        <rFont val="Arial"/>
        <family val="2"/>
      </rPr>
      <t xml:space="preserve"> day after</t>
    </r>
  </si>
  <si>
    <t>Every 12 months</t>
  </si>
  <si>
    <t>INS.04.A.01</t>
  </si>
  <si>
    <t>30 days after</t>
  </si>
  <si>
    <t>90 days after</t>
  </si>
  <si>
    <t>INS.04.A.02</t>
  </si>
  <si>
    <t>INS.06.A.02</t>
  </si>
  <si>
    <t>INS.06.A.01</t>
  </si>
  <si>
    <t>INS.06.E.01</t>
  </si>
  <si>
    <t>INS.06.B.01</t>
  </si>
  <si>
    <t>INS.06.B.02</t>
  </si>
  <si>
    <t>120 days after</t>
  </si>
  <si>
    <t>30 days before</t>
  </si>
  <si>
    <t>120 days before</t>
  </si>
  <si>
    <t>INS.09.A.02</t>
  </si>
  <si>
    <t>INS.09.A.01</t>
  </si>
  <si>
    <t>INS.09.E.01</t>
  </si>
  <si>
    <t>INS.09.B.01</t>
  </si>
  <si>
    <t>INS.09.B.02</t>
  </si>
  <si>
    <t>-30 days before</t>
  </si>
  <si>
    <t>-90 days before</t>
  </si>
  <si>
    <t>INS.12.A.03</t>
  </si>
  <si>
    <t>INS.12.A.01</t>
  </si>
  <si>
    <t>INS.12.A.02</t>
  </si>
  <si>
    <r>
      <rPr>
        <sz val="10"/>
        <rFont val="Arial"/>
        <family val="2"/>
      </rPr>
      <t xml:space="preserve">1 </t>
    </r>
    <r>
      <rPr>
        <sz val="10"/>
        <color indexed="8"/>
        <rFont val="Arial"/>
        <family val="2"/>
      </rPr>
      <t>day after</t>
    </r>
  </si>
  <si>
    <t>eventCodeMapping</t>
  </si>
  <si>
    <t>Insurance.Accession.Empty.A.1</t>
  </si>
  <si>
    <t>notificationRuleEngineContext.xml</t>
  </si>
  <si>
    <t>subject</t>
  </si>
  <si>
    <t>message</t>
  </si>
  <si>
    <t>leadText</t>
  </si>
  <si>
    <t>Insurance.SGLI.sub.1</t>
  </si>
  <si>
    <t>Insurance.SGLI.1</t>
  </si>
  <si>
    <t>Now that you have entered the military, you have Servicemembers' Group Life Insurance coverage of $400,000 automatically (unless you elect less coverage or decline coverage).  Premiums for SGLI coverage will be deducted from your pay. For more information, visit http://benefits.va.gov/insurance/sgli.asp.\n\nWith SGLI coverage, you also automatically have traumatic injury protection (TSGLI). This protection provides a payment between $25,000 and $100,000 if you suffer a traumatic injury that results in a qualifying loss.  For more information, visit http://benefits.va.gov/insurance/tsgli.asp.</t>
  </si>
  <si>
    <t>immediate</t>
  </si>
  <si>
    <t>earlycomm-message.properties</t>
  </si>
  <si>
    <t>false</t>
  </si>
  <si>
    <r>
      <rPr>
        <b/>
        <i/>
        <sz val="10"/>
        <color indexed="8"/>
        <rFont val="Arial"/>
        <family val="2"/>
      </rPr>
      <t>[subject]</t>
    </r>
    <r>
      <rPr>
        <b/>
        <sz val="10"/>
        <color indexed="8"/>
        <rFont val="Arial"/>
        <family val="2"/>
      </rPr>
      <t>.message</t>
    </r>
  </si>
  <si>
    <r>
      <rPr>
        <b/>
        <i/>
        <sz val="10"/>
        <color indexed="8"/>
        <rFont val="Arial"/>
        <family val="2"/>
      </rPr>
      <t>[message]</t>
    </r>
    <r>
      <rPr>
        <b/>
        <sz val="10"/>
        <color indexed="8"/>
        <rFont val="Arial"/>
        <family val="2"/>
      </rPr>
      <t>.message</t>
    </r>
  </si>
  <si>
    <r>
      <rPr>
        <b/>
        <i/>
        <sz val="10"/>
        <color indexed="8"/>
        <rFont val="Arial"/>
        <family val="2"/>
      </rPr>
      <t>[message]</t>
    </r>
    <r>
      <rPr>
        <b/>
        <sz val="10"/>
        <color indexed="8"/>
        <rFont val="Arial"/>
        <family val="2"/>
      </rPr>
      <t>.url</t>
    </r>
  </si>
  <si>
    <r>
      <rPr>
        <b/>
        <i/>
        <sz val="10"/>
        <color indexed="8"/>
        <rFont val="Arial"/>
        <family val="2"/>
      </rPr>
      <t>[message]</t>
    </r>
    <r>
      <rPr>
        <b/>
        <sz val="10"/>
        <color indexed="8"/>
        <rFont val="Arial"/>
        <family val="2"/>
      </rPr>
      <t>.status</t>
    </r>
  </si>
  <si>
    <t>INS.03.A.02</t>
  </si>
  <si>
    <t>Insurance.Accession.Empty.A1.365</t>
  </si>
  <si>
    <t>Insurance.TSGLI.sub.2</t>
  </si>
  <si>
    <t>Insurance.TSGLI.2</t>
  </si>
  <si>
    <t>post_reminder</t>
  </si>
  <si>
    <t>About Your Eligibility for a TSGLI Payment</t>
  </si>
  <si>
    <t>If you suffer a traumatic injury that results in a qualifying loss, you may be eligible for a Servicemembers' Group Life Insurance Traumatic Injury Protection (TSGLI) payment. For more information, visit http://benefits.va.gov/insurance/tsgli.asp.</t>
  </si>
  <si>
    <t>http://www.insurance.va.gov/sgliSite/TSGLI/TSGLI.htm</t>
  </si>
  <si>
    <t>true</t>
  </si>
  <si>
    <t>http://www.insurance.va.gov/sgliSite/sgli/sgli.htm</t>
  </si>
  <si>
    <t>Insurance.Accession.Married.A2.30</t>
  </si>
  <si>
    <t>Insurance.SGLI.2</t>
  </si>
  <si>
    <t>Insurance.SGLI.sub.2</t>
  </si>
  <si>
    <t>As our records indicate you are married, your spouse is automatically covered for up to $100,000 by Family Servicemembers' Group Life Insurance unless you :\n- are married to a fellow Servicemember\n- elect a lesser amount of coverage, or\n- decline coverage\nPremiums for your spouse's coverage will be automatically deducted from your pay. Your spouse must be registered in DEERS for the correct premium amount to be deducted. Failure to register your spouse in DEERS will result in debts owed for unpaid premiums.  For more information, visit http://benefits.va.gov/insurance/fsgli.asp</t>
  </si>
  <si>
    <t>http://www.insurance.va.gov/sgliSite/fsgli/sglifam.htm</t>
  </si>
  <si>
    <t>Insurance.Accession.Married.A2.90</t>
  </si>
  <si>
    <t>Insurance.Accession.NotMarried.A3.365</t>
  </si>
  <si>
    <t>Insurance.SGLI.sub.3</t>
  </si>
  <si>
    <t>Insurance.SGLI.3</t>
  </si>
  <si>
    <t>Family SGLI: Automatic Enrollment</t>
  </si>
  <si>
    <t>If you get married while in the military, your spouse is automatically covered for up to $100,000 by Family Servicemembers' Group Life Insurance unless you :\n- are married to a fellow Servicemember\n- elect a lesser amount of coverage, or\n- decline coverage\nPremiums for your spouse's coverage will be automatically deducted from your pay. Your spouse must be registered in DEERS for the correct premium amount to be deducted. Failure to register your spouse in DEERS will result in debts owed for unpaid premiums.  For more information, visit http://benefits.va.gov/insurance/fsgli.asp.</t>
  </si>
  <si>
    <t>Insurance.Separation.MdrGT50.A4.-30</t>
  </si>
  <si>
    <t>Insurance.SGLI.sub.4</t>
  </si>
  <si>
    <t>Insurance.SGLI.4</t>
  </si>
  <si>
    <t>pre_reminder</t>
  </si>
  <si>
    <t>Insurance.Separation.MdrGT50.A4.-120</t>
  </si>
  <si>
    <t>Insurance.Separation.MdrGT50.A4.1</t>
  </si>
  <si>
    <t>Insurance.Separation.MdrGT50.A4.30</t>
  </si>
  <si>
    <t>Insurance.Separation.MdrGT50.A4.120</t>
  </si>
  <si>
    <t>Free extension of SGLI coverage after separation if you are totally disabled</t>
  </si>
  <si>
    <t>If you have a disability that prevents you from working or makes it difficult to work OR you have one of the conditions listed below regardless of your employment status, you may qualify for an extension of the SGLI coverage you had in service at no cost to you. If you apply and are approved, your coverage will be extended for up to two years from your separation date.\n\nConditions That Provide Eligibility for the Free Extension of SGLI Regardless of Employment Status\n- Permanent loss of use of both hands\n- Permanent loss of use of both feet\n- Permanent loss of use of both eyes\n- Permanent loss of use of one hand and one foot\n- Permanent loss of use of one foot and one eye\n- Permanent loss of use of one hand and one eye\n- Total loss of hearing in both ears\n- Organic loss of speech (lost ability to express oneself, both by voice and whisper, through normal organs for speech - being able to speak with an artificial appliance is disregarded in determination of total disability)\n\nTo obtain an application for the SGLI Disability Extension, or to learn more, visit http://benefits.va.gov/insurance/sglidisabled.asp.</t>
  </si>
  <si>
    <t>http://www.insurance.va.gov/sgliSite/SGLI/sglidisabled.htm</t>
  </si>
  <si>
    <t>Insurance.Separation.MdrGT0.A5.1</t>
  </si>
  <si>
    <t>Insurance.SDVI.sub.1</t>
  </si>
  <si>
    <t>Insurance.SDVI.1</t>
  </si>
  <si>
    <t>Insurance.Separation.MdrGT0.A5.30</t>
  </si>
  <si>
    <t>Insurance.Separation.MdrGT0.A5.120</t>
  </si>
  <si>
    <t>About Eligibility for Service-Disabled Veterans Insurance</t>
  </si>
  <si>
    <t>Have you received a new VA service-connected disability rating of 0% or more after you separated from the service? If so, you may be eligible for up to $10,000 of Service-Disabled Veterans Insurance (S-DVI), if you apply within two years of notification of your new rating.   If you are totally disabled, and under age 65, you can have your premiums waived and apply for up to an additional $30,000 in coverage.\n\nTo obtain more information and apply for S-DVI, visit http://benefits.va.gov/insurance/s-dvi.asp.</t>
  </si>
  <si>
    <t>Insurance.SGLIVGLI.sub.1</t>
  </si>
  <si>
    <t>Insurance.SGLIVGLI.1</t>
  </si>
  <si>
    <t>Insurance.Separation.Empty.A7.-30</t>
  </si>
  <si>
    <t>Insurance.Separation.Empty.A7.-90</t>
  </si>
  <si>
    <t>Insurance.Separation.Empty.A7.0</t>
  </si>
  <si>
    <t>Insurance.Separation.Empty.A7.30</t>
  </si>
  <si>
    <t>Insurance.Separation.Empty.A7.90</t>
  </si>
  <si>
    <t>Transitioning from SGLI to VGLI Coverage</t>
  </si>
  <si>
    <t>Your SGLI coverage ends 120 days after you separate from service.  If you would like to continue your coverage, you can  apply for Veterans' Group Life Insurance (VGLI). You have one year and 120 days to apply for VGLI.\n\nIf you apply within 240 days of your date of separation, you will not need to provide proof of good health. If you apply for VGLI after 240 days, you will need to answer health questions.  The maximum amount of VGLI coverage you can apply for is limited to the amount of SGLI coverage you have upon separation from service. To obtain more information and apply, visit http://www.benefits.va.gov/insurance/vgli.asp</t>
  </si>
  <si>
    <t>http://www.insurance.va.gov/sgliSite/VGLI/vgli.htm</t>
  </si>
  <si>
    <t>Insurance.SGLIVGLI.sub.2</t>
  </si>
  <si>
    <t>Insurance.Separation.Empty.A8.0</t>
  </si>
  <si>
    <t>Insurance.SGLIVGLI.2</t>
  </si>
  <si>
    <t>Your SGLI coverage ended 120 days after you separated from service. You only have one year left to apply for Veterans' Group Life Insurance (VGLI) - and only 119 days left to apply without proof of good health.  Don't let your loved ones go unprotected - this may be your only chance to obtain life insurance protection!  To obtain more information and apply, visit http://www.benefits.va.gov/insurance/vgli.asp</t>
  </si>
  <si>
    <t>Insurance.Separation.Empty.A8.211</t>
  </si>
  <si>
    <t>Insurance.SGLIVGLI.sub.3</t>
  </si>
  <si>
    <t>Insurance.SGLIVGLI.3</t>
  </si>
  <si>
    <t>Your SGLI coverage ended 120 days after you separated from service. You only have 9 months left to apply for Veterans' Group Life Insurance (VGLI) - and only 30 days left to apply without proof of good health.  Don't let your loved ones go unprotected - this may be your only chance to obtain life insurance protection!  To obtain more information and apply, visit http://www.benefits.va.gov/insurance/vgli.asp</t>
  </si>
  <si>
    <t>Insurance.Separation.Empty.A8.426</t>
  </si>
  <si>
    <t>Insurance.SGLIVGLI.4</t>
  </si>
  <si>
    <t>Insurance.SGLIVGLI.sub.4</t>
  </si>
  <si>
    <t>Your SGLI coverage ended 120 days after you separated from service. You only have 3 months left to apply for Veterans' Group Life Insurance (VGLI).  Don't miss your last chance to protect your loved ones!  To obtain more information and apply, visit http://www.benefits.va.gov/insurance/vgli.asp</t>
  </si>
  <si>
    <t>insurance.msutd.empty.c31.30</t>
  </si>
  <si>
    <t>insurance.cfsglitcp.31.sub.1</t>
  </si>
  <si>
    <t>insurance.cfsglitcp.31.1</t>
  </si>
  <si>
    <t>Your spouse can convert his or her Family SGLI spousal coverage to a policy with a private company within 120 days of the following events:\n- Your separation from service;\n- Your declination of SGLI coverage;\n- Your declination of FSGLI spousal coverage;\n- Your death; or\n- Your divorce from him or her.\n\nFor more information visit http://benefits.va.gov/insurance/fsgli.asp</t>
  </si>
  <si>
    <t>http://www.insurance.va.gov/sgliSite/converting/FSGLI.htm</t>
  </si>
  <si>
    <t>insurance.dsglic.empty.c32.0</t>
  </si>
  <si>
    <t>insurance.dsglic.31.sub.1</t>
  </si>
  <si>
    <t>insurance.dsglic.31.1</t>
  </si>
  <si>
    <t>When you decline SGLI, you are also declining Family Coverage for your spouse and dependent children and Traumatic Injury Protection for yourself. Plus, you won't be able to enroll for Veterans' Group Life Insurance coverage after you separate from service. To learn how to restore your SGLI coverage visit http://benefits.va.gov/insurance/sgli.asp.</t>
  </si>
  <si>
    <t>n/a</t>
  </si>
  <si>
    <t>insurance.salattmsgli.empty.c34.0</t>
  </si>
  <si>
    <t>insurance.ltmsglic.31.sub.1</t>
  </si>
  <si>
    <t>insurance.ltmsglic.31.1</t>
  </si>
  <si>
    <t>If you choose to elect less than the maximum SGLI coverage, it will affect the amount of Veterans' Group Life Insurance (VGLI) you can get upon separation from service. VGLI coverage is limited to the amount of coverage you have at separation. \n\nAdditionally, if you elect less than $100,000 of SGLI coverage and have a spouse covered under Family SGLI, he or she cannot obtain the maximum $100,000 of spousal coverage.  He or she will only be able to obtain spousal coverage up to the amount of SGLI you have elected.\n\nTo learn how to increase your SGLI coverage to the maximum, visit http://benefits.va.gov/insurance/sgli.asp.</t>
  </si>
  <si>
    <t>insurance.itnocd.empty.c38.0</t>
  </si>
  <si>
    <t>insurance.fsgliid.31.1</t>
  </si>
  <si>
    <t>insurance.fsgliid.31.sub.1</t>
  </si>
  <si>
    <t>Each of your dependent children is covered for $10,000 under the Family Servicemembers' Group Life Insurance (FSGLI) Program at no cost to you. This coverage is automatic if you have SGLI coverage and cannot be declined.</t>
  </si>
  <si>
    <t>INS-19</t>
  </si>
  <si>
    <t>INS-20</t>
  </si>
  <si>
    <t>INS-21</t>
  </si>
  <si>
    <t>INS.19.E.01</t>
  </si>
  <si>
    <t>insurance.ins.19.A.01</t>
  </si>
  <si>
    <t>insurance.abo.365.1</t>
  </si>
  <si>
    <t>insurance.abo.365.sub.1</t>
  </si>
  <si>
    <t>365 days after accession</t>
  </si>
  <si>
    <t>Accelerated Benefit Option</t>
  </si>
  <si>
    <t>Do you know about the Accelerated Benefit Option (ABO) that is available to all SGLI, Family SGLI spouses, and VGLI members? The ABO allows terminally ill SGLI, Family SGLI spouses, and VGLI members, who have a prognosis of 9 months or less to live, to receive up to 50% of the face value of their insurance coverage in a lump sum prior to death. These funds can be used for any purpose. Receiving an ABO payment will reduce the amount of money beneficiaries receive after the member's death.  To learn more or to apply for the ABO, visit http://benefits.va.gov/insurance/abo.asp</t>
  </si>
  <si>
    <t>AcceleratedBenefitOption</t>
  </si>
  <si>
    <t>insurance.abo.365.sub.1,insurance.abo.365.1</t>
  </si>
  <si>
    <t>INS.20.A.01</t>
  </si>
  <si>
    <t>insurance.ins.20.A.01</t>
  </si>
  <si>
    <t>INS.20.A.02</t>
  </si>
  <si>
    <t>INS.20.A.03</t>
  </si>
  <si>
    <t>INS.20.A.04</t>
  </si>
  <si>
    <t>insurance.fsglisbp.90.sub.1</t>
  </si>
  <si>
    <t>insurance.fsglisbp.90.1</t>
  </si>
  <si>
    <t>insurance.ins.20.A.02</t>
  </si>
  <si>
    <t>insurance.ins.20.A.03</t>
  </si>
  <si>
    <t>insurance.ins.20.A.04</t>
  </si>
  <si>
    <t>insurance.ins.21.E.01</t>
  </si>
  <si>
    <t>INS.21.E.01</t>
  </si>
  <si>
    <t>insurance.sglibd.90.sub.1</t>
  </si>
  <si>
    <t>insurance.sglibd.90.1</t>
  </si>
  <si>
    <t>Update your SGLI beneficiary designation</t>
  </si>
  <si>
    <t>It's tax season - and while you are doing your taxes, don't forget to update your SGLI beneficiary designation.  Your SGLI beneficiary designation determines who will be paid your SGLI benefit should you pass away. If you've had changes in your life since last year, such as a marriage, a new baby, or a divorce, take the time to update your SGLI beneficiary designation.  To learn how, visit http://benefits.va.gov/insurance/sgli.asp and choose "Making Changes to SGLI Coverage".</t>
  </si>
  <si>
    <t>Beneficiary Financial Counseling Service</t>
  </si>
  <si>
    <t>Have you received a FSGLI spousal benefit payment?  If so, you are eligible for free financial counseling that can help you make the most of the benefit payment you've received.  To learn more visit  http://benefits.va.gov/insurance/bfcs.asp</t>
  </si>
  <si>
    <t>BeneficiaryFinancialCounselingService</t>
  </si>
  <si>
    <t>SGLIBeneficiaryDesignation</t>
  </si>
  <si>
    <t>insurance.fsglisbp.90.sub.1,insurance.fsglisbp.90.1</t>
  </si>
  <si>
    <t>insurance.sglibd.90.sub.1,insurance.sglibd.90.1</t>
  </si>
  <si>
    <t>SQL statements</t>
  </si>
  <si>
    <t>INS-02</t>
  </si>
  <si>
    <t>INS.02.E.01</t>
  </si>
  <si>
    <t>About Your Traumatic Injury Protection with SGLI (TSGLI)</t>
  </si>
  <si>
    <t>AboutYourTraumaticInjuryProtectionwithSGLITSGLI6</t>
  </si>
  <si>
    <t>insurance.tsgli.sub.1,insurance.tsgli.1</t>
  </si>
  <si>
    <t>DELETE</t>
  </si>
  <si>
    <t>Family SGLI Reminder</t>
  </si>
  <si>
    <t>If you are married, your spouse is automatically covered for up to $100,000 by
Family Servicemembers' Group Life Insurance (unless you decline it using form SGLV 8286A). Premiums ..</t>
  </si>
  <si>
    <t>INS-08</t>
  </si>
  <si>
    <t>INS.08.E.01</t>
  </si>
  <si>
    <t>Automatic SGLI coverage Increase Upon Change in Duty Status</t>
  </si>
  <si>
    <t>SGLI coverage increases to the maximum amount each time your duty status changes. If you want to decline coverage or elect lesser coverage, you must complete form SGLV 8286.</t>
  </si>
  <si>
    <t>AutomaticSGLIcoverageIncreaseUponChangeinDutyStatus7</t>
  </si>
  <si>
    <t>insurance.sgli.sub.5,insurance.sgli.5</t>
  </si>
  <si>
    <t>INS-15</t>
  </si>
  <si>
    <t>INS.15.E.01</t>
  </si>
  <si>
    <t>What You Should Know About The SGLI Disability Extension</t>
  </si>
  <si>
    <t>Upon separation from service, if your disabilities keep you from working or if you have certain statutory conditions, you may be eligible for a free extension of your SGLI coverage for up to two years from your date of separation.  For more information or to apply, go to http://www.insurance.va.gov/sgliSite/SGLI/sglidisabled.htm.</t>
  </si>
  <si>
    <t>WhatYouShouldKnowAboutTheSGLIDisabilityExtension51</t>
  </si>
  <si>
    <t>insurance.nocddr.31.sub.1,insurance.nocddr.31.1</t>
  </si>
  <si>
    <t>http://www.insurance.va.gov/sgliSite/tsgli/tsgli.htm</t>
  </si>
  <si>
    <t xml:space="preserve">With SGLI coverage, you automatically have Traumatic Injury Protection. This protection provides payment of between $25,000 and $100,000 if you suffer a traumatic injury and incur a qualifying loss. Visit www.insurance.va.gov/sgliSite/tsgli/tsgli.htm for more information. </t>
  </si>
  <si>
    <t>Insurance.Accession.Empty.A0.1</t>
  </si>
  <si>
    <t>?</t>
  </si>
  <si>
    <t>insurance.fsglir.31.sub.1</t>
  </si>
  <si>
    <t>Insurance.TSGLI.sub.1</t>
  </si>
  <si>
    <t>Insurance.TSGLI.1</t>
  </si>
  <si>
    <t>insurance.fsglir.31.1</t>
  </si>
  <si>
    <t>INS-11</t>
  </si>
  <si>
    <t>INS.11.E.01
INS.11.A.01</t>
  </si>
  <si>
    <t>insurance.msutm.empty.c28.0
insurance.msutm.empty.c29.30</t>
  </si>
  <si>
    <t>0
30</t>
  </si>
  <si>
    <t>day of
30 days after</t>
  </si>
  <si>
    <t>immediate
post_reminder</t>
  </si>
  <si>
    <t>insurance.radoddrftft.empty.c36.0
insurance.radoddrftft.empty.c37.none</t>
  </si>
  <si>
    <t>insurance.nocddr.31.sub.1</t>
  </si>
  <si>
    <t>insurance.nocddr.31.1</t>
  </si>
  <si>
    <t>Insurance.SGLI.sub.5</t>
  </si>
  <si>
    <t>Insurance.SGLI.5</t>
  </si>
  <si>
    <t>Insurance.ActivatedMobilized.Empty.A6.1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</si>
</sst>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color indexed="8"/>
      <name val="Arial"/>
      <family val="2"/>
    </font>
    <font>
      <sz val="10"/>
      <color indexed="8"/>
      <name val="Arial"/>
      <family val="2"/>
    </font>
    <font>
      <b/>
      <sz val="15"/>
      <color theme="3"/>
      <name val="Segoe UI"/>
      <family val="2"/>
    </font>
    <font>
      <b/>
      <sz val="13"/>
      <color theme="3"/>
      <name val="Segoe UI"/>
      <family val="2"/>
    </font>
    <font>
      <sz val="9"/>
      <color indexed="81"/>
      <name val="Tahoma"/>
      <family val="2"/>
    </font>
    <font>
      <sz val="11"/>
      <color indexed="81"/>
      <name val="Tahoma"/>
      <family val="2"/>
    </font>
    <font>
      <b/>
      <sz val="10"/>
      <color indexed="8"/>
      <name val="Arial"/>
      <family val="2"/>
    </font>
    <font>
      <sz val="10"/>
      <name val="Arial"/>
      <family val="2"/>
    </font>
    <font>
      <b/>
      <sz val="10"/>
      <color rgb="FFC00000"/>
      <name val="Arial"/>
      <family val="2"/>
    </font>
    <font>
      <b/>
      <i/>
      <sz val="10"/>
      <color indexed="8"/>
      <name val="Arial"/>
      <family val="2"/>
    </font>
    <font>
      <u/>
      <sz val="10"/>
      <color theme="10"/>
      <name val="Arial"/>
      <family val="2"/>
    </font>
  </fonts>
  <fills count="10">
    <fill>
      <patternFill patternType="none"/>
    </fill>
    <fill>
      <patternFill patternType="gray125"/>
    </fill>
    <fill>
      <patternFill patternType="solid">
        <fgColor theme="0" tint="-4.9989318521683403E-2"/>
        <bgColor indexed="64"/>
      </patternFill>
    </fill>
    <fill>
      <patternFill patternType="solid">
        <fgColor theme="3" tint="0.79998168889431442"/>
        <bgColor indexed="64"/>
      </patternFill>
    </fill>
    <fill>
      <patternFill patternType="solid">
        <fgColor theme="3" tint="0.79998168889431442"/>
        <bgColor indexed="9"/>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rgb="FFF2FFFF"/>
        <bgColor indexed="64"/>
      </patternFill>
    </fill>
  </fills>
  <borders count="6">
    <border>
      <left/>
      <right/>
      <top/>
      <bottom/>
      <diagonal/>
    </border>
    <border>
      <left/>
      <right/>
      <top/>
      <bottom style="thick">
        <color theme="4"/>
      </bottom>
      <diagonal/>
    </border>
    <border>
      <left/>
      <right/>
      <top/>
      <bottom style="thick">
        <color theme="4" tint="0.499984740745262"/>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4">
    <xf numFmtId="0" fontId="0" fillId="0" borderId="0"/>
    <xf numFmtId="0" fontId="2" fillId="0" borderId="1" applyNumberFormat="0" applyFill="0" applyAlignment="0" applyProtection="0"/>
    <xf numFmtId="0" fontId="3" fillId="0" borderId="2" applyNumberFormat="0" applyFill="0" applyAlignment="0" applyProtection="0"/>
    <xf numFmtId="0" fontId="10" fillId="0" borderId="0" applyNumberFormat="0" applyFill="0" applyBorder="0" applyAlignment="0" applyProtection="0"/>
  </cellStyleXfs>
  <cellXfs count="98">
    <xf numFmtId="0" fontId="0" fillId="0" borderId="0" xfId="0"/>
    <xf numFmtId="0" fontId="0" fillId="0" borderId="0" xfId="0" applyAlignment="1">
      <alignment vertical="top" wrapText="1"/>
    </xf>
    <xf numFmtId="0" fontId="0" fillId="0" borderId="0" xfId="0" applyAlignment="1">
      <alignment vertical="top" wrapText="1"/>
    </xf>
    <xf numFmtId="0" fontId="2" fillId="0" borderId="1" xfId="1" applyAlignment="1">
      <alignment vertical="top" wrapText="1"/>
    </xf>
    <xf numFmtId="0" fontId="0" fillId="0" borderId="0" xfId="0" applyFill="1" applyAlignment="1">
      <alignment vertical="top" wrapText="1"/>
    </xf>
    <xf numFmtId="0" fontId="0" fillId="6" borderId="0" xfId="0" applyFill="1" applyAlignment="1">
      <alignment vertical="top" wrapText="1"/>
    </xf>
    <xf numFmtId="0" fontId="0" fillId="3" borderId="0" xfId="0" applyFill="1" applyAlignment="1">
      <alignment vertical="top" wrapText="1"/>
    </xf>
    <xf numFmtId="0" fontId="6" fillId="6" borderId="0" xfId="0" applyFont="1" applyFill="1" applyAlignment="1">
      <alignment vertical="top" wrapText="1"/>
    </xf>
    <xf numFmtId="0" fontId="6" fillId="4" borderId="0" xfId="0" applyFont="1" applyFill="1" applyAlignment="1">
      <alignment vertical="top" wrapText="1"/>
    </xf>
    <xf numFmtId="0" fontId="6" fillId="3" borderId="0" xfId="0" applyFont="1" applyFill="1" applyAlignment="1">
      <alignment vertical="top" wrapText="1"/>
    </xf>
    <xf numFmtId="0" fontId="2" fillId="0" borderId="1" xfId="1" applyAlignment="1">
      <alignment vertical="top"/>
    </xf>
    <xf numFmtId="0" fontId="2" fillId="0" borderId="1" xfId="1" applyFill="1" applyAlignment="1">
      <alignment vertical="top"/>
    </xf>
    <xf numFmtId="0" fontId="0" fillId="2" borderId="0" xfId="0" applyFont="1" applyFill="1" applyAlignment="1">
      <alignment vertical="top" wrapText="1"/>
    </xf>
    <xf numFmtId="0" fontId="0" fillId="0" borderId="0" xfId="0" applyBorder="1" applyAlignment="1">
      <alignment vertical="top" wrapText="1"/>
    </xf>
    <xf numFmtId="0" fontId="0" fillId="0" borderId="0" xfId="0" applyBorder="1" applyAlignment="1">
      <alignment vertical="top" wrapText="1"/>
    </xf>
    <xf numFmtId="0" fontId="0" fillId="0" borderId="0" xfId="0" quotePrefix="1" applyBorder="1" applyAlignment="1">
      <alignment vertical="top" wrapText="1"/>
    </xf>
    <xf numFmtId="0" fontId="0" fillId="0" borderId="3" xfId="0" applyBorder="1" applyAlignment="1">
      <alignment vertical="top" wrapText="1"/>
    </xf>
    <xf numFmtId="0" fontId="0" fillId="0" borderId="3" xfId="0" quotePrefix="1" applyBorder="1" applyAlignment="1">
      <alignment vertical="top" wrapText="1"/>
    </xf>
    <xf numFmtId="3" fontId="1" fillId="0" borderId="3" xfId="0" applyNumberFormat="1" applyFont="1" applyBorder="1" applyAlignment="1">
      <alignment vertical="top" wrapText="1"/>
    </xf>
    <xf numFmtId="0" fontId="1" fillId="0" borderId="3" xfId="0" applyFont="1" applyBorder="1" applyAlignment="1">
      <alignment vertical="top" wrapText="1"/>
    </xf>
    <xf numFmtId="0" fontId="1" fillId="0" borderId="3" xfId="0" applyFont="1" applyFill="1" applyBorder="1" applyAlignment="1">
      <alignment vertical="top" wrapText="1"/>
    </xf>
    <xf numFmtId="0" fontId="7" fillId="0" borderId="0" xfId="0" quotePrefix="1" applyFont="1" applyBorder="1" applyAlignment="1">
      <alignment vertical="top" wrapText="1"/>
    </xf>
    <xf numFmtId="0" fontId="7" fillId="0" borderId="3" xfId="0" quotePrefix="1" applyFont="1" applyBorder="1" applyAlignment="1">
      <alignment vertical="top" wrapText="1"/>
    </xf>
    <xf numFmtId="0" fontId="0" fillId="0" borderId="5" xfId="0" applyFill="1" applyBorder="1" applyAlignment="1">
      <alignment vertical="top" wrapText="1"/>
    </xf>
    <xf numFmtId="0" fontId="0" fillId="0" borderId="5" xfId="0" applyBorder="1" applyAlignment="1">
      <alignment vertical="top" wrapText="1"/>
    </xf>
    <xf numFmtId="0" fontId="0" fillId="0" borderId="3" xfId="0" applyFill="1" applyBorder="1" applyAlignment="1">
      <alignment vertical="top" wrapText="1"/>
    </xf>
    <xf numFmtId="0" fontId="0" fillId="0" borderId="5" xfId="0" applyBorder="1" applyAlignment="1">
      <alignment vertical="top" wrapText="1"/>
    </xf>
    <xf numFmtId="0" fontId="0" fillId="0" borderId="5" xfId="0" quotePrefix="1" applyBorder="1" applyAlignment="1">
      <alignment vertical="top" wrapText="1"/>
    </xf>
    <xf numFmtId="0" fontId="0" fillId="0" borderId="4" xfId="0" applyBorder="1" applyAlignment="1">
      <alignment vertical="top" wrapText="1"/>
    </xf>
    <xf numFmtId="0" fontId="0" fillId="0" borderId="4" xfId="0" quotePrefix="1" applyBorder="1" applyAlignment="1">
      <alignment vertical="top" wrapText="1"/>
    </xf>
    <xf numFmtId="3" fontId="1" fillId="0" borderId="4" xfId="0" applyNumberFormat="1" applyFont="1" applyBorder="1" applyAlignment="1">
      <alignment vertical="top" wrapText="1"/>
    </xf>
    <xf numFmtId="0" fontId="1" fillId="0" borderId="4" xfId="0" applyFont="1" applyBorder="1" applyAlignment="1">
      <alignment vertical="top" wrapText="1"/>
    </xf>
    <xf numFmtId="0" fontId="1" fillId="0" borderId="4" xfId="0" applyFont="1" applyFill="1" applyBorder="1" applyAlignment="1">
      <alignment vertical="top" wrapText="1"/>
    </xf>
    <xf numFmtId="0" fontId="0" fillId="7" borderId="4" xfId="0" applyFill="1" applyBorder="1" applyAlignment="1">
      <alignment vertical="top" wrapText="1"/>
    </xf>
    <xf numFmtId="3" fontId="1" fillId="7" borderId="4" xfId="0" applyNumberFormat="1" applyFont="1" applyFill="1" applyBorder="1" applyAlignment="1">
      <alignment vertical="top" wrapText="1"/>
    </xf>
    <xf numFmtId="0" fontId="0" fillId="7" borderId="4" xfId="0" applyFont="1" applyFill="1" applyBorder="1" applyAlignment="1">
      <alignment vertical="top" wrapText="1"/>
    </xf>
    <xf numFmtId="0" fontId="1" fillId="7" borderId="4" xfId="0" applyFont="1" applyFill="1" applyBorder="1" applyAlignment="1">
      <alignment vertical="top" wrapText="1"/>
    </xf>
    <xf numFmtId="3" fontId="0" fillId="7" borderId="4" xfId="0" applyNumberFormat="1" applyFill="1" applyBorder="1" applyAlignment="1">
      <alignment vertical="top" wrapText="1"/>
    </xf>
    <xf numFmtId="0" fontId="3" fillId="2" borderId="2" xfId="2" applyFill="1" applyAlignment="1">
      <alignment vertical="top" wrapText="1"/>
    </xf>
    <xf numFmtId="0" fontId="3" fillId="3" borderId="2" xfId="2" applyFill="1" applyAlignment="1">
      <alignment vertical="top" wrapText="1"/>
    </xf>
    <xf numFmtId="0" fontId="3" fillId="0" borderId="2" xfId="2" applyAlignment="1">
      <alignment vertical="top" wrapText="1"/>
    </xf>
    <xf numFmtId="0" fontId="6" fillId="8" borderId="0" xfId="0" applyFont="1" applyFill="1" applyAlignment="1">
      <alignment vertical="top" wrapText="1"/>
    </xf>
    <xf numFmtId="0" fontId="6" fillId="5" borderId="0" xfId="0" applyFont="1" applyFill="1" applyAlignment="1">
      <alignment vertical="top" wrapText="1"/>
    </xf>
    <xf numFmtId="0" fontId="10" fillId="0" borderId="3" xfId="3" applyBorder="1" applyAlignment="1">
      <alignment vertical="top" wrapText="1"/>
    </xf>
    <xf numFmtId="0" fontId="8" fillId="7" borderId="4" xfId="0" applyFont="1" applyFill="1" applyBorder="1" applyAlignment="1">
      <alignment vertical="top" wrapText="1"/>
    </xf>
    <xf numFmtId="0" fontId="10" fillId="0" borderId="4" xfId="3" applyBorder="1" applyAlignment="1">
      <alignment vertical="top" wrapText="1"/>
    </xf>
    <xf numFmtId="3" fontId="0" fillId="9" borderId="3" xfId="0" applyNumberFormat="1" applyFill="1" applyBorder="1" applyAlignment="1">
      <alignment vertical="top" wrapText="1"/>
    </xf>
    <xf numFmtId="3" fontId="0" fillId="9" borderId="4" xfId="0" applyNumberFormat="1" applyFill="1" applyBorder="1" applyAlignment="1">
      <alignment vertical="top" wrapText="1"/>
    </xf>
    <xf numFmtId="0" fontId="1" fillId="9" borderId="3" xfId="0" applyFont="1" applyFill="1" applyBorder="1" applyAlignment="1">
      <alignment vertical="top" wrapText="1"/>
    </xf>
    <xf numFmtId="0" fontId="1" fillId="9" borderId="4" xfId="0" applyFont="1" applyFill="1" applyBorder="1" applyAlignment="1">
      <alignment vertical="top" wrapText="1"/>
    </xf>
    <xf numFmtId="0" fontId="1" fillId="9" borderId="3" xfId="0" applyFont="1" applyFill="1" applyBorder="1" applyAlignment="1">
      <alignment vertical="top" wrapText="1"/>
    </xf>
    <xf numFmtId="0" fontId="0" fillId="9" borderId="4" xfId="0" applyFont="1" applyFill="1" applyBorder="1" applyAlignment="1">
      <alignment vertical="top" wrapText="1"/>
    </xf>
    <xf numFmtId="0" fontId="0" fillId="0" borderId="0" xfId="0" applyAlignment="1">
      <alignment vertical="top" wrapText="1"/>
    </xf>
    <xf numFmtId="0" fontId="0" fillId="9" borderId="4" xfId="0" applyFill="1" applyBorder="1" applyAlignment="1">
      <alignment vertical="top" wrapText="1"/>
    </xf>
    <xf numFmtId="0" fontId="0" fillId="0" borderId="4" xfId="0" applyFill="1" applyBorder="1" applyAlignment="1">
      <alignment vertical="top" wrapText="1"/>
    </xf>
    <xf numFmtId="0" fontId="0" fillId="7" borderId="0" xfId="0" applyFill="1" applyBorder="1" applyAlignment="1">
      <alignment vertical="top" wrapText="1"/>
    </xf>
    <xf numFmtId="0" fontId="0" fillId="7" borderId="0" xfId="0" quotePrefix="1" applyFill="1" applyBorder="1" applyAlignment="1">
      <alignment vertical="top" wrapText="1"/>
    </xf>
    <xf numFmtId="0" fontId="10" fillId="7" borderId="0" xfId="3" applyFill="1" applyBorder="1" applyAlignment="1">
      <alignment vertical="top" wrapText="1"/>
    </xf>
    <xf numFmtId="3" fontId="1" fillId="7" borderId="0" xfId="0" applyNumberFormat="1" applyFont="1" applyFill="1" applyBorder="1" applyAlignment="1">
      <alignment vertical="top" wrapText="1"/>
    </xf>
    <xf numFmtId="0" fontId="1" fillId="7" borderId="0" xfId="0" applyFont="1" applyFill="1" applyBorder="1" applyAlignment="1">
      <alignment vertical="top" wrapText="1"/>
    </xf>
    <xf numFmtId="0" fontId="0" fillId="7" borderId="0" xfId="0" applyFont="1" applyFill="1" applyBorder="1" applyAlignment="1">
      <alignment vertical="top" wrapText="1"/>
    </xf>
    <xf numFmtId="3" fontId="0" fillId="7" borderId="0" xfId="0" applyNumberFormat="1" applyFill="1" applyBorder="1" applyAlignment="1">
      <alignment vertical="top" wrapText="1"/>
    </xf>
    <xf numFmtId="0" fontId="7" fillId="7" borderId="4" xfId="0" applyFont="1" applyFill="1" applyBorder="1" applyAlignment="1">
      <alignment vertical="top" wrapText="1"/>
    </xf>
    <xf numFmtId="0" fontId="8" fillId="7" borderId="0" xfId="0" applyFont="1" applyFill="1" applyBorder="1" applyAlignment="1">
      <alignment vertical="top" wrapText="1"/>
    </xf>
    <xf numFmtId="0" fontId="10" fillId="7" borderId="4" xfId="3" applyFill="1" applyBorder="1" applyAlignment="1">
      <alignment vertical="top" wrapText="1"/>
    </xf>
    <xf numFmtId="0" fontId="0" fillId="7" borderId="4" xfId="0" quotePrefix="1" applyFill="1" applyBorder="1" applyAlignment="1">
      <alignment vertical="top" wrapText="1"/>
    </xf>
    <xf numFmtId="0" fontId="0" fillId="0" borderId="5" xfId="0" quotePrefix="1" applyBorder="1" applyAlignment="1">
      <alignment vertical="top" wrapText="1"/>
    </xf>
    <xf numFmtId="0" fontId="0" fillId="0" borderId="0" xfId="0" applyAlignment="1">
      <alignment vertical="top" wrapText="1"/>
    </xf>
    <xf numFmtId="0" fontId="0" fillId="0" borderId="3" xfId="0" applyBorder="1" applyAlignment="1">
      <alignment vertical="top" wrapText="1"/>
    </xf>
    <xf numFmtId="0" fontId="0" fillId="0" borderId="5" xfId="0" applyBorder="1" applyAlignment="1">
      <alignment vertical="top" wrapText="1"/>
    </xf>
    <xf numFmtId="0" fontId="10" fillId="0" borderId="5" xfId="3" applyBorder="1" applyAlignment="1">
      <alignment vertical="top" wrapText="1"/>
    </xf>
    <xf numFmtId="0" fontId="10" fillId="0" borderId="5" xfId="3" quotePrefix="1" applyBorder="1" applyAlignment="1">
      <alignment vertical="top" wrapText="1"/>
    </xf>
    <xf numFmtId="0" fontId="0" fillId="0" borderId="0" xfId="0" applyBorder="1" applyAlignment="1">
      <alignment vertical="top" wrapText="1"/>
    </xf>
    <xf numFmtId="3" fontId="1" fillId="0" borderId="5" xfId="0" applyNumberFormat="1" applyFont="1" applyBorder="1" applyAlignment="1">
      <alignment vertical="top" wrapText="1"/>
    </xf>
    <xf numFmtId="4" fontId="1" fillId="9" borderId="5" xfId="0" applyNumberFormat="1" applyFont="1" applyFill="1" applyBorder="1" applyAlignment="1">
      <alignment vertical="top" wrapText="1"/>
    </xf>
    <xf numFmtId="0" fontId="0" fillId="9" borderId="0" xfId="0" applyFill="1" applyBorder="1" applyAlignment="1">
      <alignment vertical="top" wrapText="1"/>
    </xf>
    <xf numFmtId="0" fontId="0" fillId="9" borderId="3" xfId="0" applyFill="1" applyBorder="1" applyAlignment="1">
      <alignment vertical="top" wrapText="1"/>
    </xf>
    <xf numFmtId="0" fontId="1" fillId="0" borderId="5" xfId="0" applyFont="1" applyFill="1" applyBorder="1" applyAlignment="1">
      <alignment vertical="top" wrapText="1"/>
    </xf>
    <xf numFmtId="3" fontId="0" fillId="9" borderId="5" xfId="0" applyNumberFormat="1" applyFill="1" applyBorder="1" applyAlignment="1">
      <alignment vertical="top" wrapText="1"/>
    </xf>
    <xf numFmtId="0" fontId="3" fillId="8" borderId="2" xfId="2" applyFill="1" applyAlignment="1">
      <alignment vertical="top" wrapText="1"/>
    </xf>
    <xf numFmtId="0" fontId="3" fillId="5" borderId="2" xfId="2" applyFill="1" applyAlignment="1">
      <alignment vertical="top" wrapText="1"/>
    </xf>
    <xf numFmtId="0" fontId="0" fillId="0" borderId="5" xfId="0" quotePrefix="1" applyFill="1" applyBorder="1" applyAlignment="1">
      <alignment vertical="top" wrapText="1"/>
    </xf>
    <xf numFmtId="0" fontId="0" fillId="0" borderId="5" xfId="0" applyFill="1" applyBorder="1" applyAlignment="1">
      <alignment vertical="top" wrapText="1"/>
    </xf>
    <xf numFmtId="0" fontId="1" fillId="9" borderId="5" xfId="0" applyFont="1" applyFill="1" applyBorder="1" applyAlignment="1">
      <alignment vertical="top" wrapText="1"/>
    </xf>
    <xf numFmtId="0" fontId="1" fillId="9" borderId="0" xfId="0" applyFont="1" applyFill="1" applyBorder="1" applyAlignment="1">
      <alignment vertical="top" wrapText="1"/>
    </xf>
    <xf numFmtId="0" fontId="1" fillId="9" borderId="3" xfId="0" applyFont="1" applyFill="1" applyBorder="1" applyAlignment="1">
      <alignment vertical="top" wrapText="1"/>
    </xf>
    <xf numFmtId="0" fontId="1" fillId="0" borderId="5" xfId="0" applyFont="1" applyBorder="1" applyAlignment="1">
      <alignment vertical="top" wrapText="1"/>
    </xf>
    <xf numFmtId="4" fontId="0" fillId="0" borderId="5" xfId="0" applyNumberFormat="1" applyBorder="1" applyAlignment="1">
      <alignment vertical="top" wrapText="1"/>
    </xf>
    <xf numFmtId="0" fontId="10" fillId="0" borderId="5" xfId="3" applyFill="1" applyBorder="1" applyAlignment="1">
      <alignment vertical="top" wrapText="1"/>
    </xf>
    <xf numFmtId="0" fontId="1" fillId="0" borderId="0" xfId="0" applyFont="1" applyBorder="1" applyAlignment="1">
      <alignment vertical="top" wrapText="1"/>
    </xf>
    <xf numFmtId="3" fontId="0" fillId="9" borderId="0" xfId="0" applyNumberFormat="1" applyFill="1" applyBorder="1" applyAlignment="1">
      <alignment vertical="top" wrapText="1"/>
    </xf>
    <xf numFmtId="3" fontId="1" fillId="0" borderId="0" xfId="0" applyNumberFormat="1" applyFont="1" applyBorder="1" applyAlignment="1">
      <alignment vertical="top" wrapText="1"/>
    </xf>
    <xf numFmtId="0" fontId="1" fillId="0" borderId="0" xfId="0" applyFont="1" applyFill="1" applyBorder="1" applyAlignment="1">
      <alignment vertical="top" wrapText="1"/>
    </xf>
    <xf numFmtId="0" fontId="3" fillId="3" borderId="2" xfId="2" applyFill="1" applyAlignment="1">
      <alignment vertical="top" wrapText="1"/>
    </xf>
    <xf numFmtId="0" fontId="3" fillId="6" borderId="2" xfId="2" applyFill="1" applyAlignment="1">
      <alignment vertical="top" wrapText="1"/>
    </xf>
    <xf numFmtId="0" fontId="3" fillId="0" borderId="2" xfId="2" applyAlignment="1">
      <alignment vertical="top" wrapText="1"/>
    </xf>
    <xf numFmtId="0" fontId="0" fillId="0" borderId="0" xfId="0" applyFont="1" applyFill="1" applyBorder="1" applyAlignment="1">
      <alignment vertical="top" wrapText="1"/>
    </xf>
    <xf numFmtId="0" fontId="0" fillId="9" borderId="5" xfId="0" applyFill="1" applyBorder="1" applyAlignment="1">
      <alignment vertical="top" wrapText="1"/>
    </xf>
  </cellXfs>
  <cellStyles count="4">
    <cellStyle name="Heading 1" xfId="1" builtinId="16"/>
    <cellStyle name="Heading 2" xfId="2" builtinId="17"/>
    <cellStyle name="Hyperlink" xfId="3" builtinId="8"/>
    <cellStyle name="Normal" xfId="0" builtinId="0"/>
  </cellStyles>
  <dxfs count="0"/>
  <tableStyles count="0" defaultTableStyle="TableStyleMedium2" defaultPivotStyle="PivotStyleLight16"/>
  <colors>
    <mruColors>
      <color rgb="FFF2FFFF"/>
      <color rgb="FFE7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insurance.va.gov/sgliSite/VGLI/vgli.htm" TargetMode="External"/><Relationship Id="rId13" Type="http://schemas.openxmlformats.org/officeDocument/2006/relationships/hyperlink" Target="http://www.insurance.va.gov/sgliSite/fsgli/sglifam.htm" TargetMode="External"/><Relationship Id="rId3" Type="http://schemas.openxmlformats.org/officeDocument/2006/relationships/hyperlink" Target="http://www.insurance.va.gov/sgliSite/fsgli/sglifam.htm" TargetMode="External"/><Relationship Id="rId7" Type="http://schemas.openxmlformats.org/officeDocument/2006/relationships/hyperlink" Target="http://www.insurance.va.gov/sgliSite/VGLI/vgli.htm" TargetMode="External"/><Relationship Id="rId12" Type="http://schemas.openxmlformats.org/officeDocument/2006/relationships/hyperlink" Target="http://www.insurance.va.gov/sgliSite/tsgli/tsgli.htm" TargetMode="External"/><Relationship Id="rId17" Type="http://schemas.openxmlformats.org/officeDocument/2006/relationships/comments" Target="../comments1.xml"/><Relationship Id="rId2" Type="http://schemas.openxmlformats.org/officeDocument/2006/relationships/hyperlink" Target="http://www.insurance.va.gov/sgliSite/TSGLI/TSGLI.htm" TargetMode="External"/><Relationship Id="rId16" Type="http://schemas.openxmlformats.org/officeDocument/2006/relationships/vmlDrawing" Target="../drawings/vmlDrawing1.vml"/><Relationship Id="rId1" Type="http://schemas.openxmlformats.org/officeDocument/2006/relationships/hyperlink" Target="http://www.insurance.va.gov/sgliSite/sgli/sgli.htm" TargetMode="External"/><Relationship Id="rId6" Type="http://schemas.openxmlformats.org/officeDocument/2006/relationships/hyperlink" Target="http://www.insurance.va.gov/sgliSite/SGLI/sglidisabled.htm" TargetMode="External"/><Relationship Id="rId11" Type="http://schemas.openxmlformats.org/officeDocument/2006/relationships/hyperlink" Target="http://www.insurance.va.gov/sgliSite/converting/FSGLI.htm" TargetMode="External"/><Relationship Id="rId5" Type="http://schemas.openxmlformats.org/officeDocument/2006/relationships/hyperlink" Target="http://www.insurance.va.gov/sgliSite/SGLI/sglidisabled.htm" TargetMode="External"/><Relationship Id="rId15" Type="http://schemas.openxmlformats.org/officeDocument/2006/relationships/printerSettings" Target="../printerSettings/printerSettings1.bin"/><Relationship Id="rId10" Type="http://schemas.openxmlformats.org/officeDocument/2006/relationships/hyperlink" Target="http://www.insurance.va.gov/sgliSite/VGLI/vgli.htm" TargetMode="External"/><Relationship Id="rId4" Type="http://schemas.openxmlformats.org/officeDocument/2006/relationships/hyperlink" Target="http://www.insurance.va.gov/sgliSite/fsgli/sglifam.htm" TargetMode="External"/><Relationship Id="rId9" Type="http://schemas.openxmlformats.org/officeDocument/2006/relationships/hyperlink" Target="http://www.insurance.va.gov/sgliSite/VGLI/vgli.htm" TargetMode="External"/><Relationship Id="rId14" Type="http://schemas.openxmlformats.org/officeDocument/2006/relationships/hyperlink" Target="http://www.insurance.va.gov/sgliSite/SGLI/sglidisabled.ht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43"/>
  <sheetViews>
    <sheetView tabSelected="1" topLeftCell="B1" zoomScaleNormal="100" workbookViewId="0">
      <pane ySplit="3" topLeftCell="A4" activePane="bottomLeft" state="frozen"/>
      <selection pane="bottomLeft" activeCell="A4" sqref="A4"/>
    </sheetView>
  </sheetViews>
  <sheetFormatPr baseColWidth="10" defaultColWidth="9.1640625" defaultRowHeight="84" customHeight="1"/>
  <cols>
    <col min="1" max="1" width="7.5" style="1" bestFit="1" customWidth="1"/>
    <col min="2" max="2" width="22.5" style="1" customWidth="1"/>
    <col min="3" max="3" width="15" style="1" customWidth="1"/>
    <col min="4" max="4" width="16.1640625" style="1" bestFit="1" customWidth="1"/>
    <col min="5" max="5" width="15.1640625" style="1" customWidth="1"/>
    <col min="6" max="6" width="19.5" style="1" customWidth="1"/>
    <col min="7" max="7" width="17.5" style="1" customWidth="1"/>
    <col min="8" max="8" width="12.33203125" style="1" customWidth="1"/>
    <col min="9" max="9" width="9.83203125" style="1" customWidth="1"/>
    <col min="10" max="10" width="19.5" style="1" customWidth="1"/>
    <col min="11" max="11" width="55.33203125" style="1" customWidth="1"/>
    <col min="12" max="12" width="17.83203125" style="1" customWidth="1"/>
    <col min="13" max="13" width="16.1640625" style="1" customWidth="1"/>
    <col min="14" max="14" width="20.83203125" style="1" customWidth="1"/>
    <col min="15" max="15" width="30" style="1" customWidth="1"/>
    <col min="16" max="16" width="16.5" style="4" customWidth="1"/>
    <col min="17" max="17" width="11.5" style="4" customWidth="1"/>
    <col min="18" max="18" width="40.6640625" style="1" customWidth="1"/>
    <col min="19" max="19" width="18.83203125" style="1" customWidth="1"/>
    <col min="20" max="20" width="67" style="4" customWidth="1"/>
    <col min="21" max="16384" width="9.1640625" style="1"/>
  </cols>
  <sheetData>
    <row r="1" spans="1:30" ht="27" customHeight="1" thickBot="1">
      <c r="A1" s="10" t="s">
        <v>44</v>
      </c>
      <c r="B1" s="10"/>
      <c r="C1" s="10"/>
      <c r="D1" s="10"/>
      <c r="E1" s="10"/>
      <c r="F1" s="10" t="s">
        <v>44</v>
      </c>
      <c r="G1" s="10"/>
      <c r="H1" s="10"/>
      <c r="I1" s="10"/>
      <c r="J1" s="10"/>
      <c r="K1" s="10" t="s">
        <v>44</v>
      </c>
      <c r="L1" s="10"/>
      <c r="M1" s="10"/>
      <c r="N1" s="10" t="s">
        <v>44</v>
      </c>
      <c r="O1" s="10"/>
      <c r="P1" s="11"/>
      <c r="Q1" s="10" t="s">
        <v>44</v>
      </c>
      <c r="R1" s="10"/>
      <c r="S1" s="10"/>
      <c r="T1" s="10" t="s">
        <v>44</v>
      </c>
      <c r="U1" s="10" t="s">
        <v>44</v>
      </c>
      <c r="V1" s="3"/>
      <c r="W1" s="3"/>
      <c r="X1" s="3"/>
      <c r="Y1" s="3"/>
      <c r="Z1" s="3"/>
      <c r="AA1" s="3"/>
      <c r="AB1" s="3"/>
      <c r="AC1" s="3"/>
      <c r="AD1" s="3"/>
    </row>
    <row r="2" spans="1:30" ht="21" customHeight="1" thickTop="1" thickBot="1">
      <c r="A2" s="38" t="s">
        <v>65</v>
      </c>
      <c r="B2" s="38" t="s">
        <v>78</v>
      </c>
      <c r="C2" s="94" t="s">
        <v>56</v>
      </c>
      <c r="D2" s="95"/>
      <c r="E2" s="95"/>
      <c r="F2" s="79" t="s">
        <v>115</v>
      </c>
      <c r="G2" s="79"/>
      <c r="H2" s="79"/>
      <c r="I2" s="79"/>
      <c r="J2" s="80" t="s">
        <v>123</v>
      </c>
      <c r="K2" s="80"/>
      <c r="L2" s="80"/>
      <c r="M2" s="80"/>
      <c r="N2" s="93" t="s">
        <v>55</v>
      </c>
      <c r="O2" s="93"/>
      <c r="P2" s="93"/>
      <c r="Q2" s="93"/>
      <c r="R2" s="93"/>
      <c r="S2" s="93"/>
      <c r="T2" s="39" t="s">
        <v>45</v>
      </c>
      <c r="U2" s="40"/>
      <c r="V2" s="40"/>
      <c r="W2" s="40"/>
      <c r="X2" s="40"/>
      <c r="Y2" s="40"/>
      <c r="Z2" s="40"/>
      <c r="AA2" s="40"/>
      <c r="AB2" s="40"/>
      <c r="AC2" s="40"/>
      <c r="AD2" s="40"/>
    </row>
    <row r="3" spans="1:30" ht="16.5" customHeight="1" thickTop="1">
      <c r="A3" s="12" t="s">
        <v>47</v>
      </c>
      <c r="B3" s="12"/>
      <c r="C3" s="7" t="s">
        <v>57</v>
      </c>
      <c r="D3" s="7" t="s">
        <v>58</v>
      </c>
      <c r="E3" s="5" t="s">
        <v>50</v>
      </c>
      <c r="F3" s="41" t="s">
        <v>113</v>
      </c>
      <c r="G3" s="41" t="s">
        <v>116</v>
      </c>
      <c r="H3" s="41" t="s">
        <v>117</v>
      </c>
      <c r="I3" s="41" t="s">
        <v>118</v>
      </c>
      <c r="J3" s="42" t="s">
        <v>125</v>
      </c>
      <c r="K3" s="42" t="s">
        <v>126</v>
      </c>
      <c r="L3" s="42" t="s">
        <v>127</v>
      </c>
      <c r="M3" s="42" t="s">
        <v>128</v>
      </c>
      <c r="N3" s="8" t="s">
        <v>3</v>
      </c>
      <c r="O3" s="8" t="s">
        <v>10</v>
      </c>
      <c r="P3" s="9" t="s">
        <v>41</v>
      </c>
      <c r="Q3" s="9" t="s">
        <v>14</v>
      </c>
      <c r="R3" s="8" t="s">
        <v>7</v>
      </c>
      <c r="S3" s="8" t="s">
        <v>16</v>
      </c>
      <c r="T3" s="6" t="s">
        <v>242</v>
      </c>
    </row>
    <row r="4" spans="1:30" ht="129.75" customHeight="1">
      <c r="A4" s="16" t="s">
        <v>46</v>
      </c>
      <c r="B4" s="16"/>
      <c r="C4" s="16" t="s">
        <v>48</v>
      </c>
      <c r="D4" s="17">
        <v>0</v>
      </c>
      <c r="E4" s="16" t="s">
        <v>52</v>
      </c>
      <c r="F4" s="16" t="s">
        <v>114</v>
      </c>
      <c r="G4" s="16" t="s">
        <v>119</v>
      </c>
      <c r="H4" s="16" t="s">
        <v>120</v>
      </c>
      <c r="I4" s="16" t="s">
        <v>122</v>
      </c>
      <c r="J4" s="16" t="s">
        <v>5</v>
      </c>
      <c r="K4" s="16" t="s">
        <v>121</v>
      </c>
      <c r="L4" s="43" t="s">
        <v>138</v>
      </c>
      <c r="M4" s="17" t="s">
        <v>124</v>
      </c>
      <c r="N4" s="18">
        <v>26</v>
      </c>
      <c r="O4" s="50" t="str">
        <f>J4</f>
        <v>Your Servicemembers' Group Life Insurance (SGLI) and Traumatic Injury Protection (TSGLI) Coverage</v>
      </c>
      <c r="P4" s="20" t="s">
        <v>6</v>
      </c>
      <c r="Q4" s="20" t="s">
        <v>12</v>
      </c>
      <c r="R4" s="48" t="str">
        <f>CONCATENATE(LEFT($K4,179),"..")</f>
        <v>Now that you have entered the military, you have Servicemembers' Group Life Insurance coverage of $400,000 automatically (unless you elect less coverage or decline coverage).  Pre..</v>
      </c>
      <c r="S4" s="19" t="s">
        <v>42</v>
      </c>
      <c r="T4" s="46" t="str">
        <f>CONCATENATE("UPDATE INTEREST_GROUP SET NAME='",SUBSTITUTE($O4,"'","''"),"', DESCRIPTION='",SUBSTITUTE($R4,"'","''"),"' WHERE INTEREST_GROUP_ID=",$N4,";")</f>
        <v>UPDATE INTEREST_GROUP SET NAME='Your Servicemembers'' Group Life Insurance (SGLI) and Traumatic Injury Protection (TSGLI) Coverage', DESCRIPTION='Now that you have entered the military, you have Servicemembers'' Group Life Insurance coverage of $400,000 automatically (unless you elect less coverage or decline coverage).  Pre..' WHERE INTEREST_GROUP_ID=26;</v>
      </c>
      <c r="U4" s="16"/>
      <c r="V4" s="16"/>
      <c r="W4" s="16"/>
      <c r="X4" s="16"/>
      <c r="Y4" s="16"/>
      <c r="Z4" s="16"/>
      <c r="AA4" s="16"/>
      <c r="AB4" s="16"/>
      <c r="AC4" s="16"/>
      <c r="AD4" s="16"/>
    </row>
    <row r="5" spans="1:30" s="52" customFormat="1" ht="63.75" customHeight="1">
      <c r="A5" s="55" t="s">
        <v>243</v>
      </c>
      <c r="B5" s="63" t="s">
        <v>248</v>
      </c>
      <c r="C5" s="55" t="s">
        <v>244</v>
      </c>
      <c r="D5" s="56" t="s">
        <v>266</v>
      </c>
      <c r="E5" s="55" t="s">
        <v>266</v>
      </c>
      <c r="F5" s="55" t="s">
        <v>265</v>
      </c>
      <c r="G5" s="55" t="s">
        <v>268</v>
      </c>
      <c r="H5" s="55" t="s">
        <v>269</v>
      </c>
      <c r="I5" s="55" t="s">
        <v>122</v>
      </c>
      <c r="J5" s="55" t="s">
        <v>245</v>
      </c>
      <c r="K5" s="55" t="s">
        <v>264</v>
      </c>
      <c r="L5" s="57" t="s">
        <v>263</v>
      </c>
      <c r="M5" s="56" t="s">
        <v>137</v>
      </c>
      <c r="N5" s="58">
        <v>27</v>
      </c>
      <c r="O5" s="59" t="str">
        <f>J5</f>
        <v>About Your Traumatic Injury Protection with SGLI (TSGLI)</v>
      </c>
      <c r="P5" s="60" t="s">
        <v>246</v>
      </c>
      <c r="Q5" s="60" t="s">
        <v>12</v>
      </c>
      <c r="R5" s="59" t="str">
        <f>CONCATENATE(LEFT($K5,179),"..")</f>
        <v>With SGLI coverage, you automatically have Traumatic Injury Protection. This protection provides payment of between $25,000 and $100,000 if you suffer a traumatic injury and incur..</v>
      </c>
      <c r="S5" s="60" t="s">
        <v>247</v>
      </c>
      <c r="T5" s="61" t="str">
        <f>CONCATENATE("delete from ebn_app.user_interest_group where interest_group_id=",$N5,";
","delete from ebn_app.interest_group where interest_group_id=",$N5,";")</f>
        <v>delete from ebn_app.user_interest_group where interest_group_id=27;
delete from ebn_app.interest_group where interest_group_id=27;</v>
      </c>
      <c r="U5" s="55"/>
      <c r="V5" s="55"/>
      <c r="W5" s="55"/>
      <c r="X5" s="55"/>
      <c r="Y5" s="55"/>
      <c r="Z5" s="55"/>
      <c r="AA5" s="55"/>
      <c r="AB5" s="55"/>
      <c r="AC5" s="55"/>
      <c r="AD5" s="55"/>
    </row>
    <row r="6" spans="1:30" ht="36" customHeight="1">
      <c r="A6" s="72" t="s">
        <v>49</v>
      </c>
      <c r="B6" s="13"/>
      <c r="C6" s="13" t="s">
        <v>129</v>
      </c>
      <c r="D6" s="13">
        <v>180</v>
      </c>
      <c r="E6" s="13" t="s">
        <v>51</v>
      </c>
      <c r="F6" s="13" t="s">
        <v>130</v>
      </c>
      <c r="G6" s="13" t="s">
        <v>131</v>
      </c>
      <c r="H6" s="13" t="s">
        <v>132</v>
      </c>
      <c r="I6" s="13" t="s">
        <v>133</v>
      </c>
      <c r="J6" s="69" t="s">
        <v>134</v>
      </c>
      <c r="K6" s="69" t="s">
        <v>135</v>
      </c>
      <c r="L6" s="70" t="s">
        <v>136</v>
      </c>
      <c r="M6" s="66" t="s">
        <v>137</v>
      </c>
      <c r="N6" s="91">
        <v>25</v>
      </c>
      <c r="O6" s="84" t="str">
        <f>J6</f>
        <v>About Your Eligibility for a TSGLI Payment</v>
      </c>
      <c r="P6" s="96" t="s">
        <v>30</v>
      </c>
      <c r="Q6" s="92" t="s">
        <v>12</v>
      </c>
      <c r="R6" s="84" t="str">
        <f>CONCATENATE(LEFT($K6,179),"..")</f>
        <v>If you suffer a traumatic injury that results in a qualifying loss, you may be eligible for a Servicemembers' Group Life Insurance Traumatic Injury Protection (TSGLI) payment. For..</v>
      </c>
      <c r="S6" s="89" t="s">
        <v>39</v>
      </c>
      <c r="T6" s="90" t="str">
        <f>CONCATENATE("UPDATE INTEREST_GROUP SET NAME='",SUBSTITUTE($O6,"'","''"),"', DESCRIPTION='",SUBSTITUTE($R6,"'","''"),"' WHERE INTEREST_GROUP_ID=",$N6,";")</f>
        <v>UPDATE INTEREST_GROUP SET NAME='About Your Eligibility for a TSGLI Payment', DESCRIPTION='If you suffer a traumatic injury that results in a qualifying loss, you may be eligible for a Servicemembers'' Group Life Insurance Traumatic Injury Protection (TSGLI) payment. For..' WHERE INTEREST_GROUP_ID=25;</v>
      </c>
      <c r="U6" s="13"/>
      <c r="V6" s="13"/>
      <c r="W6" s="13"/>
      <c r="X6" s="13"/>
      <c r="Y6" s="13"/>
      <c r="Z6" s="13"/>
      <c r="AA6" s="13"/>
      <c r="AB6" s="13"/>
      <c r="AC6" s="13"/>
      <c r="AD6" s="13"/>
    </row>
    <row r="7" spans="1:30" ht="30.75" customHeight="1">
      <c r="A7" s="68"/>
      <c r="B7" s="16"/>
      <c r="C7" s="16" t="s">
        <v>79</v>
      </c>
      <c r="D7" s="16">
        <v>365</v>
      </c>
      <c r="E7" s="16" t="s">
        <v>80</v>
      </c>
      <c r="F7" s="16" t="s">
        <v>130</v>
      </c>
      <c r="G7" s="16" t="s">
        <v>131</v>
      </c>
      <c r="H7" s="16" t="s">
        <v>132</v>
      </c>
      <c r="I7" s="16" t="s">
        <v>133</v>
      </c>
      <c r="J7" s="68"/>
      <c r="K7" s="68"/>
      <c r="L7" s="68"/>
      <c r="M7" s="68"/>
      <c r="N7" s="68"/>
      <c r="O7" s="76"/>
      <c r="P7" s="68"/>
      <c r="Q7" s="68"/>
      <c r="R7" s="76"/>
      <c r="S7" s="68"/>
      <c r="T7" s="76"/>
      <c r="U7" s="16"/>
      <c r="V7" s="16"/>
      <c r="W7" s="16"/>
      <c r="X7" s="16"/>
      <c r="Y7" s="16"/>
      <c r="Z7" s="16"/>
      <c r="AA7" s="16"/>
      <c r="AB7" s="16"/>
      <c r="AC7" s="16"/>
      <c r="AD7" s="16"/>
    </row>
    <row r="8" spans="1:30" ht="69.75" customHeight="1">
      <c r="A8" s="82" t="s">
        <v>53</v>
      </c>
      <c r="B8" s="82"/>
      <c r="C8" s="23" t="s">
        <v>90</v>
      </c>
      <c r="D8" s="23">
        <v>30</v>
      </c>
      <c r="E8" s="23" t="s">
        <v>91</v>
      </c>
      <c r="F8" s="23" t="s">
        <v>139</v>
      </c>
      <c r="G8" s="23" t="s">
        <v>141</v>
      </c>
      <c r="H8" s="23" t="s">
        <v>140</v>
      </c>
      <c r="I8" s="23" t="s">
        <v>133</v>
      </c>
      <c r="J8" s="82" t="s">
        <v>34</v>
      </c>
      <c r="K8" s="82" t="s">
        <v>142</v>
      </c>
      <c r="L8" s="88" t="s">
        <v>143</v>
      </c>
      <c r="M8" s="81" t="s">
        <v>137</v>
      </c>
      <c r="N8" s="73">
        <v>30</v>
      </c>
      <c r="O8" s="83" t="str">
        <f>J8</f>
        <v>Family SGLI: Coverage for Your Spouse</v>
      </c>
      <c r="P8" s="77" t="s">
        <v>20</v>
      </c>
      <c r="Q8" s="77" t="s">
        <v>12</v>
      </c>
      <c r="R8" s="83" t="str">
        <f>CONCATENATE(LEFT($K8,179),"..")</f>
        <v>As our records indicate you are married, your spouse is automatically covered for up to $100,000 by Family Servicemembers' Group Life Insurance unless you :\n- are married to a fe..</v>
      </c>
      <c r="S8" s="86" t="s">
        <v>4</v>
      </c>
      <c r="T8" s="78" t="str">
        <f>CONCATENATE("UPDATE INTEREST_GROUP SET NAME='",SUBSTITUTE($O8,"'","''"),"', DESCRIPTION='",SUBSTITUTE($R8,"'","''"),"' WHERE INTEREST_GROUP_ID=",$N8,";")</f>
        <v>UPDATE INTEREST_GROUP SET NAME='Family SGLI: Coverage for Your Spouse', DESCRIPTION='As our records indicate you are married, your spouse is automatically covered for up to $100,000 by Family Servicemembers'' Group Life Insurance unless you :\n- are married to a fe..' WHERE INTEREST_GROUP_ID=30;</v>
      </c>
      <c r="U8" s="24"/>
      <c r="V8" s="24"/>
      <c r="W8" s="24"/>
      <c r="X8" s="24"/>
      <c r="Y8" s="24"/>
      <c r="Z8" s="24"/>
      <c r="AA8" s="24"/>
      <c r="AB8" s="24"/>
      <c r="AC8" s="24"/>
      <c r="AD8" s="24"/>
    </row>
    <row r="9" spans="1:30" ht="69.75" customHeight="1">
      <c r="A9" s="68"/>
      <c r="B9" s="68"/>
      <c r="C9" s="25" t="s">
        <v>93</v>
      </c>
      <c r="D9" s="25">
        <v>90</v>
      </c>
      <c r="E9" s="25" t="s">
        <v>92</v>
      </c>
      <c r="F9" s="25" t="s">
        <v>144</v>
      </c>
      <c r="G9" s="25" t="s">
        <v>141</v>
      </c>
      <c r="H9" s="25" t="s">
        <v>140</v>
      </c>
      <c r="I9" s="25" t="s">
        <v>133</v>
      </c>
      <c r="J9" s="68"/>
      <c r="K9" s="68"/>
      <c r="L9" s="68"/>
      <c r="M9" s="68"/>
      <c r="N9" s="68"/>
      <c r="O9" s="76"/>
      <c r="P9" s="68"/>
      <c r="Q9" s="68"/>
      <c r="R9" s="76"/>
      <c r="S9" s="68"/>
      <c r="T9" s="76"/>
      <c r="U9" s="16"/>
      <c r="V9" s="16"/>
      <c r="W9" s="16"/>
      <c r="X9" s="16"/>
      <c r="Y9" s="16"/>
      <c r="Z9" s="16"/>
      <c r="AA9" s="16"/>
      <c r="AB9" s="16"/>
      <c r="AC9" s="16"/>
      <c r="AD9" s="16"/>
    </row>
    <row r="10" spans="1:30" ht="65.25" customHeight="1">
      <c r="A10" s="72" t="s">
        <v>54</v>
      </c>
      <c r="B10" s="13"/>
      <c r="C10" s="13" t="s">
        <v>86</v>
      </c>
      <c r="D10" s="21">
        <v>1</v>
      </c>
      <c r="E10" s="13" t="s">
        <v>88</v>
      </c>
      <c r="F10" s="13" t="s">
        <v>145</v>
      </c>
      <c r="G10" s="13" t="s">
        <v>146</v>
      </c>
      <c r="H10" s="13" t="s">
        <v>147</v>
      </c>
      <c r="I10" s="13" t="s">
        <v>133</v>
      </c>
      <c r="J10" s="69" t="s">
        <v>148</v>
      </c>
      <c r="K10" s="69" t="s">
        <v>149</v>
      </c>
      <c r="L10" s="70" t="s">
        <v>143</v>
      </c>
      <c r="M10" s="66" t="s">
        <v>137</v>
      </c>
      <c r="N10" s="91">
        <v>29</v>
      </c>
      <c r="O10" s="84" t="str">
        <f>J10</f>
        <v>Family SGLI: Automatic Enrollment</v>
      </c>
      <c r="P10" s="92" t="s">
        <v>36</v>
      </c>
      <c r="Q10" s="92" t="s">
        <v>12</v>
      </c>
      <c r="R10" s="84" t="str">
        <f>CONCATENATE(LEFT($K10,179),"..")</f>
        <v>If you get married while in the military, your spouse is automatically covered for up to $100,000 by Family Servicemembers' Group Life Insurance unless you :\n- are married to a f..</v>
      </c>
      <c r="S10" s="89" t="s">
        <v>11</v>
      </c>
      <c r="T10" s="90" t="str">
        <f>CONCATENATE("UPDATE INTEREST_GROUP SET NAME='",SUBSTITUTE($O10,"'","''"),"', DESCRIPTION='",SUBSTITUTE($R10,"'","''"),"' WHERE INTEREST_GROUP_ID=",$N10,";")</f>
        <v>UPDATE INTEREST_GROUP SET NAME='Family SGLI: Automatic Enrollment', DESCRIPTION='If you get married while in the military, your spouse is automatically covered for up to $100,000 by Family Servicemembers'' Group Life Insurance unless you :\n- are married to a f..' WHERE INTEREST_GROUP_ID=29;</v>
      </c>
      <c r="U10" s="13"/>
      <c r="V10" s="13"/>
      <c r="W10" s="13"/>
      <c r="X10" s="13"/>
      <c r="Y10" s="13"/>
      <c r="Z10" s="13"/>
      <c r="AA10" s="13"/>
      <c r="AB10" s="13"/>
      <c r="AC10" s="13"/>
      <c r="AD10" s="13"/>
    </row>
    <row r="11" spans="1:30" ht="65.25" customHeight="1">
      <c r="A11" s="68"/>
      <c r="B11" s="16"/>
      <c r="C11" s="16" t="s">
        <v>87</v>
      </c>
      <c r="D11" s="22">
        <v>365</v>
      </c>
      <c r="E11" s="16" t="s">
        <v>89</v>
      </c>
      <c r="F11" s="16" t="s">
        <v>145</v>
      </c>
      <c r="G11" s="16" t="s">
        <v>146</v>
      </c>
      <c r="H11" s="16" t="s">
        <v>147</v>
      </c>
      <c r="I11" s="16" t="s">
        <v>133</v>
      </c>
      <c r="J11" s="68"/>
      <c r="K11" s="68"/>
      <c r="L11" s="68"/>
      <c r="M11" s="68"/>
      <c r="N11" s="68"/>
      <c r="O11" s="76"/>
      <c r="P11" s="68"/>
      <c r="Q11" s="68"/>
      <c r="R11" s="76"/>
      <c r="S11" s="68"/>
      <c r="T11" s="76"/>
      <c r="U11" s="16"/>
      <c r="V11" s="16"/>
      <c r="W11" s="16"/>
      <c r="X11" s="16"/>
      <c r="Y11" s="16"/>
      <c r="Z11" s="16"/>
      <c r="AA11" s="16"/>
      <c r="AB11" s="16"/>
      <c r="AC11" s="16"/>
      <c r="AD11" s="16"/>
    </row>
    <row r="12" spans="1:30" ht="47.25" customHeight="1">
      <c r="A12" s="69" t="s">
        <v>59</v>
      </c>
      <c r="B12" s="24"/>
      <c r="C12" s="24" t="s">
        <v>97</v>
      </c>
      <c r="D12" s="27">
        <v>-30</v>
      </c>
      <c r="E12" s="24" t="s">
        <v>100</v>
      </c>
      <c r="F12" s="24" t="s">
        <v>150</v>
      </c>
      <c r="G12" s="24" t="s">
        <v>151</v>
      </c>
      <c r="H12" s="24" t="s">
        <v>152</v>
      </c>
      <c r="I12" s="24" t="s">
        <v>153</v>
      </c>
      <c r="J12" s="69" t="s">
        <v>158</v>
      </c>
      <c r="K12" s="69" t="s">
        <v>159</v>
      </c>
      <c r="L12" s="70" t="s">
        <v>160</v>
      </c>
      <c r="M12" s="66" t="s">
        <v>137</v>
      </c>
      <c r="N12" s="73">
        <v>31</v>
      </c>
      <c r="O12" s="83" t="str">
        <f>J12</f>
        <v>Free extension of SGLI coverage after separation if you are totally disabled</v>
      </c>
      <c r="P12" s="77" t="s">
        <v>0</v>
      </c>
      <c r="Q12" s="77" t="s">
        <v>12</v>
      </c>
      <c r="R12" s="83" t="str">
        <f>CONCATENATE(LEFT($K12,179),"..")</f>
        <v>If you have a disability that prevents you from working or makes it difficult to work OR you have one of the conditions listed below regardless of your employment status, you may ..</v>
      </c>
      <c r="S12" s="86" t="s">
        <v>24</v>
      </c>
      <c r="T12" s="78" t="str">
        <f>CONCATENATE("UPDATE INTEREST_GROUP SET NAME='",SUBSTITUTE($O12,"'","''"),"', DESCRIPTION='",SUBSTITUTE($R12,"'","''"),"' WHERE INTEREST_GROUP_ID=",$N12,";")</f>
        <v>UPDATE INTEREST_GROUP SET NAME='Free extension of SGLI coverage after separation if you are totally disabled', DESCRIPTION='If you have a disability that prevents you from working or makes it difficult to work OR you have one of the conditions listed below regardless of your employment status, you may ..' WHERE INTEREST_GROUP_ID=31;</v>
      </c>
      <c r="U12" s="24"/>
      <c r="V12" s="24"/>
      <c r="W12" s="24"/>
      <c r="X12" s="24"/>
      <c r="Y12" s="24"/>
      <c r="Z12" s="24"/>
      <c r="AA12" s="24"/>
      <c r="AB12" s="24"/>
      <c r="AC12" s="24"/>
      <c r="AD12" s="24"/>
    </row>
    <row r="13" spans="1:30" ht="47.25" customHeight="1">
      <c r="A13" s="72"/>
      <c r="B13" s="13"/>
      <c r="C13" s="13" t="s">
        <v>98</v>
      </c>
      <c r="D13" s="15">
        <v>-120</v>
      </c>
      <c r="E13" s="13" t="s">
        <v>101</v>
      </c>
      <c r="F13" s="13" t="s">
        <v>154</v>
      </c>
      <c r="G13" s="13" t="s">
        <v>151</v>
      </c>
      <c r="H13" s="13" t="s">
        <v>152</v>
      </c>
      <c r="I13" s="13" t="s">
        <v>153</v>
      </c>
      <c r="J13" s="67"/>
      <c r="K13" s="67"/>
      <c r="L13" s="67"/>
      <c r="M13" s="67"/>
      <c r="N13" s="72"/>
      <c r="O13" s="75"/>
      <c r="P13" s="72"/>
      <c r="Q13" s="72"/>
      <c r="R13" s="75"/>
      <c r="S13" s="72"/>
      <c r="T13" s="75"/>
      <c r="U13" s="13"/>
      <c r="V13" s="13"/>
      <c r="W13" s="13"/>
      <c r="X13" s="13"/>
      <c r="Y13" s="13"/>
      <c r="Z13" s="13"/>
      <c r="AA13" s="13"/>
      <c r="AB13" s="13"/>
      <c r="AC13" s="13"/>
      <c r="AD13" s="13"/>
    </row>
    <row r="14" spans="1:30" ht="47.25" customHeight="1">
      <c r="A14" s="72"/>
      <c r="B14" s="13"/>
      <c r="C14" s="13" t="s">
        <v>96</v>
      </c>
      <c r="D14" s="15">
        <v>0</v>
      </c>
      <c r="E14" s="13" t="s">
        <v>52</v>
      </c>
      <c r="F14" s="13" t="s">
        <v>155</v>
      </c>
      <c r="G14" s="13" t="s">
        <v>151</v>
      </c>
      <c r="H14" s="13" t="s">
        <v>152</v>
      </c>
      <c r="I14" s="13" t="s">
        <v>122</v>
      </c>
      <c r="J14" s="67"/>
      <c r="K14" s="67"/>
      <c r="L14" s="67"/>
      <c r="M14" s="67"/>
      <c r="N14" s="72"/>
      <c r="O14" s="75"/>
      <c r="P14" s="72"/>
      <c r="Q14" s="72"/>
      <c r="R14" s="75"/>
      <c r="S14" s="72"/>
      <c r="T14" s="75"/>
      <c r="U14" s="13"/>
      <c r="V14" s="13"/>
      <c r="W14" s="13"/>
      <c r="X14" s="13"/>
      <c r="Y14" s="13"/>
      <c r="Z14" s="13"/>
      <c r="AA14" s="13"/>
      <c r="AB14" s="13"/>
      <c r="AC14" s="13"/>
      <c r="AD14" s="13"/>
    </row>
    <row r="15" spans="1:30" ht="47.25" customHeight="1">
      <c r="A15" s="72"/>
      <c r="B15" s="13"/>
      <c r="C15" s="13" t="s">
        <v>95</v>
      </c>
      <c r="D15" s="15">
        <v>30</v>
      </c>
      <c r="E15" s="13" t="s">
        <v>91</v>
      </c>
      <c r="F15" s="13" t="s">
        <v>156</v>
      </c>
      <c r="G15" s="13" t="s">
        <v>151</v>
      </c>
      <c r="H15" s="13" t="s">
        <v>152</v>
      </c>
      <c r="I15" s="13" t="s">
        <v>133</v>
      </c>
      <c r="J15" s="67"/>
      <c r="K15" s="67"/>
      <c r="L15" s="67"/>
      <c r="M15" s="67"/>
      <c r="N15" s="72"/>
      <c r="O15" s="75"/>
      <c r="P15" s="72"/>
      <c r="Q15" s="72"/>
      <c r="R15" s="75"/>
      <c r="S15" s="72"/>
      <c r="T15" s="75"/>
      <c r="U15" s="13"/>
      <c r="V15" s="13"/>
      <c r="W15" s="13"/>
      <c r="X15" s="13"/>
      <c r="Y15" s="13"/>
      <c r="Z15" s="13"/>
      <c r="AA15" s="13"/>
      <c r="AB15" s="13"/>
      <c r="AC15" s="13"/>
      <c r="AD15" s="13"/>
    </row>
    <row r="16" spans="1:30" ht="47.25" customHeight="1">
      <c r="A16" s="68"/>
      <c r="B16" s="16"/>
      <c r="C16" s="16" t="s">
        <v>94</v>
      </c>
      <c r="D16" s="17">
        <v>120</v>
      </c>
      <c r="E16" s="16" t="s">
        <v>99</v>
      </c>
      <c r="F16" s="16" t="s">
        <v>157</v>
      </c>
      <c r="G16" s="16" t="s">
        <v>151</v>
      </c>
      <c r="H16" s="16" t="s">
        <v>152</v>
      </c>
      <c r="I16" s="16" t="s">
        <v>133</v>
      </c>
      <c r="J16" s="68"/>
      <c r="K16" s="68"/>
      <c r="L16" s="68"/>
      <c r="M16" s="68"/>
      <c r="N16" s="68"/>
      <c r="O16" s="76"/>
      <c r="P16" s="68"/>
      <c r="Q16" s="68"/>
      <c r="R16" s="76"/>
      <c r="S16" s="68"/>
      <c r="T16" s="76"/>
      <c r="U16" s="16"/>
      <c r="V16" s="16"/>
      <c r="W16" s="16"/>
      <c r="X16" s="16"/>
      <c r="Y16" s="16"/>
      <c r="Z16" s="16"/>
      <c r="AA16" s="16"/>
      <c r="AB16" s="16"/>
      <c r="AC16" s="16"/>
      <c r="AD16" s="16"/>
    </row>
    <row r="17" spans="1:30" ht="27.75" customHeight="1">
      <c r="A17" s="72" t="s">
        <v>60</v>
      </c>
      <c r="B17" s="13"/>
      <c r="C17" s="13" t="s">
        <v>84</v>
      </c>
      <c r="D17" s="15">
        <v>0</v>
      </c>
      <c r="E17" s="13" t="s">
        <v>52</v>
      </c>
      <c r="F17" s="13" t="s">
        <v>161</v>
      </c>
      <c r="G17" s="13" t="s">
        <v>162</v>
      </c>
      <c r="H17" s="13" t="s">
        <v>163</v>
      </c>
      <c r="I17" s="13" t="s">
        <v>122</v>
      </c>
      <c r="J17" s="69" t="s">
        <v>166</v>
      </c>
      <c r="K17" s="69" t="s">
        <v>167</v>
      </c>
      <c r="L17" s="70" t="s">
        <v>160</v>
      </c>
      <c r="M17" s="66" t="s">
        <v>137</v>
      </c>
      <c r="N17" s="91">
        <v>24</v>
      </c>
      <c r="O17" s="84" t="str">
        <f>J17</f>
        <v>About Eligibility for Service-Disabled Veterans Insurance</v>
      </c>
      <c r="P17" s="92" t="s">
        <v>2</v>
      </c>
      <c r="Q17" s="92" t="s">
        <v>12</v>
      </c>
      <c r="R17" s="84" t="str">
        <f>CONCATENATE(LEFT($K17,179),"..")</f>
        <v>Have you received a new VA service-connected disability rating of 0% or more after you separated from the service? If so, you may be eligible for up to $10,000 of Service-Disabled..</v>
      </c>
      <c r="S17" s="89" t="s">
        <v>28</v>
      </c>
      <c r="T17" s="90" t="str">
        <f>CONCATENATE("UPDATE INTEREST_GROUP SET NAME='",SUBSTITUTE($O17,"'","''"),"', DESCRIPTION='",SUBSTITUTE($R17,"'","''"),"' WHERE INTEREST_GROUP_ID=",$N17,";")</f>
        <v>UPDATE INTEREST_GROUP SET NAME='About Eligibility for Service-Disabled Veterans Insurance', DESCRIPTION='Have you received a new VA service-connected disability rating of 0% or more after you separated from the service? If so, you may be eligible for up to $10,000 of Service-Disabled..' WHERE INTEREST_GROUP_ID=24;</v>
      </c>
      <c r="U17" s="13"/>
      <c r="V17" s="13"/>
      <c r="W17" s="13"/>
      <c r="X17" s="13"/>
      <c r="Y17" s="13"/>
      <c r="Z17" s="13"/>
      <c r="AA17" s="13"/>
      <c r="AB17" s="13"/>
      <c r="AC17" s="13"/>
      <c r="AD17" s="13"/>
    </row>
    <row r="18" spans="1:30" ht="27.75" customHeight="1">
      <c r="A18" s="72"/>
      <c r="B18" s="13"/>
      <c r="C18" s="13" t="s">
        <v>85</v>
      </c>
      <c r="D18" s="15">
        <v>180</v>
      </c>
      <c r="E18" s="13" t="s">
        <v>51</v>
      </c>
      <c r="F18" s="13" t="s">
        <v>164</v>
      </c>
      <c r="G18" s="13" t="s">
        <v>162</v>
      </c>
      <c r="H18" s="13" t="s">
        <v>163</v>
      </c>
      <c r="I18" s="13" t="s">
        <v>133</v>
      </c>
      <c r="J18" s="67"/>
      <c r="K18" s="67"/>
      <c r="L18" s="67"/>
      <c r="M18" s="67"/>
      <c r="N18" s="72"/>
      <c r="O18" s="75"/>
      <c r="P18" s="72"/>
      <c r="Q18" s="72"/>
      <c r="R18" s="75"/>
      <c r="S18" s="72"/>
      <c r="T18" s="75"/>
      <c r="U18" s="13"/>
      <c r="V18" s="13"/>
      <c r="W18" s="13"/>
      <c r="X18" s="13"/>
      <c r="Y18" s="13"/>
      <c r="Z18" s="13"/>
      <c r="AA18" s="13"/>
      <c r="AB18" s="13"/>
      <c r="AC18" s="13"/>
      <c r="AD18" s="13"/>
    </row>
    <row r="19" spans="1:30" ht="27.75" customHeight="1">
      <c r="A19" s="72"/>
      <c r="B19" s="13"/>
      <c r="C19" s="13" t="s">
        <v>83</v>
      </c>
      <c r="D19" s="15">
        <v>365</v>
      </c>
      <c r="E19" s="13" t="s">
        <v>80</v>
      </c>
      <c r="F19" s="13" t="s">
        <v>165</v>
      </c>
      <c r="G19" s="13" t="s">
        <v>162</v>
      </c>
      <c r="H19" s="13" t="s">
        <v>163</v>
      </c>
      <c r="I19" s="13" t="s">
        <v>133</v>
      </c>
      <c r="J19" s="67"/>
      <c r="K19" s="67"/>
      <c r="L19" s="67"/>
      <c r="M19" s="67"/>
      <c r="N19" s="72"/>
      <c r="O19" s="75"/>
      <c r="P19" s="72"/>
      <c r="Q19" s="72"/>
      <c r="R19" s="75"/>
      <c r="S19" s="72"/>
      <c r="T19" s="75"/>
      <c r="U19" s="13"/>
      <c r="V19" s="13"/>
      <c r="W19" s="13"/>
      <c r="X19" s="13"/>
      <c r="Y19" s="13"/>
      <c r="Z19" s="13"/>
      <c r="AA19" s="13"/>
      <c r="AB19" s="13"/>
      <c r="AC19" s="13"/>
      <c r="AD19" s="13"/>
    </row>
    <row r="20" spans="1:30" ht="27.75" customHeight="1">
      <c r="A20" s="68"/>
      <c r="B20" s="16"/>
      <c r="C20" s="16" t="s">
        <v>81</v>
      </c>
      <c r="D20" s="17">
        <v>545</v>
      </c>
      <c r="E20" s="16" t="s">
        <v>82</v>
      </c>
      <c r="F20" s="16" t="s">
        <v>165</v>
      </c>
      <c r="G20" s="16" t="s">
        <v>162</v>
      </c>
      <c r="H20" s="16" t="s">
        <v>163</v>
      </c>
      <c r="I20" s="16" t="s">
        <v>133</v>
      </c>
      <c r="J20" s="68"/>
      <c r="K20" s="68"/>
      <c r="L20" s="68"/>
      <c r="M20" s="68"/>
      <c r="N20" s="68"/>
      <c r="O20" s="76"/>
      <c r="P20" s="68"/>
      <c r="Q20" s="68"/>
      <c r="R20" s="76"/>
      <c r="S20" s="68"/>
      <c r="T20" s="76"/>
      <c r="U20" s="16"/>
      <c r="V20" s="16"/>
      <c r="W20" s="16"/>
      <c r="X20" s="16"/>
      <c r="Y20" s="16"/>
      <c r="Z20" s="16"/>
      <c r="AA20" s="16"/>
      <c r="AB20" s="16"/>
      <c r="AC20" s="16"/>
      <c r="AD20" s="16"/>
    </row>
    <row r="21" spans="1:30" s="52" customFormat="1" ht="52">
      <c r="A21" s="55" t="s">
        <v>251</v>
      </c>
      <c r="B21" s="63" t="s">
        <v>248</v>
      </c>
      <c r="C21" s="55" t="s">
        <v>252</v>
      </c>
      <c r="D21" s="56">
        <v>0</v>
      </c>
      <c r="E21" s="55" t="s">
        <v>52</v>
      </c>
      <c r="F21" s="55" t="s">
        <v>282</v>
      </c>
      <c r="G21" s="55" t="s">
        <v>280</v>
      </c>
      <c r="H21" s="55" t="s">
        <v>281</v>
      </c>
      <c r="I21" s="55" t="s">
        <v>122</v>
      </c>
      <c r="J21" s="55" t="s">
        <v>253</v>
      </c>
      <c r="K21" s="55" t="s">
        <v>254</v>
      </c>
      <c r="L21" s="55" t="s">
        <v>199</v>
      </c>
      <c r="M21" s="56" t="s">
        <v>137</v>
      </c>
      <c r="N21" s="58">
        <v>28</v>
      </c>
      <c r="O21" s="59" t="str">
        <f>J21</f>
        <v>Automatic SGLI coverage Increase Upon Change in Duty Status</v>
      </c>
      <c r="P21" s="60" t="s">
        <v>255</v>
      </c>
      <c r="Q21" s="60" t="s">
        <v>12</v>
      </c>
      <c r="R21" s="59" t="str">
        <f>CONCATENATE(LEFT($K21,179),"..")</f>
        <v>SGLI coverage increases to the maximum amount each time your duty status changes. If you want to decline coverage or elect lesser coverage, you must complete form SGLV 8286...</v>
      </c>
      <c r="S21" s="60" t="s">
        <v>256</v>
      </c>
      <c r="T21" s="61" t="str">
        <f>CONCATENATE("delete from ebn_app.user_interest_group where interest_group_id=",$N21,";
","delete from ebn_app.interest_group where interest_group_id=",$N21,";")</f>
        <v>delete from ebn_app.user_interest_group where interest_group_id=28;
delete from ebn_app.interest_group where interest_group_id=28;</v>
      </c>
      <c r="U21" s="55"/>
      <c r="V21" s="55"/>
      <c r="W21" s="55"/>
      <c r="X21" s="55"/>
      <c r="Y21" s="55"/>
      <c r="Z21" s="55"/>
      <c r="AA21" s="55"/>
      <c r="AB21" s="55"/>
      <c r="AC21" s="55"/>
      <c r="AD21" s="55"/>
    </row>
    <row r="22" spans="1:30" ht="30" customHeight="1">
      <c r="A22" s="69" t="s">
        <v>61</v>
      </c>
      <c r="B22" s="24"/>
      <c r="C22" s="27" t="s">
        <v>105</v>
      </c>
      <c r="D22" s="27">
        <v>-30</v>
      </c>
      <c r="E22" s="27" t="s">
        <v>107</v>
      </c>
      <c r="F22" s="27" t="s">
        <v>170</v>
      </c>
      <c r="G22" s="27" t="s">
        <v>168</v>
      </c>
      <c r="H22" s="27" t="s">
        <v>169</v>
      </c>
      <c r="I22" s="27" t="s">
        <v>153</v>
      </c>
      <c r="J22" s="66" t="s">
        <v>175</v>
      </c>
      <c r="K22" s="66" t="s">
        <v>176</v>
      </c>
      <c r="L22" s="71" t="s">
        <v>177</v>
      </c>
      <c r="M22" s="66" t="s">
        <v>137</v>
      </c>
      <c r="N22" s="73">
        <v>32</v>
      </c>
      <c r="O22" s="83" t="str">
        <f>J22</f>
        <v>Transitioning from SGLI to VGLI Coverage</v>
      </c>
      <c r="P22" s="77" t="s">
        <v>37</v>
      </c>
      <c r="Q22" s="77" t="s">
        <v>12</v>
      </c>
      <c r="R22" s="83" t="str">
        <f>CONCATENATE(LEFT($K22,179),"..")</f>
        <v>Your SGLI coverage ends 120 days after you separate from service.  If you would like to continue your coverage, you can  apply for Veterans' Group Life Insurance (VGLI). You have ..</v>
      </c>
      <c r="S22" s="86" t="s">
        <v>17</v>
      </c>
      <c r="T22" s="78" t="str">
        <f>CONCATENATE("UPDATE INTEREST_GROUP SET NAME='",SUBSTITUTE($O22,"'","''"),"', DESCRIPTION='",SUBSTITUTE($R22,"'","''"),"' WHERE INTEREST_GROUP_ID=",$N22,";")</f>
        <v>UPDATE INTEREST_GROUP SET NAME='Transitioning from SGLI to VGLI Coverage', DESCRIPTION='Your SGLI coverage ends 120 days after you separate from service.  If you would like to continue your coverage, you can  apply for Veterans'' Group Life Insurance (VGLI). You have ..' WHERE INTEREST_GROUP_ID=32;</v>
      </c>
      <c r="U22" s="24"/>
      <c r="V22" s="24"/>
      <c r="W22" s="24"/>
      <c r="X22" s="24"/>
      <c r="Y22" s="24"/>
      <c r="Z22" s="24"/>
      <c r="AA22" s="24"/>
      <c r="AB22" s="24"/>
      <c r="AC22" s="24"/>
      <c r="AD22" s="24"/>
    </row>
    <row r="23" spans="1:30" ht="30" customHeight="1">
      <c r="A23" s="72"/>
      <c r="B23" s="13"/>
      <c r="C23" s="15" t="s">
        <v>106</v>
      </c>
      <c r="D23" s="15">
        <v>-90</v>
      </c>
      <c r="E23" s="15" t="s">
        <v>108</v>
      </c>
      <c r="F23" s="15" t="s">
        <v>171</v>
      </c>
      <c r="G23" s="15" t="s">
        <v>168</v>
      </c>
      <c r="H23" s="15" t="s">
        <v>169</v>
      </c>
      <c r="I23" s="15" t="s">
        <v>153</v>
      </c>
      <c r="J23" s="67"/>
      <c r="K23" s="67"/>
      <c r="L23" s="67"/>
      <c r="M23" s="67"/>
      <c r="N23" s="72"/>
      <c r="O23" s="75"/>
      <c r="P23" s="72"/>
      <c r="Q23" s="72"/>
      <c r="R23" s="84"/>
      <c r="S23" s="72"/>
      <c r="T23" s="75"/>
      <c r="U23" s="13"/>
      <c r="V23" s="13"/>
      <c r="W23" s="13"/>
      <c r="X23" s="13"/>
      <c r="Y23" s="13"/>
      <c r="Z23" s="13"/>
      <c r="AA23" s="13"/>
      <c r="AB23" s="13"/>
      <c r="AC23" s="13"/>
      <c r="AD23" s="13"/>
    </row>
    <row r="24" spans="1:30" ht="30" customHeight="1">
      <c r="A24" s="72"/>
      <c r="B24" s="13"/>
      <c r="C24" s="15" t="s">
        <v>104</v>
      </c>
      <c r="D24" s="15">
        <v>0</v>
      </c>
      <c r="E24" s="15" t="s">
        <v>52</v>
      </c>
      <c r="F24" s="15" t="s">
        <v>172</v>
      </c>
      <c r="G24" s="15" t="s">
        <v>168</v>
      </c>
      <c r="H24" s="15" t="s">
        <v>169</v>
      </c>
      <c r="I24" s="15" t="s">
        <v>122</v>
      </c>
      <c r="J24" s="67"/>
      <c r="K24" s="67"/>
      <c r="L24" s="67"/>
      <c r="M24" s="67"/>
      <c r="N24" s="72"/>
      <c r="O24" s="75"/>
      <c r="P24" s="72"/>
      <c r="Q24" s="72"/>
      <c r="R24" s="84"/>
      <c r="S24" s="72"/>
      <c r="T24" s="75"/>
      <c r="U24" s="13"/>
      <c r="V24" s="13"/>
      <c r="W24" s="13"/>
      <c r="X24" s="13"/>
      <c r="Y24" s="13"/>
      <c r="Z24" s="13"/>
      <c r="AA24" s="13"/>
      <c r="AB24" s="13"/>
      <c r="AC24" s="13"/>
      <c r="AD24" s="13"/>
    </row>
    <row r="25" spans="1:30" ht="30" customHeight="1">
      <c r="A25" s="72"/>
      <c r="B25" s="13"/>
      <c r="C25" s="15" t="s">
        <v>103</v>
      </c>
      <c r="D25" s="15">
        <v>30</v>
      </c>
      <c r="E25" s="15" t="s">
        <v>91</v>
      </c>
      <c r="F25" s="15" t="s">
        <v>173</v>
      </c>
      <c r="G25" s="15" t="s">
        <v>168</v>
      </c>
      <c r="H25" s="15" t="s">
        <v>169</v>
      </c>
      <c r="I25" s="15" t="s">
        <v>133</v>
      </c>
      <c r="J25" s="67"/>
      <c r="K25" s="67"/>
      <c r="L25" s="67"/>
      <c r="M25" s="67"/>
      <c r="N25" s="72"/>
      <c r="O25" s="75"/>
      <c r="P25" s="72"/>
      <c r="Q25" s="72"/>
      <c r="R25" s="84"/>
      <c r="S25" s="72"/>
      <c r="T25" s="75"/>
      <c r="U25" s="13"/>
      <c r="V25" s="13"/>
      <c r="W25" s="13"/>
      <c r="X25" s="13"/>
      <c r="Y25" s="13"/>
      <c r="Z25" s="13"/>
      <c r="AA25" s="13"/>
      <c r="AB25" s="13"/>
      <c r="AC25" s="13"/>
      <c r="AD25" s="13"/>
    </row>
    <row r="26" spans="1:30" ht="30" customHeight="1">
      <c r="A26" s="68"/>
      <c r="B26" s="16"/>
      <c r="C26" s="17" t="s">
        <v>102</v>
      </c>
      <c r="D26" s="17">
        <v>90</v>
      </c>
      <c r="E26" s="17" t="s">
        <v>92</v>
      </c>
      <c r="F26" s="17" t="s">
        <v>174</v>
      </c>
      <c r="G26" s="17" t="s">
        <v>168</v>
      </c>
      <c r="H26" s="17" t="s">
        <v>169</v>
      </c>
      <c r="I26" s="17" t="s">
        <v>133</v>
      </c>
      <c r="J26" s="68"/>
      <c r="K26" s="68"/>
      <c r="L26" s="68"/>
      <c r="M26" s="68"/>
      <c r="N26" s="68"/>
      <c r="O26" s="76"/>
      <c r="P26" s="68"/>
      <c r="Q26" s="68"/>
      <c r="R26" s="85"/>
      <c r="S26" s="68"/>
      <c r="T26" s="76"/>
      <c r="U26" s="16"/>
      <c r="V26" s="16"/>
      <c r="W26" s="16"/>
      <c r="X26" s="16"/>
      <c r="Y26" s="16"/>
      <c r="Z26" s="16"/>
      <c r="AA26" s="16"/>
      <c r="AB26" s="16"/>
      <c r="AC26" s="16"/>
      <c r="AD26" s="16"/>
    </row>
    <row r="27" spans="1:30" ht="90.75" customHeight="1">
      <c r="A27" s="28" t="s">
        <v>62</v>
      </c>
      <c r="B27" s="28"/>
      <c r="C27" s="28" t="s">
        <v>63</v>
      </c>
      <c r="D27" s="29">
        <v>0</v>
      </c>
      <c r="E27" s="28" t="s">
        <v>52</v>
      </c>
      <c r="F27" s="28" t="s">
        <v>179</v>
      </c>
      <c r="G27" s="28" t="s">
        <v>178</v>
      </c>
      <c r="H27" s="28" t="s">
        <v>180</v>
      </c>
      <c r="I27" s="28" t="s">
        <v>122</v>
      </c>
      <c r="J27" s="28" t="s">
        <v>38</v>
      </c>
      <c r="K27" s="28" t="s">
        <v>181</v>
      </c>
      <c r="L27" s="45" t="s">
        <v>177</v>
      </c>
      <c r="M27" s="29" t="s">
        <v>137</v>
      </c>
      <c r="N27" s="30">
        <v>33</v>
      </c>
      <c r="O27" s="49" t="str">
        <f>J27</f>
        <v>VGLI No Health Application Deadline Approaching</v>
      </c>
      <c r="P27" s="32" t="s">
        <v>43</v>
      </c>
      <c r="Q27" s="32" t="s">
        <v>12</v>
      </c>
      <c r="R27" s="51" t="str">
        <f t="shared" ref="R27:R28" si="0">CONCATENATE(LEFT($K27,179),"..")</f>
        <v>Your SGLI coverage ended 120 days after you separated from service. You only have one year left to apply for Veterans' Group Life Insurance (VGLI) - and only 119 days left to appl..</v>
      </c>
      <c r="S27" s="31" t="s">
        <v>25</v>
      </c>
      <c r="T27" s="47" t="str">
        <f>CONCATENATE("UPDATE INTEREST_GROUP SET NAME='",SUBSTITUTE($O27,"'","''"),"', DESCRIPTION='",SUBSTITUTE($R27,"'","''"),"' WHERE INTEREST_GROUP_ID=",$N27,";")</f>
        <v>UPDATE INTEREST_GROUP SET NAME='VGLI No Health Application Deadline Approaching', DESCRIPTION='Your SGLI coverage ended 120 days after you separated from service. You only have one year left to apply for Veterans'' Group Life Insurance (VGLI) - and only 119 days left to appl..' WHERE INTEREST_GROUP_ID=33;</v>
      </c>
      <c r="U27" s="28"/>
      <c r="V27" s="28"/>
      <c r="W27" s="28"/>
      <c r="X27" s="28"/>
      <c r="Y27" s="28"/>
      <c r="Z27" s="28"/>
      <c r="AA27" s="28"/>
      <c r="AB27" s="28"/>
      <c r="AC27" s="28"/>
      <c r="AD27" s="28"/>
    </row>
    <row r="28" spans="1:30" ht="89.25" customHeight="1">
      <c r="A28" s="28" t="s">
        <v>64</v>
      </c>
      <c r="B28" s="28"/>
      <c r="C28" s="28" t="s">
        <v>66</v>
      </c>
      <c r="D28" s="29">
        <v>211</v>
      </c>
      <c r="E28" s="28" t="s">
        <v>67</v>
      </c>
      <c r="F28" s="28" t="s">
        <v>182</v>
      </c>
      <c r="G28" s="28" t="s">
        <v>183</v>
      </c>
      <c r="H28" s="28" t="s">
        <v>184</v>
      </c>
      <c r="I28" s="28" t="s">
        <v>133</v>
      </c>
      <c r="J28" s="28" t="s">
        <v>21</v>
      </c>
      <c r="K28" s="28" t="s">
        <v>185</v>
      </c>
      <c r="L28" s="45" t="s">
        <v>177</v>
      </c>
      <c r="M28" s="29" t="s">
        <v>137</v>
      </c>
      <c r="N28" s="30">
        <v>80</v>
      </c>
      <c r="O28" s="49" t="str">
        <f>J28</f>
        <v>VGLI No Health Application Deadline Only 30 Days Away</v>
      </c>
      <c r="P28" s="32" t="s">
        <v>43</v>
      </c>
      <c r="Q28" s="32" t="s">
        <v>12</v>
      </c>
      <c r="R28" s="51" t="str">
        <f t="shared" si="0"/>
        <v>Your SGLI coverage ended 120 days after you separated from service. You only have 9 months left to apply for Veterans' Group Life Insurance (VGLI) - and only 30 days left to apply..</v>
      </c>
      <c r="S28" s="31" t="s">
        <v>31</v>
      </c>
      <c r="T28" s="47" t="str">
        <f>CONCATENATE("UPDATE INTEREST_GROUP SET NAME='",SUBSTITUTE($O28,"'","''"),"', DESCRIPTION='",SUBSTITUTE($R28,"'","''"),"' WHERE INTEREST_GROUP_ID=",$N28,";")</f>
        <v>UPDATE INTEREST_GROUP SET NAME='VGLI No Health Application Deadline Only 30 Days Away', DESCRIPTION='Your SGLI coverage ended 120 days after you separated from service. You only have 9 months left to apply for Veterans'' Group Life Insurance (VGLI) - and only 30 days left to apply..' WHERE INTEREST_GROUP_ID=80;</v>
      </c>
      <c r="U28" s="28"/>
      <c r="V28" s="28"/>
      <c r="W28" s="28"/>
      <c r="X28" s="28"/>
      <c r="Y28" s="28"/>
      <c r="Z28" s="28"/>
      <c r="AA28" s="28"/>
      <c r="AB28" s="28"/>
      <c r="AC28" s="28"/>
      <c r="AD28" s="28"/>
    </row>
    <row r="29" spans="1:30" ht="67.5" customHeight="1">
      <c r="A29" s="28" t="s">
        <v>68</v>
      </c>
      <c r="B29" s="28"/>
      <c r="C29" s="28" t="s">
        <v>70</v>
      </c>
      <c r="D29" s="29">
        <v>395</v>
      </c>
      <c r="E29" s="28" t="s">
        <v>69</v>
      </c>
      <c r="F29" s="28" t="s">
        <v>186</v>
      </c>
      <c r="G29" s="28" t="s">
        <v>188</v>
      </c>
      <c r="H29" s="28" t="s">
        <v>187</v>
      </c>
      <c r="I29" s="28" t="s">
        <v>133</v>
      </c>
      <c r="J29" s="28" t="s">
        <v>23</v>
      </c>
      <c r="K29" s="28" t="s">
        <v>189</v>
      </c>
      <c r="L29" s="45" t="s">
        <v>177</v>
      </c>
      <c r="M29" s="29" t="s">
        <v>137</v>
      </c>
      <c r="N29" s="30">
        <v>81</v>
      </c>
      <c r="O29" s="51" t="str">
        <f>J29</f>
        <v>VGLI Application Deadline Approaching</v>
      </c>
      <c r="P29" s="32" t="s">
        <v>43</v>
      </c>
      <c r="Q29" s="32" t="s">
        <v>12</v>
      </c>
      <c r="R29" s="51" t="str">
        <f>CONCATENATE(LEFT($K29,179),"..")</f>
        <v>Your SGLI coverage ended 120 days after you separated from service. You only have 3 months left to apply for Veterans' Group Life Insurance (VGLI).  Don't miss your last chance to..</v>
      </c>
      <c r="S29" s="31" t="s">
        <v>31</v>
      </c>
      <c r="T29" s="47" t="str">
        <f>CONCATENATE("UPDATE INTEREST_GROUP SET NAME='",SUBSTITUTE($O29,"'","''"),"', DESCRIPTION='",SUBSTITUTE($R29,"'","''"),"' WHERE INTEREST_GROUP_ID=",$N29,";")</f>
        <v>UPDATE INTEREST_GROUP SET NAME='VGLI Application Deadline Approaching', DESCRIPTION='Your SGLI coverage ended 120 days after you separated from service. You only have 3 months left to apply for Veterans'' Group Life Insurance (VGLI).  Don''t miss your last chance to..' WHERE INTEREST_GROUP_ID=81;</v>
      </c>
      <c r="U29" s="28"/>
      <c r="V29" s="28"/>
      <c r="W29" s="28"/>
      <c r="X29" s="28"/>
      <c r="Y29" s="28"/>
      <c r="Z29" s="28"/>
      <c r="AA29" s="28"/>
      <c r="AB29" s="28"/>
      <c r="AC29" s="28"/>
      <c r="AD29" s="28"/>
    </row>
    <row r="30" spans="1:30" s="52" customFormat="1" ht="68.25" customHeight="1">
      <c r="A30" s="33" t="s">
        <v>271</v>
      </c>
      <c r="B30" s="44" t="s">
        <v>248</v>
      </c>
      <c r="C30" s="33" t="s">
        <v>272</v>
      </c>
      <c r="D30" s="33" t="s">
        <v>274</v>
      </c>
      <c r="E30" s="33" t="s">
        <v>275</v>
      </c>
      <c r="F30" s="33" t="s">
        <v>273</v>
      </c>
      <c r="G30" s="33" t="s">
        <v>267</v>
      </c>
      <c r="H30" s="33" t="s">
        <v>270</v>
      </c>
      <c r="I30" s="33" t="s">
        <v>276</v>
      </c>
      <c r="J30" s="62" t="s">
        <v>249</v>
      </c>
      <c r="K30" s="62" t="s">
        <v>250</v>
      </c>
      <c r="L30" s="64" t="s">
        <v>143</v>
      </c>
      <c r="M30" s="65" t="s">
        <v>137</v>
      </c>
      <c r="N30" s="34">
        <v>69</v>
      </c>
      <c r="O30" s="35" t="s">
        <v>249</v>
      </c>
      <c r="P30" s="36" t="s">
        <v>1</v>
      </c>
      <c r="Q30" s="36" t="s">
        <v>12</v>
      </c>
      <c r="R30" s="36" t="s">
        <v>15</v>
      </c>
      <c r="S30" s="36" t="s">
        <v>40</v>
      </c>
      <c r="T30" s="37" t="str">
        <f>CONCATENATE("delete from ebn_app.user_interest_group where interest_group_id=",$N30,";
","delete from ebn_app.interest_group where interest_group_id=",$N30,";")</f>
        <v>delete from ebn_app.user_interest_group where interest_group_id=69;
delete from ebn_app.interest_group where interest_group_id=69;</v>
      </c>
      <c r="U30" s="33"/>
      <c r="V30" s="33"/>
      <c r="W30" s="33"/>
      <c r="X30" s="33"/>
      <c r="Y30" s="33"/>
      <c r="Z30" s="33"/>
      <c r="AA30" s="33"/>
      <c r="AB30" s="33"/>
      <c r="AC30" s="33"/>
      <c r="AD30" s="33"/>
    </row>
    <row r="31" spans="1:30" ht="27.75" customHeight="1">
      <c r="A31" s="69" t="s">
        <v>71</v>
      </c>
      <c r="B31" s="24"/>
      <c r="C31" s="24" t="s">
        <v>110</v>
      </c>
      <c r="D31" s="27">
        <v>1</v>
      </c>
      <c r="E31" s="24" t="s">
        <v>112</v>
      </c>
      <c r="F31" s="24" t="s">
        <v>190</v>
      </c>
      <c r="G31" s="24" t="s">
        <v>191</v>
      </c>
      <c r="H31" s="24" t="s">
        <v>192</v>
      </c>
      <c r="I31" s="24" t="s">
        <v>133</v>
      </c>
      <c r="J31" s="87" t="s">
        <v>35</v>
      </c>
      <c r="K31" s="69" t="s">
        <v>193</v>
      </c>
      <c r="L31" s="70" t="s">
        <v>194</v>
      </c>
      <c r="M31" s="66" t="s">
        <v>137</v>
      </c>
      <c r="N31" s="73">
        <v>70</v>
      </c>
      <c r="O31" s="74" t="str">
        <f>J31</f>
        <v>Convert Family SGLI to Commercial Policy</v>
      </c>
      <c r="P31" s="77" t="s">
        <v>22</v>
      </c>
      <c r="Q31" s="77" t="s">
        <v>12</v>
      </c>
      <c r="R31" s="83" t="str">
        <f>CONCATENATE(LEFT($K31,179),"..")</f>
        <v>Your spouse can convert his or her Family SGLI spousal coverage to a policy with a private company within 120 days of the following events:\n- Your separation from service;\n- You..</v>
      </c>
      <c r="S31" s="86" t="s">
        <v>19</v>
      </c>
      <c r="T31" s="78" t="str">
        <f>CONCATENATE("UPDATE INTEREST_GROUP SET NAME='",SUBSTITUTE($O31,"'","''"),"', DESCRIPTION='",SUBSTITUTE($R31,"'","''"),"' WHERE INTEREST_GROUP_ID=",$N31,";")</f>
        <v>UPDATE INTEREST_GROUP SET NAME='Convert Family SGLI to Commercial Policy', DESCRIPTION='Your spouse can convert his or her Family SGLI spousal coverage to a policy with a private company within 120 days of the following events:\n- Your separation from service;\n- You..' WHERE INTEREST_GROUP_ID=70;</v>
      </c>
      <c r="U31" s="24"/>
      <c r="V31" s="24"/>
      <c r="W31" s="24"/>
      <c r="X31" s="24"/>
      <c r="Y31" s="24"/>
      <c r="Z31" s="24"/>
      <c r="AA31" s="24"/>
      <c r="AB31" s="24"/>
      <c r="AC31" s="24"/>
      <c r="AD31" s="24"/>
    </row>
    <row r="32" spans="1:30" ht="27.75" customHeight="1">
      <c r="A32" s="72"/>
      <c r="B32" s="13"/>
      <c r="C32" s="13" t="s">
        <v>111</v>
      </c>
      <c r="D32" s="15">
        <v>30</v>
      </c>
      <c r="E32" s="13" t="s">
        <v>91</v>
      </c>
      <c r="F32" s="13" t="s">
        <v>190</v>
      </c>
      <c r="G32" s="13" t="s">
        <v>191</v>
      </c>
      <c r="H32" s="13" t="s">
        <v>192</v>
      </c>
      <c r="I32" s="13" t="s">
        <v>133</v>
      </c>
      <c r="J32" s="67"/>
      <c r="K32" s="67"/>
      <c r="L32" s="67"/>
      <c r="M32" s="67"/>
      <c r="N32" s="72"/>
      <c r="O32" s="75"/>
      <c r="P32" s="72"/>
      <c r="Q32" s="72"/>
      <c r="R32" s="84"/>
      <c r="S32" s="72"/>
      <c r="T32" s="75"/>
      <c r="U32" s="13"/>
      <c r="V32" s="13"/>
      <c r="W32" s="13"/>
      <c r="X32" s="13"/>
      <c r="Y32" s="13"/>
      <c r="Z32" s="13"/>
      <c r="AA32" s="13"/>
      <c r="AB32" s="13"/>
      <c r="AC32" s="13"/>
      <c r="AD32" s="13"/>
    </row>
    <row r="33" spans="1:30" ht="27.75" customHeight="1">
      <c r="A33" s="68"/>
      <c r="B33" s="16"/>
      <c r="C33" s="16" t="s">
        <v>109</v>
      </c>
      <c r="D33" s="17">
        <v>90</v>
      </c>
      <c r="E33" s="16" t="s">
        <v>92</v>
      </c>
      <c r="F33" s="16" t="s">
        <v>190</v>
      </c>
      <c r="G33" s="16" t="s">
        <v>191</v>
      </c>
      <c r="H33" s="16" t="s">
        <v>192</v>
      </c>
      <c r="I33" s="16" t="s">
        <v>133</v>
      </c>
      <c r="J33" s="68"/>
      <c r="K33" s="68"/>
      <c r="L33" s="68"/>
      <c r="M33" s="68"/>
      <c r="N33" s="68"/>
      <c r="O33" s="76"/>
      <c r="P33" s="68"/>
      <c r="Q33" s="68"/>
      <c r="R33" s="85"/>
      <c r="S33" s="68"/>
      <c r="T33" s="76"/>
      <c r="U33" s="16"/>
      <c r="V33" s="16"/>
      <c r="W33" s="16"/>
      <c r="X33" s="16"/>
      <c r="Y33" s="16"/>
      <c r="Z33" s="16"/>
      <c r="AA33" s="16"/>
      <c r="AB33" s="16"/>
      <c r="AC33" s="16"/>
      <c r="AD33" s="16"/>
    </row>
    <row r="34" spans="1:30" ht="81" customHeight="1">
      <c r="A34" s="28" t="s">
        <v>73</v>
      </c>
      <c r="B34" s="28"/>
      <c r="C34" s="28" t="s">
        <v>72</v>
      </c>
      <c r="D34" s="29">
        <v>0</v>
      </c>
      <c r="E34" s="28" t="s">
        <v>52</v>
      </c>
      <c r="F34" s="28" t="s">
        <v>195</v>
      </c>
      <c r="G34" s="28" t="s">
        <v>196</v>
      </c>
      <c r="H34" s="28" t="s">
        <v>197</v>
      </c>
      <c r="I34" s="28" t="s">
        <v>122</v>
      </c>
      <c r="J34" s="28" t="s">
        <v>13</v>
      </c>
      <c r="K34" s="28" t="s">
        <v>198</v>
      </c>
      <c r="L34" s="29" t="s">
        <v>199</v>
      </c>
      <c r="M34" s="29" t="s">
        <v>137</v>
      </c>
      <c r="N34" s="30">
        <v>71</v>
      </c>
      <c r="O34" s="49" t="str">
        <f t="shared" ref="O34:O39" si="1">J34</f>
        <v>Impact of Declining SGLI Coverage</v>
      </c>
      <c r="P34" s="32" t="s">
        <v>33</v>
      </c>
      <c r="Q34" s="32" t="s">
        <v>12</v>
      </c>
      <c r="R34" s="49" t="str">
        <f t="shared" ref="R34:R39" si="2">CONCATENATE(LEFT($K34,179),"..")</f>
        <v>When you decline SGLI, you are also declining Family Coverage for your spouse and dependent children and Traumatic Injury Protection for yourself. Plus, you won't be able to enrol..</v>
      </c>
      <c r="S34" s="31" t="s">
        <v>8</v>
      </c>
      <c r="T34" s="47" t="str">
        <f>CONCATENATE("UPDATE INTEREST_GROUP SET NAME='",SUBSTITUTE($O34,"'","''"),"', DESCRIPTION='",SUBSTITUTE($R34,"'","''"),"' WHERE INTEREST_GROUP_ID=",$N34,";")</f>
        <v>UPDATE INTEREST_GROUP SET NAME='Impact of Declining SGLI Coverage', DESCRIPTION='When you decline SGLI, you are also declining Family Coverage for your spouse and dependent children and Traumatic Injury Protection for yourself. Plus, you won''t be able to enrol..' WHERE INTEREST_GROUP_ID=71;</v>
      </c>
      <c r="U34" s="28"/>
      <c r="V34" s="28"/>
      <c r="W34" s="28"/>
      <c r="X34" s="28"/>
      <c r="Y34" s="28"/>
      <c r="Z34" s="28"/>
      <c r="AA34" s="28"/>
      <c r="AB34" s="28"/>
      <c r="AC34" s="28"/>
      <c r="AD34" s="28"/>
    </row>
    <row r="35" spans="1:30" ht="148.5" customHeight="1">
      <c r="A35" s="28" t="s">
        <v>74</v>
      </c>
      <c r="B35" s="28"/>
      <c r="C35" s="28" t="s">
        <v>75</v>
      </c>
      <c r="D35" s="29">
        <v>0</v>
      </c>
      <c r="E35" s="28" t="s">
        <v>52</v>
      </c>
      <c r="F35" s="28" t="s">
        <v>200</v>
      </c>
      <c r="G35" s="28" t="s">
        <v>201</v>
      </c>
      <c r="H35" s="28" t="s">
        <v>202</v>
      </c>
      <c r="I35" s="28" t="s">
        <v>122</v>
      </c>
      <c r="J35" s="28" t="s">
        <v>26</v>
      </c>
      <c r="K35" s="28" t="s">
        <v>203</v>
      </c>
      <c r="L35" s="28" t="s">
        <v>199</v>
      </c>
      <c r="M35" s="29" t="s">
        <v>137</v>
      </c>
      <c r="N35" s="30">
        <v>72</v>
      </c>
      <c r="O35" s="49" t="str">
        <f t="shared" si="1"/>
        <v>Impact of Electing Less Than Maximum SGLI Coverage</v>
      </c>
      <c r="P35" s="32" t="s">
        <v>27</v>
      </c>
      <c r="Q35" s="32" t="s">
        <v>12</v>
      </c>
      <c r="R35" s="49" t="str">
        <f t="shared" si="2"/>
        <v>If you choose to elect less than the maximum SGLI coverage, it will affect the amount of Veterans' Group Life Insurance (VGLI) you can get upon separation from service. VGLI cover..</v>
      </c>
      <c r="S35" s="31" t="s">
        <v>9</v>
      </c>
      <c r="T35" s="47" t="str">
        <f>CONCATENATE("UPDATE INTEREST_GROUP SET NAME='",SUBSTITUTE($O35,"'","''"),"', DESCRIPTION='",SUBSTITUTE($R35,"'","''"),"' WHERE INTEREST_GROUP_ID=",$N35,";")</f>
        <v>UPDATE INTEREST_GROUP SET NAME='Impact of Electing Less Than Maximum SGLI Coverage', DESCRIPTION='If you choose to elect less than the maximum SGLI coverage, it will affect the amount of Veterans'' Group Life Insurance (VGLI) you can get upon separation from service. VGLI cover..' WHERE INTEREST_GROUP_ID=72;</v>
      </c>
      <c r="U35" s="28"/>
      <c r="V35" s="28"/>
      <c r="W35" s="28"/>
      <c r="X35" s="28"/>
      <c r="Y35" s="28"/>
      <c r="Z35" s="28"/>
      <c r="AA35" s="28"/>
      <c r="AB35" s="28"/>
      <c r="AC35" s="28"/>
      <c r="AD35" s="28"/>
    </row>
    <row r="36" spans="1:30" s="52" customFormat="1" ht="78">
      <c r="A36" s="55" t="s">
        <v>257</v>
      </c>
      <c r="B36" s="63" t="s">
        <v>248</v>
      </c>
      <c r="C36" s="55" t="s">
        <v>258</v>
      </c>
      <c r="D36" s="56">
        <v>0</v>
      </c>
      <c r="E36" s="55" t="s">
        <v>52</v>
      </c>
      <c r="F36" s="55" t="s">
        <v>277</v>
      </c>
      <c r="G36" s="55" t="s">
        <v>278</v>
      </c>
      <c r="H36" s="55" t="s">
        <v>279</v>
      </c>
      <c r="I36" s="55" t="s">
        <v>133</v>
      </c>
      <c r="J36" s="55" t="s">
        <v>259</v>
      </c>
      <c r="K36" s="55" t="s">
        <v>260</v>
      </c>
      <c r="L36" s="57" t="s">
        <v>160</v>
      </c>
      <c r="M36" s="56" t="s">
        <v>137</v>
      </c>
      <c r="N36" s="58">
        <v>73</v>
      </c>
      <c r="O36" s="59" t="str">
        <f t="shared" si="1"/>
        <v>What You Should Know About The SGLI Disability Extension</v>
      </c>
      <c r="P36" s="60" t="s">
        <v>261</v>
      </c>
      <c r="Q36" s="60" t="s">
        <v>12</v>
      </c>
      <c r="R36" s="59" t="str">
        <f t="shared" si="2"/>
        <v>Upon separation from service, if your disabilities keep you from working or if you have certain statutory conditions, you may be eligible for a free extension of your SGLI coverag..</v>
      </c>
      <c r="S36" s="60" t="s">
        <v>262</v>
      </c>
      <c r="T36" s="61" t="str">
        <f>CONCATENATE("delete from ebn_app.user_interest_group where interest_group_id=",$N36,";
","delete from ebn_app.interest_group where interest_group_id=",$N36,";")</f>
        <v>delete from ebn_app.user_interest_group where interest_group_id=73;
delete from ebn_app.interest_group where interest_group_id=73;</v>
      </c>
      <c r="U36" s="55"/>
      <c r="V36" s="55"/>
      <c r="W36" s="55"/>
      <c r="X36" s="55"/>
      <c r="Y36" s="55"/>
      <c r="Z36" s="55"/>
      <c r="AA36" s="55"/>
      <c r="AB36" s="55"/>
      <c r="AC36" s="55"/>
      <c r="AD36" s="55"/>
    </row>
    <row r="37" spans="1:30" ht="68.25" customHeight="1">
      <c r="A37" s="28" t="s">
        <v>77</v>
      </c>
      <c r="B37" s="28"/>
      <c r="C37" s="28" t="s">
        <v>76</v>
      </c>
      <c r="D37" s="29">
        <v>0</v>
      </c>
      <c r="E37" s="28" t="s">
        <v>52</v>
      </c>
      <c r="F37" s="28" t="s">
        <v>204</v>
      </c>
      <c r="G37" s="28" t="s">
        <v>206</v>
      </c>
      <c r="H37" s="28" t="s">
        <v>205</v>
      </c>
      <c r="I37" s="28" t="s">
        <v>122</v>
      </c>
      <c r="J37" s="28" t="s">
        <v>18</v>
      </c>
      <c r="K37" s="28" t="s">
        <v>207</v>
      </c>
      <c r="L37" s="28" t="s">
        <v>199</v>
      </c>
      <c r="M37" s="29" t="s">
        <v>137</v>
      </c>
      <c r="N37" s="30">
        <v>74</v>
      </c>
      <c r="O37" s="49" t="str">
        <f t="shared" si="1"/>
        <v>Family SGLI Dependent Child Coverage Reminder</v>
      </c>
      <c r="P37" s="32" t="s">
        <v>32</v>
      </c>
      <c r="Q37" s="32" t="s">
        <v>12</v>
      </c>
      <c r="R37" s="49" t="str">
        <f t="shared" si="2"/>
        <v>Each of your dependent children is covered for $10,000 under the Family Servicemembers' Group Life Insurance (FSGLI) Program at no cost to you. This coverage is automatic if you h..</v>
      </c>
      <c r="S37" s="31" t="s">
        <v>29</v>
      </c>
      <c r="T37" s="47" t="str">
        <f>CONCATENATE("UPDATE INTEREST_GROUP SET NAME='",SUBSTITUTE($O37,"'","''"),"', DESCRIPTION='",SUBSTITUTE($R37,"'","''"),"' WHERE INTEREST_GROUP_ID=",$N37,";")</f>
        <v>UPDATE INTEREST_GROUP SET NAME='Family SGLI Dependent Child Coverage Reminder', DESCRIPTION='Each of your dependent children is covered for $10,000 under the Family Servicemembers'' Group Life Insurance (FSGLI) Program at no cost to you. This coverage is automatic if you h..' WHERE INTEREST_GROUP_ID=74;</v>
      </c>
      <c r="U37" s="28"/>
      <c r="V37" s="28"/>
      <c r="W37" s="28"/>
      <c r="X37" s="28"/>
      <c r="Y37" s="28"/>
      <c r="Z37" s="28"/>
      <c r="AA37" s="28"/>
      <c r="AB37" s="28"/>
      <c r="AC37" s="28"/>
      <c r="AD37" s="28"/>
    </row>
    <row r="38" spans="1:30" ht="135" customHeight="1">
      <c r="A38" s="28" t="s">
        <v>208</v>
      </c>
      <c r="B38" s="28"/>
      <c r="C38" s="28" t="s">
        <v>211</v>
      </c>
      <c r="D38" s="28">
        <v>365</v>
      </c>
      <c r="E38" s="28" t="s">
        <v>215</v>
      </c>
      <c r="F38" s="28" t="s">
        <v>212</v>
      </c>
      <c r="G38" s="28" t="s">
        <v>214</v>
      </c>
      <c r="H38" s="28" t="s">
        <v>213</v>
      </c>
      <c r="I38" s="28" t="s">
        <v>133</v>
      </c>
      <c r="J38" s="28" t="s">
        <v>216</v>
      </c>
      <c r="K38" s="28" t="s">
        <v>217</v>
      </c>
      <c r="L38" s="28" t="s">
        <v>199</v>
      </c>
      <c r="M38" s="29" t="s">
        <v>137</v>
      </c>
      <c r="N38" s="28">
        <v>80</v>
      </c>
      <c r="O38" s="53" t="str">
        <f t="shared" si="1"/>
        <v>Accelerated Benefit Option</v>
      </c>
      <c r="P38" s="54" t="s">
        <v>218</v>
      </c>
      <c r="Q38" s="54" t="s">
        <v>12</v>
      </c>
      <c r="R38" s="53" t="str">
        <f t="shared" si="2"/>
        <v>Do you know about the Accelerated Benefit Option (ABO) that is available to all SGLI, Family SGLI spouses, and VGLI members? The ABO allows terminally ill SGLI, Family SGLI spouse..</v>
      </c>
      <c r="S38" s="28" t="s">
        <v>219</v>
      </c>
      <c r="T38" s="53" t="str">
        <f>CONCATENATE("insert into ebn_app.interest_group (interest_group_id, name, tag, type, description, messageid) values (",N38,", '",SUBSTITUTE($O38,"'","''"),"', '",P38,"', '", Q38,"', '", SUBSTITUTE($R38,"'","''"), "', '", S38, "');")</f>
        <v>insert into ebn_app.interest_group (interest_group_id, name, tag, type, description, messageid) values (80, 'Accelerated Benefit Option', 'AcceleratedBenefitOption', 'INSURANCE', 'Do you know about the Accelerated Benefit Option (ABO) that is available to all SGLI, Family SGLI spouses, and VGLI members? The ABO allows terminally ill SGLI, Family SGLI spouse..', 'insurance.abo.365.sub.1,insurance.abo.365.1');</v>
      </c>
      <c r="U38" s="28"/>
      <c r="V38" s="28"/>
      <c r="W38" s="28"/>
      <c r="X38" s="28"/>
      <c r="Y38" s="28"/>
      <c r="Z38" s="28"/>
      <c r="AA38" s="28"/>
      <c r="AB38" s="28"/>
      <c r="AC38" s="28"/>
      <c r="AD38" s="28"/>
    </row>
    <row r="39" spans="1:30" ht="27.75" customHeight="1">
      <c r="A39" s="69" t="s">
        <v>209</v>
      </c>
      <c r="B39" s="26"/>
      <c r="C39" s="26" t="s">
        <v>220</v>
      </c>
      <c r="D39" s="26"/>
      <c r="E39" s="26"/>
      <c r="F39" s="26" t="s">
        <v>221</v>
      </c>
      <c r="G39" s="26" t="s">
        <v>225</v>
      </c>
      <c r="H39" s="26" t="s">
        <v>226</v>
      </c>
      <c r="I39" s="26" t="s">
        <v>133</v>
      </c>
      <c r="J39" s="69" t="s">
        <v>236</v>
      </c>
      <c r="K39" s="69" t="s">
        <v>237</v>
      </c>
      <c r="L39" s="69" t="s">
        <v>199</v>
      </c>
      <c r="M39" s="66" t="s">
        <v>137</v>
      </c>
      <c r="N39" s="69">
        <v>81</v>
      </c>
      <c r="O39" s="97" t="str">
        <f t="shared" si="1"/>
        <v>Beneficiary Financial Counseling Service</v>
      </c>
      <c r="P39" s="82" t="s">
        <v>238</v>
      </c>
      <c r="Q39" s="82" t="s">
        <v>12</v>
      </c>
      <c r="R39" s="97" t="str">
        <f t="shared" si="2"/>
        <v>Have you received a FSGLI spousal benefit payment?  If so, you are eligible for free financial counseling that can help you make the most of the benefit payment you've received.  ..</v>
      </c>
      <c r="S39" s="69" t="s">
        <v>240</v>
      </c>
      <c r="T39" s="97" t="str">
        <f>CONCATENATE("insert into ebn_app.interest_group (interest_group_id, name, tag, type, description, messageid) values (",N39,", '",SUBSTITUTE($O39,"'","''"),"', '",P39,"', '", Q39,"', '", SUBSTITUTE($R39,"'","''"), "', '", S39, "');")</f>
        <v>insert into ebn_app.interest_group (interest_group_id, name, tag, type, description, messageid) values (81, 'Beneficiary Financial Counseling Service', 'BeneficiaryFinancialCounselingService', 'INSURANCE', 'Have you received a FSGLI spousal benefit payment?  If so, you are eligible for free financial counseling that can help you make the most of the benefit payment you''ve received.  ..', 'insurance.fsglisbp.90.sub.1,insurance.fsglisbp.90.1');</v>
      </c>
      <c r="U39" s="26"/>
      <c r="V39" s="26"/>
      <c r="W39" s="26"/>
      <c r="X39" s="26"/>
      <c r="Y39" s="26"/>
      <c r="Z39" s="26"/>
      <c r="AA39" s="26"/>
      <c r="AB39" s="26"/>
      <c r="AC39" s="26"/>
      <c r="AD39" s="26"/>
    </row>
    <row r="40" spans="1:30" s="2" customFormat="1" ht="27.75" customHeight="1">
      <c r="A40" s="72"/>
      <c r="B40" s="14"/>
      <c r="C40" s="14" t="s">
        <v>222</v>
      </c>
      <c r="D40" s="14"/>
      <c r="E40" s="14"/>
      <c r="F40" s="14" t="s">
        <v>227</v>
      </c>
      <c r="G40" s="14" t="s">
        <v>225</v>
      </c>
      <c r="H40" s="14" t="s">
        <v>226</v>
      </c>
      <c r="I40" s="14" t="s">
        <v>133</v>
      </c>
      <c r="J40" s="72"/>
      <c r="K40" s="72"/>
      <c r="L40" s="72"/>
      <c r="M40" s="72"/>
      <c r="N40" s="72"/>
      <c r="O40" s="75"/>
      <c r="P40" s="72"/>
      <c r="Q40" s="72"/>
      <c r="R40" s="75"/>
      <c r="S40" s="72"/>
      <c r="T40" s="75"/>
      <c r="U40" s="14"/>
      <c r="V40" s="14"/>
      <c r="W40" s="14"/>
      <c r="X40" s="14"/>
      <c r="Y40" s="14"/>
      <c r="Z40" s="14"/>
      <c r="AA40" s="14"/>
      <c r="AB40" s="14"/>
      <c r="AC40" s="14"/>
      <c r="AD40" s="14"/>
    </row>
    <row r="41" spans="1:30" s="2" customFormat="1" ht="27.75" customHeight="1">
      <c r="A41" s="72"/>
      <c r="B41" s="14"/>
      <c r="C41" s="14" t="s">
        <v>223</v>
      </c>
      <c r="D41" s="14"/>
      <c r="E41" s="14"/>
      <c r="F41" s="14" t="s">
        <v>228</v>
      </c>
      <c r="G41" s="14" t="s">
        <v>225</v>
      </c>
      <c r="H41" s="14" t="s">
        <v>226</v>
      </c>
      <c r="I41" s="14" t="s">
        <v>133</v>
      </c>
      <c r="J41" s="72"/>
      <c r="K41" s="72"/>
      <c r="L41" s="72"/>
      <c r="M41" s="72"/>
      <c r="N41" s="72"/>
      <c r="O41" s="75"/>
      <c r="P41" s="72"/>
      <c r="Q41" s="72"/>
      <c r="R41" s="75"/>
      <c r="S41" s="72"/>
      <c r="T41" s="75"/>
      <c r="U41" s="14"/>
      <c r="V41" s="14"/>
      <c r="W41" s="14"/>
      <c r="X41" s="14"/>
      <c r="Y41" s="14"/>
      <c r="Z41" s="14"/>
      <c r="AA41" s="14"/>
      <c r="AB41" s="14"/>
      <c r="AC41" s="14"/>
      <c r="AD41" s="14"/>
    </row>
    <row r="42" spans="1:30" s="2" customFormat="1" ht="27.75" customHeight="1">
      <c r="A42" s="68"/>
      <c r="B42" s="16"/>
      <c r="C42" s="16" t="s">
        <v>224</v>
      </c>
      <c r="D42" s="16"/>
      <c r="E42" s="16"/>
      <c r="F42" s="16" t="s">
        <v>229</v>
      </c>
      <c r="G42" s="16" t="s">
        <v>225</v>
      </c>
      <c r="H42" s="16" t="s">
        <v>226</v>
      </c>
      <c r="I42" s="16" t="s">
        <v>133</v>
      </c>
      <c r="J42" s="68"/>
      <c r="K42" s="68"/>
      <c r="L42" s="68"/>
      <c r="M42" s="68"/>
      <c r="N42" s="68"/>
      <c r="O42" s="76"/>
      <c r="P42" s="68"/>
      <c r="Q42" s="68"/>
      <c r="R42" s="76"/>
      <c r="S42" s="68"/>
      <c r="T42" s="76"/>
      <c r="U42" s="16"/>
      <c r="V42" s="16"/>
      <c r="W42" s="16"/>
      <c r="X42" s="16"/>
      <c r="Y42" s="16"/>
      <c r="Z42" s="16"/>
      <c r="AA42" s="16"/>
      <c r="AB42" s="16"/>
      <c r="AC42" s="16"/>
      <c r="AD42" s="16"/>
    </row>
    <row r="43" spans="1:30" ht="111" customHeight="1">
      <c r="A43" s="28" t="s">
        <v>210</v>
      </c>
      <c r="B43" s="28"/>
      <c r="C43" s="28" t="s">
        <v>231</v>
      </c>
      <c r="D43" s="28"/>
      <c r="E43" s="28"/>
      <c r="F43" s="28" t="s">
        <v>230</v>
      </c>
      <c r="G43" s="28" t="s">
        <v>232</v>
      </c>
      <c r="H43" s="28" t="s">
        <v>233</v>
      </c>
      <c r="I43" s="28" t="s">
        <v>133</v>
      </c>
      <c r="J43" s="28" t="s">
        <v>234</v>
      </c>
      <c r="K43" s="28" t="s">
        <v>235</v>
      </c>
      <c r="L43" s="28" t="s">
        <v>199</v>
      </c>
      <c r="M43" s="29" t="s">
        <v>137</v>
      </c>
      <c r="N43" s="28">
        <v>82</v>
      </c>
      <c r="O43" s="53" t="str">
        <f>J43</f>
        <v>Update your SGLI beneficiary designation</v>
      </c>
      <c r="P43" s="54" t="s">
        <v>239</v>
      </c>
      <c r="Q43" s="54" t="s">
        <v>12</v>
      </c>
      <c r="R43" s="53" t="str">
        <f>CONCATENATE(LEFT($K43,179),"..")</f>
        <v>It's tax season - and while you are doing your taxes, don't forget to update your SGLI beneficiary designation.  Your SGLI beneficiary designation determines who will be paid your..</v>
      </c>
      <c r="S43" s="28" t="s">
        <v>241</v>
      </c>
      <c r="T43" s="53" t="str">
        <f>CONCATENATE("insert into ebn_app.interest_group (interest_group_id, name, tag, type, description, messageid) values (",N43,", '",SUBSTITUTE($O43,"'","''"),"', '",P43,"', '", Q43,"', '", SUBSTITUTE($R43,"'","''"), "', '", S43, "');")</f>
        <v>insert into ebn_app.interest_group (interest_group_id, name, tag, type, description, messageid) values (82, 'Update your SGLI beneficiary designation', 'SGLIBeneficiaryDesignation', 'INSURANCE', 'It''s tax season - and while you are doing your taxes, don''t forget to update your SGLI beneficiary designation.  Your SGLI beneficiary designation determines who will be paid your..', 'insurance.sglibd.90.sub.1,insurance.sglibd.90.1');</v>
      </c>
      <c r="U43" s="28"/>
      <c r="V43" s="28"/>
      <c r="W43" s="28"/>
      <c r="X43" s="28"/>
      <c r="Y43" s="28"/>
      <c r="Z43" s="28"/>
      <c r="AA43" s="28"/>
      <c r="AB43" s="28"/>
      <c r="AC43" s="28"/>
      <c r="AD43" s="28"/>
    </row>
  </sheetData>
  <mergeCells count="101">
    <mergeCell ref="T39:T42"/>
    <mergeCell ref="A39:A42"/>
    <mergeCell ref="O39:O42"/>
    <mergeCell ref="P39:P42"/>
    <mergeCell ref="Q39:Q42"/>
    <mergeCell ref="R39:R42"/>
    <mergeCell ref="S39:S42"/>
    <mergeCell ref="J39:J42"/>
    <mergeCell ref="K39:K42"/>
    <mergeCell ref="L39:L42"/>
    <mergeCell ref="M39:M42"/>
    <mergeCell ref="N39:N42"/>
    <mergeCell ref="N2:S2"/>
    <mergeCell ref="C2:E2"/>
    <mergeCell ref="A6:A7"/>
    <mergeCell ref="N6:N7"/>
    <mergeCell ref="O6:O7"/>
    <mergeCell ref="P6:P7"/>
    <mergeCell ref="Q6:Q7"/>
    <mergeCell ref="R6:R7"/>
    <mergeCell ref="S6:S7"/>
    <mergeCell ref="T6:T7"/>
    <mergeCell ref="N17:N20"/>
    <mergeCell ref="O17:O20"/>
    <mergeCell ref="P17:P20"/>
    <mergeCell ref="Q17:Q20"/>
    <mergeCell ref="R17:R20"/>
    <mergeCell ref="S17:S20"/>
    <mergeCell ref="T17:T20"/>
    <mergeCell ref="A10:A11"/>
    <mergeCell ref="O10:O11"/>
    <mergeCell ref="P10:P11"/>
    <mergeCell ref="Q10:Q11"/>
    <mergeCell ref="J10:J11"/>
    <mergeCell ref="K10:K11"/>
    <mergeCell ref="L10:L11"/>
    <mergeCell ref="M10:M11"/>
    <mergeCell ref="A8:A9"/>
    <mergeCell ref="N8:N9"/>
    <mergeCell ref="O8:O9"/>
    <mergeCell ref="P8:P9"/>
    <mergeCell ref="Q8:Q9"/>
    <mergeCell ref="T8:T9"/>
    <mergeCell ref="B8:B9"/>
    <mergeCell ref="N12:N16"/>
    <mergeCell ref="Q12:Q16"/>
    <mergeCell ref="R12:R16"/>
    <mergeCell ref="S12:S16"/>
    <mergeCell ref="T12:T16"/>
    <mergeCell ref="L8:L9"/>
    <mergeCell ref="R10:R11"/>
    <mergeCell ref="S10:S11"/>
    <mergeCell ref="T10:T11"/>
    <mergeCell ref="R8:R9"/>
    <mergeCell ref="S8:S9"/>
    <mergeCell ref="N10:N11"/>
    <mergeCell ref="A12:A16"/>
    <mergeCell ref="A22:A26"/>
    <mergeCell ref="N22:N26"/>
    <mergeCell ref="O22:O26"/>
    <mergeCell ref="P22:P26"/>
    <mergeCell ref="J12:J16"/>
    <mergeCell ref="K12:K16"/>
    <mergeCell ref="L12:L16"/>
    <mergeCell ref="M12:M16"/>
    <mergeCell ref="A17:A20"/>
    <mergeCell ref="O12:O16"/>
    <mergeCell ref="P12:P16"/>
    <mergeCell ref="A31:A33"/>
    <mergeCell ref="N31:N33"/>
    <mergeCell ref="O31:O33"/>
    <mergeCell ref="P31:P33"/>
    <mergeCell ref="Q31:Q33"/>
    <mergeCell ref="T31:T33"/>
    <mergeCell ref="F2:I2"/>
    <mergeCell ref="J2:M2"/>
    <mergeCell ref="J6:J7"/>
    <mergeCell ref="K6:K7"/>
    <mergeCell ref="L6:L7"/>
    <mergeCell ref="M6:M7"/>
    <mergeCell ref="M8:M9"/>
    <mergeCell ref="J8:J9"/>
    <mergeCell ref="K8:K9"/>
    <mergeCell ref="R22:R26"/>
    <mergeCell ref="S22:S26"/>
    <mergeCell ref="T22:T26"/>
    <mergeCell ref="R31:R33"/>
    <mergeCell ref="S31:S33"/>
    <mergeCell ref="Q22:Q26"/>
    <mergeCell ref="J31:J33"/>
    <mergeCell ref="K31:K33"/>
    <mergeCell ref="L31:L33"/>
    <mergeCell ref="M31:M33"/>
    <mergeCell ref="J17:J20"/>
    <mergeCell ref="K17:K20"/>
    <mergeCell ref="L17:L20"/>
    <mergeCell ref="M17:M20"/>
    <mergeCell ref="J22:J26"/>
    <mergeCell ref="K22:K26"/>
    <mergeCell ref="L22:L26"/>
    <mergeCell ref="M22:M26"/>
  </mergeCells>
  <hyperlinks>
    <hyperlink ref="L4" r:id="rId1" xr:uid="{00000000-0004-0000-0000-000000000000}"/>
    <hyperlink ref="L6" r:id="rId2" xr:uid="{00000000-0004-0000-0000-000001000000}"/>
    <hyperlink ref="L8" r:id="rId3" xr:uid="{00000000-0004-0000-0000-000002000000}"/>
    <hyperlink ref="L10" r:id="rId4" xr:uid="{00000000-0004-0000-0000-000003000000}"/>
    <hyperlink ref="L12" r:id="rId5" xr:uid="{00000000-0004-0000-0000-000004000000}"/>
    <hyperlink ref="L17" r:id="rId6" xr:uid="{00000000-0004-0000-0000-000005000000}"/>
    <hyperlink ref="L22" r:id="rId7" xr:uid="{00000000-0004-0000-0000-000006000000}"/>
    <hyperlink ref="L27" r:id="rId8" xr:uid="{00000000-0004-0000-0000-000007000000}"/>
    <hyperlink ref="L28" r:id="rId9" xr:uid="{00000000-0004-0000-0000-000008000000}"/>
    <hyperlink ref="L29" r:id="rId10" xr:uid="{00000000-0004-0000-0000-000009000000}"/>
    <hyperlink ref="L31" r:id="rId11" xr:uid="{00000000-0004-0000-0000-00000A000000}"/>
    <hyperlink ref="L5" r:id="rId12" xr:uid="{00000000-0004-0000-0000-00000B000000}"/>
    <hyperlink ref="L30" r:id="rId13" xr:uid="{00000000-0004-0000-0000-00000C000000}"/>
    <hyperlink ref="L36" r:id="rId14" xr:uid="{00000000-0004-0000-0000-00000D000000}"/>
  </hyperlinks>
  <pageMargins left="0.75" right="0.75" top="1" bottom="1" header="0.5" footer="0.5"/>
  <pageSetup orientation="portrait" r:id="rId15"/>
  <headerFooter alignWithMargins="0"/>
  <legacyDrawing r:id="rId1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Burkholder, Armin - NONEMP</dc:creator>
  <cp:lastModifiedBy>Microsoft Office User</cp:lastModifiedBy>
  <dcterms:created xsi:type="dcterms:W3CDTF">2016-01-29T18:31:35Z</dcterms:created>
  <dcterms:modified xsi:type="dcterms:W3CDTF">2018-07-11T14:07:32Z</dcterms:modified>
</cp:coreProperties>
</file>