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an Gardner\Documents\"/>
    </mc:Choice>
  </mc:AlternateContent>
  <xr:revisionPtr revIDLastSave="0" documentId="8_{DC86FF91-1686-483B-B162-2F4094EB75D6}" xr6:coauthVersionLast="45" xr6:coauthVersionMax="45" xr10:uidLastSave="{00000000-0000-0000-0000-000000000000}"/>
  <bookViews>
    <workbookView xWindow="-120" yWindow="-120" windowWidth="29040" windowHeight="15840" xr2:uid="{7E585310-293D-4FC0-A6D8-2F690B9B4B48}"/>
  </bookViews>
  <sheets>
    <sheet name="VAMC_Estimat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P14" i="1" l="1"/>
  <c r="AP13" i="1"/>
  <c r="AP12" i="1"/>
  <c r="AP11" i="1"/>
  <c r="AP10" i="1"/>
  <c r="AP6" i="1"/>
  <c r="AP5" i="1"/>
  <c r="AP4" i="1"/>
  <c r="AP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tc={6712FEC9-3A6A-4832-B6A5-E3EC99671D78}</author>
    <author>tc={1A05B336-C81E-48D9-9DCC-E425C959ACFB}</author>
    <author>tc={A48599FE-5C1E-4AB8-B5FE-8BB78AC94342}</author>
    <author>tc={675C3EB5-4A4B-4893-96E3-1E184CF59A61}</author>
    <author>tc={B2472C0F-846B-4E29-8510-9089B6C0B8F3}</author>
    <author>tc={4D8DF8F4-9CDF-4D99-8637-1653E5DEADB4}</author>
    <author>tc={D5DBD0C4-A285-41EC-9C65-A6D07030EBE5}</author>
    <author>tc={FDB37DA6-484A-4FB5-A31F-55902493370A}</author>
    <author>tc={19774FA1-75CC-4097-979D-45FB342C7980}</author>
    <author>tc={74CB33E8-104D-4296-A7B7-677F18A61D5C}</author>
  </authors>
  <commentList>
    <comment ref="M2" authorId="0" shapeId="0" xr:uid="{6712FEC9-3A6A-4832-B6A5-E3EC99671D78}">
      <text>
        <t>[Threaded comment]
Your version of Excel allows you to read this threaded comment; however, any edits to it will get removed if the file is opened in a newer version of Excel. Learn more: https://go.microsoft.com/fwlink/?linkid=870924
Comment:
    See Locations Page (Independent Web Page)</t>
      </text>
    </comment>
    <comment ref="P2" authorId="1" shapeId="0" xr:uid="{1A05B336-C81E-48D9-9DCC-E425C959ACFB}">
      <text>
        <t>[Threaded comment]
Your version of Excel allows you to read this threaded comment; however, any edits to it will get removed if the file is opened in a newer version of Excel. Learn more: https://go.microsoft.com/fwlink/?linkid=870924
Comment:
    See Work With Us Page</t>
      </text>
    </comment>
    <comment ref="Q2" authorId="2" shapeId="0" xr:uid="{A48599FE-5C1E-4AB8-B5FE-8BB78AC94342}">
      <text>
        <t>[Threaded comment]
Your version of Excel allows you to read this threaded comment; however, any edits to it will get removed if the file is opened in a newer version of Excel. Learn more: https://go.microsoft.com/fwlink/?linkid=870924
Comment:
    See Work With US - Page Not Required</t>
      </text>
    </comment>
    <comment ref="R2" authorId="3" shapeId="0" xr:uid="{675C3EB5-4A4B-4893-96E3-1E184CF59A61}">
      <text>
        <t>[Threaded comment]
Your version of Excel allows you to read this threaded comment; however, any edits to it will get removed if the file is opened in a newer version of Excel. Learn more: https://go.microsoft.com/fwlink/?linkid=870924
Comment:
    See Work With US</t>
      </text>
    </comment>
    <comment ref="S2" authorId="4" shapeId="0" xr:uid="{B2472C0F-846B-4E29-8510-9089B6C0B8F3}">
      <text>
        <t>[Threaded comment]
Your version of Excel allows you to read this threaded comment; however, any edits to it will get removed if the file is opened in a newer version of Excel. Learn more: https://go.microsoft.com/fwlink/?linkid=870924
Comment:
    Page not required - See Work with US</t>
      </text>
    </comment>
    <comment ref="M9" authorId="5" shapeId="0" xr:uid="{4D8DF8F4-9CDF-4D99-8637-1653E5DEADB4}">
      <text>
        <t>[Threaded comment]
Your version of Excel allows you to read this threaded comment; however, any edits to it will get removed if the file is opened in a newer version of Excel. Learn more: https://go.microsoft.com/fwlink/?linkid=870924
Comment:
    See Locations Page (Independent Web Page)</t>
      </text>
    </comment>
    <comment ref="P9" authorId="6" shapeId="0" xr:uid="{D5DBD0C4-A285-41EC-9C65-A6D07030EBE5}">
      <text>
        <t>[Threaded comment]
Your version of Excel allows you to read this threaded comment; however, any edits to it will get removed if the file is opened in a newer version of Excel. Learn more: https://go.microsoft.com/fwlink/?linkid=870924
Comment:
    See Work With Us Page</t>
      </text>
    </comment>
    <comment ref="Q9" authorId="7" shapeId="0" xr:uid="{FDB37DA6-484A-4FB5-A31F-55902493370A}">
      <text>
        <t>[Threaded comment]
Your version of Excel allows you to read this threaded comment; however, any edits to it will get removed if the file is opened in a newer version of Excel. Learn more: https://go.microsoft.com/fwlink/?linkid=870924
Comment:
    See Work With US - Page Not Required</t>
      </text>
    </comment>
    <comment ref="R9" authorId="8" shapeId="0" xr:uid="{19774FA1-75CC-4097-979D-45FB342C7980}">
      <text>
        <t>[Threaded comment]
Your version of Excel allows you to read this threaded comment; however, any edits to it will get removed if the file is opened in a newer version of Excel. Learn more: https://go.microsoft.com/fwlink/?linkid=870924
Comment:
    See Work With US</t>
      </text>
    </comment>
    <comment ref="S9" authorId="9" shapeId="0" xr:uid="{74CB33E8-104D-4296-A7B7-677F18A61D5C}">
      <text>
        <t>[Threaded comment]
Your version of Excel allows you to read this threaded comment; however, any edits to it will get removed if the file is opened in a newer version of Excel. Learn more: https://go.microsoft.com/fwlink/?linkid=870924
Comment:
    Page not required - See Work with US</t>
      </text>
    </comment>
  </commentList>
</comments>
</file>

<file path=xl/sharedStrings.xml><?xml version="1.0" encoding="utf-8"?>
<sst xmlns="http://schemas.openxmlformats.org/spreadsheetml/2006/main" count="99" uniqueCount="57">
  <si>
    <t>Pages - Required to be built, validated, content writen, and loaded to new pages by April 3</t>
  </si>
  <si>
    <t>Optional Not Required by va.gov</t>
  </si>
  <si>
    <t>Menus</t>
  </si>
  <si>
    <t>Profiles</t>
  </si>
  <si>
    <t>Health Svcs</t>
  </si>
  <si>
    <t>Events</t>
  </si>
  <si>
    <t>Stories</t>
  </si>
  <si>
    <t>News releases</t>
  </si>
  <si>
    <t>Mission-Vision</t>
  </si>
  <si>
    <t>History</t>
  </si>
  <si>
    <t>Home/launch Page</t>
  </si>
  <si>
    <t>Locations</t>
  </si>
  <si>
    <t>*Facility Pages</t>
  </si>
  <si>
    <t>About</t>
  </si>
  <si>
    <t>Work with us</t>
  </si>
  <si>
    <t>*Jobs</t>
  </si>
  <si>
    <t>*Intern</t>
  </si>
  <si>
    <t>*Volunteer</t>
  </si>
  <si>
    <t>Doing business with</t>
  </si>
  <si>
    <t>Make an Appointment</t>
  </si>
  <si>
    <t>Register-for-Care</t>
  </si>
  <si>
    <t>Billing</t>
  </si>
  <si>
    <t>Contact-us</t>
  </si>
  <si>
    <t>Dav-vans</t>
  </si>
  <si>
    <t>Medical-Records</t>
  </si>
  <si>
    <t>Op Stats</t>
  </si>
  <si>
    <t>Pharmacy</t>
  </si>
  <si>
    <t>Policies</t>
  </si>
  <si>
    <t>Caregiver</t>
  </si>
  <si>
    <t>Homeless</t>
  </si>
  <si>
    <t>LGBT</t>
  </si>
  <si>
    <t>Mental</t>
  </si>
  <si>
    <t>Minority</t>
  </si>
  <si>
    <t xml:space="preserve">Patient </t>
  </si>
  <si>
    <t>Returning Service mbr</t>
  </si>
  <si>
    <t>suicide prevent</t>
  </si>
  <si>
    <t>women-vet</t>
  </si>
  <si>
    <t>Programs</t>
  </si>
  <si>
    <t>Research</t>
  </si>
  <si>
    <t>Total Pages/APIs Needing to be built</t>
  </si>
  <si>
    <t>Build - in CMS</t>
  </si>
  <si>
    <t>Content in CMS</t>
  </si>
  <si>
    <t>Business Analytics</t>
  </si>
  <si>
    <t>Front end load/moves</t>
  </si>
  <si>
    <t>Needs to be verified</t>
  </si>
  <si>
    <t>Level of Effort for each page (Velocity)</t>
  </si>
  <si>
    <t>Total Velocity* 8 sites</t>
  </si>
  <si>
    <t>Front end moves</t>
  </si>
  <si>
    <t>Domain</t>
  </si>
  <si>
    <t>www.altoona.va.gov</t>
  </si>
  <si>
    <t>www.coatesville.va.gov</t>
  </si>
  <si>
    <t>www.philadelphia.va.gov</t>
  </si>
  <si>
    <t>www.erie.va.gov</t>
  </si>
  <si>
    <t>www.lebanon.va.gov</t>
  </si>
  <si>
    <t>www.butler.va.gov</t>
  </si>
  <si>
    <t>www.wilkes-barre.va.gov</t>
  </si>
  <si>
    <t>www.wilmington.va.gov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</si>
</sst>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7030A0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9"/>
      <color theme="10"/>
      <name val="Calibri"/>
      <family val="2"/>
      <scheme val="minor"/>
    </font>
    <font>
      <sz val="9"/>
      <color indexed="81"/>
      <name val="Tahoma"/>
      <charset val="1"/>
    </font>
  </fonts>
  <fills count="10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8">
    <xf numFmtId="0" fontId="0" fillId="0" borderId="0" xfId="0"/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textRotation="90"/>
    </xf>
    <xf numFmtId="0" fontId="0" fillId="3" borderId="3" xfId="0" applyFill="1" applyBorder="1" applyAlignment="1">
      <alignment textRotation="90"/>
    </xf>
    <xf numFmtId="0" fontId="0" fillId="4" borderId="3" xfId="0" applyFill="1" applyBorder="1" applyAlignment="1">
      <alignment textRotation="90"/>
    </xf>
    <xf numFmtId="0" fontId="0" fillId="5" borderId="3" xfId="0" applyFill="1" applyBorder="1" applyAlignment="1">
      <alignment textRotation="90"/>
    </xf>
    <xf numFmtId="0" fontId="4" fillId="5" borderId="3" xfId="0" applyFont="1" applyFill="1" applyBorder="1" applyAlignment="1">
      <alignment textRotation="90"/>
    </xf>
    <xf numFmtId="0" fontId="5" fillId="6" borderId="2" xfId="0" applyFont="1" applyFill="1" applyBorder="1" applyAlignment="1">
      <alignment textRotation="90"/>
    </xf>
    <xf numFmtId="0" fontId="0" fillId="6" borderId="2" xfId="0" applyFill="1" applyBorder="1" applyAlignment="1">
      <alignment textRotation="90"/>
    </xf>
    <xf numFmtId="0" fontId="0" fillId="7" borderId="2" xfId="0" applyFill="1" applyBorder="1" applyAlignment="1">
      <alignment textRotation="90"/>
    </xf>
    <xf numFmtId="0" fontId="2" fillId="7" borderId="0" xfId="0" applyFont="1" applyFill="1" applyAlignment="1">
      <alignment textRotation="90" wrapText="1"/>
    </xf>
    <xf numFmtId="0" fontId="0" fillId="0" borderId="0" xfId="0" applyAlignment="1">
      <alignment textRotation="90"/>
    </xf>
    <xf numFmtId="0" fontId="0" fillId="0" borderId="4" xfId="0" applyBorder="1"/>
    <xf numFmtId="0" fontId="0" fillId="8" borderId="4" xfId="0" applyFill="1" applyBorder="1"/>
    <xf numFmtId="0" fontId="1" fillId="8" borderId="4" xfId="0" applyFont="1" applyFill="1" applyBorder="1"/>
    <xf numFmtId="0" fontId="0" fillId="9" borderId="4" xfId="0" applyFill="1" applyBorder="1"/>
    <xf numFmtId="0" fontId="0" fillId="8" borderId="0" xfId="0" applyFill="1"/>
    <xf numFmtId="0" fontId="0" fillId="0" borderId="4" xfId="0" applyBorder="1" applyAlignment="1">
      <alignment textRotation="90"/>
    </xf>
    <xf numFmtId="0" fontId="5" fillId="6" borderId="4" xfId="0" applyFont="1" applyFill="1" applyBorder="1" applyAlignment="1">
      <alignment textRotation="90"/>
    </xf>
    <xf numFmtId="0" fontId="0" fillId="6" borderId="4" xfId="0" applyFill="1" applyBorder="1" applyAlignment="1">
      <alignment textRotation="90"/>
    </xf>
    <xf numFmtId="0" fontId="0" fillId="7" borderId="4" xfId="0" applyFill="1" applyBorder="1" applyAlignment="1">
      <alignment textRotation="90"/>
    </xf>
    <xf numFmtId="0" fontId="0" fillId="7" borderId="0" xfId="0" applyFill="1" applyAlignment="1">
      <alignment textRotation="90"/>
    </xf>
    <xf numFmtId="0" fontId="0" fillId="9" borderId="0" xfId="0" applyFill="1"/>
    <xf numFmtId="0" fontId="0" fillId="3" borderId="0" xfId="0" applyFill="1"/>
    <xf numFmtId="0" fontId="6" fillId="0" borderId="0" xfId="0" applyFont="1"/>
    <xf numFmtId="0" fontId="7" fillId="0" borderId="0" xfId="1" applyFont="1" applyAlignment="1">
      <alignment horizontal="left" vertical="center" wrapText="1" inden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tan Gardner" id="{712AAD65-3FD5-4571-8F84-EACB75E6D7EB}" userId="S::SGardner@governmentcio.onmicrosoft.com::dff167f4-c93a-4eae-bc36-25d25a32589c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M2" dT="2020-01-08T22:15:45.80" personId="{712AAD65-3FD5-4571-8F84-EACB75E6D7EB}" id="{6712FEC9-3A6A-4832-B6A5-E3EC99671D78}">
    <text>See Locations Page (Independent Web Page)</text>
  </threadedComment>
  <threadedComment ref="P2" dT="2020-01-08T22:17:51.60" personId="{712AAD65-3FD5-4571-8F84-EACB75E6D7EB}" id="{1A05B336-C81E-48D9-9DCC-E425C959ACFB}">
    <text>See Work With Us Page</text>
  </threadedComment>
  <threadedComment ref="Q2" dT="2020-01-08T22:18:14.29" personId="{712AAD65-3FD5-4571-8F84-EACB75E6D7EB}" id="{A48599FE-5C1E-4AB8-B5FE-8BB78AC94342}">
    <text>See Work With US - Page Not Required</text>
  </threadedComment>
  <threadedComment ref="R2" dT="2020-01-08T22:23:36.33" personId="{712AAD65-3FD5-4571-8F84-EACB75E6D7EB}" id="{675C3EB5-4A4B-4893-96E3-1E184CF59A61}">
    <text>See Work With US</text>
  </threadedComment>
  <threadedComment ref="S2" dT="2020-01-08T22:25:06.39" personId="{712AAD65-3FD5-4571-8F84-EACB75E6D7EB}" id="{B2472C0F-846B-4E29-8510-9089B6C0B8F3}">
    <text>Page not required - See Work with US</text>
  </threadedComment>
  <threadedComment ref="M9" dT="2020-01-08T22:15:45.80" personId="{712AAD65-3FD5-4571-8F84-EACB75E6D7EB}" id="{4D8DF8F4-9CDF-4D99-8637-1653E5DEADB4}">
    <text>See Locations Page (Independent Web Page)</text>
  </threadedComment>
  <threadedComment ref="P9" dT="2020-01-08T22:17:51.60" personId="{712AAD65-3FD5-4571-8F84-EACB75E6D7EB}" id="{D5DBD0C4-A285-41EC-9C65-A6D07030EBE5}">
    <text>See Work With Us Page</text>
  </threadedComment>
  <threadedComment ref="Q9" dT="2020-01-08T22:18:14.29" personId="{712AAD65-3FD5-4571-8F84-EACB75E6D7EB}" id="{FDB37DA6-484A-4FB5-A31F-55902493370A}">
    <text>See Work With US - Page Not Required</text>
  </threadedComment>
  <threadedComment ref="R9" dT="2020-01-08T22:23:36.33" personId="{712AAD65-3FD5-4571-8F84-EACB75E6D7EB}" id="{19774FA1-75CC-4097-979D-45FB342C7980}">
    <text>See Work With US</text>
  </threadedComment>
  <threadedComment ref="S9" dT="2020-01-08T22:25:06.39" personId="{712AAD65-3FD5-4571-8F84-EACB75E6D7EB}" id="{74CB33E8-104D-4296-A7B7-677F18A61D5C}">
    <text>Page not required - See Work with US</text>
  </threadedComment>
</ThreadedComments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wilmington.va.gov/" TargetMode="External"/><Relationship Id="rId3" Type="http://schemas.openxmlformats.org/officeDocument/2006/relationships/hyperlink" Target="http://www.philadelphia.va.gov/" TargetMode="External"/><Relationship Id="rId7" Type="http://schemas.openxmlformats.org/officeDocument/2006/relationships/hyperlink" Target="http://www.wilkes-barre.va.gov/" TargetMode="External"/><Relationship Id="rId12" Type="http://schemas.microsoft.com/office/2017/10/relationships/threadedComment" Target="../threadedComments/threadedComment1.xml"/><Relationship Id="rId2" Type="http://schemas.openxmlformats.org/officeDocument/2006/relationships/hyperlink" Target="http://www.coatesville.va.gov/" TargetMode="External"/><Relationship Id="rId1" Type="http://schemas.openxmlformats.org/officeDocument/2006/relationships/hyperlink" Target="http://www.altoona.va.gov/" TargetMode="External"/><Relationship Id="rId6" Type="http://schemas.openxmlformats.org/officeDocument/2006/relationships/hyperlink" Target="http://www.butler.va.gov/" TargetMode="External"/><Relationship Id="rId11" Type="http://schemas.openxmlformats.org/officeDocument/2006/relationships/comments" Target="../comments1.xml"/><Relationship Id="rId5" Type="http://schemas.openxmlformats.org/officeDocument/2006/relationships/hyperlink" Target="http://www.lebanon.va.gov/" TargetMode="External"/><Relationship Id="rId10" Type="http://schemas.openxmlformats.org/officeDocument/2006/relationships/vmlDrawing" Target="../drawings/vmlDrawing1.vml"/><Relationship Id="rId4" Type="http://schemas.openxmlformats.org/officeDocument/2006/relationships/hyperlink" Target="http://www.erie.va.gov/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435DD-3CAE-4023-8291-18B911865E11}">
  <dimension ref="B1:AT26"/>
  <sheetViews>
    <sheetView tabSelected="1" zoomScale="145" zoomScaleNormal="145" workbookViewId="0">
      <selection activeCell="B27" sqref="B27"/>
    </sheetView>
  </sheetViews>
  <sheetFormatPr defaultRowHeight="15" x14ac:dyDescent="0.25"/>
  <cols>
    <col min="2" max="2" width="20.7109375" customWidth="1"/>
    <col min="3" max="4" width="3.140625" customWidth="1"/>
    <col min="5" max="5" width="5" customWidth="1"/>
    <col min="6" max="6" width="3.140625" customWidth="1"/>
    <col min="7" max="7" width="4.42578125" customWidth="1"/>
    <col min="8" max="8" width="4.140625" customWidth="1"/>
    <col min="9" max="41" width="3.140625" customWidth="1"/>
    <col min="42" max="42" width="8.28515625" customWidth="1"/>
    <col min="43" max="45" width="3.140625" customWidth="1"/>
  </cols>
  <sheetData>
    <row r="1" spans="2:46" x14ac:dyDescent="0.25">
      <c r="C1" s="1" t="s">
        <v>0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3" t="s">
        <v>1</v>
      </c>
      <c r="AM1" s="3"/>
      <c r="AN1" s="3"/>
      <c r="AO1" s="3"/>
    </row>
    <row r="2" spans="2:46" ht="112.5" customHeight="1" x14ac:dyDescent="0.25"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5" t="s">
        <v>10</v>
      </c>
      <c r="L2" s="6" t="s">
        <v>11</v>
      </c>
      <c r="M2" s="6" t="s">
        <v>12</v>
      </c>
      <c r="N2" s="5" t="s">
        <v>13</v>
      </c>
      <c r="O2" s="7" t="s">
        <v>14</v>
      </c>
      <c r="P2" s="7" t="s">
        <v>15</v>
      </c>
      <c r="Q2" s="8" t="s">
        <v>16</v>
      </c>
      <c r="R2" s="7" t="s">
        <v>17</v>
      </c>
      <c r="S2" s="8" t="s">
        <v>18</v>
      </c>
      <c r="T2" s="9" t="s">
        <v>19</v>
      </c>
      <c r="U2" s="9" t="s">
        <v>20</v>
      </c>
      <c r="V2" s="9" t="s">
        <v>21</v>
      </c>
      <c r="W2" s="9" t="s">
        <v>22</v>
      </c>
      <c r="X2" s="10" t="s">
        <v>23</v>
      </c>
      <c r="Y2" s="9" t="s">
        <v>24</v>
      </c>
      <c r="Z2" s="10" t="s">
        <v>25</v>
      </c>
      <c r="AA2" s="9" t="s">
        <v>26</v>
      </c>
      <c r="AB2" s="10" t="s">
        <v>27</v>
      </c>
      <c r="AC2" s="10" t="s">
        <v>28</v>
      </c>
      <c r="AD2" s="10" t="s">
        <v>29</v>
      </c>
      <c r="AE2" s="10" t="s">
        <v>30</v>
      </c>
      <c r="AF2" s="10" t="s">
        <v>31</v>
      </c>
      <c r="AG2" s="10" t="s">
        <v>32</v>
      </c>
      <c r="AH2" s="10" t="s">
        <v>33</v>
      </c>
      <c r="AI2" s="10" t="s">
        <v>34</v>
      </c>
      <c r="AJ2" s="10" t="s">
        <v>35</v>
      </c>
      <c r="AK2" s="10" t="s">
        <v>36</v>
      </c>
      <c r="AL2" s="11" t="s">
        <v>37</v>
      </c>
      <c r="AM2" s="11" t="s">
        <v>38</v>
      </c>
      <c r="AN2" s="11" t="s">
        <v>27</v>
      </c>
      <c r="AO2" s="11"/>
      <c r="AP2" s="12" t="s">
        <v>39</v>
      </c>
      <c r="AQ2" s="13"/>
      <c r="AR2" s="13"/>
      <c r="AS2" s="13"/>
      <c r="AT2" s="13"/>
    </row>
    <row r="3" spans="2:46" x14ac:dyDescent="0.25">
      <c r="B3" t="s">
        <v>40</v>
      </c>
      <c r="C3" s="14">
        <v>8</v>
      </c>
      <c r="D3" s="14"/>
      <c r="E3" s="15">
        <v>0</v>
      </c>
      <c r="F3" s="14">
        <v>8</v>
      </c>
      <c r="G3" s="14">
        <v>8</v>
      </c>
      <c r="H3" s="14">
        <v>8</v>
      </c>
      <c r="I3" s="14">
        <v>8</v>
      </c>
      <c r="J3" s="14">
        <v>8</v>
      </c>
      <c r="K3" s="14">
        <v>8</v>
      </c>
      <c r="L3" s="14">
        <v>8</v>
      </c>
      <c r="M3" s="16">
        <v>0</v>
      </c>
      <c r="N3" s="17">
        <v>8</v>
      </c>
      <c r="O3" s="14">
        <v>8</v>
      </c>
      <c r="P3" s="14">
        <v>8</v>
      </c>
      <c r="Q3" s="14">
        <v>8</v>
      </c>
      <c r="R3" s="14">
        <v>8</v>
      </c>
      <c r="S3" s="14">
        <v>8</v>
      </c>
      <c r="T3" s="14">
        <v>8</v>
      </c>
      <c r="U3" s="14">
        <v>8</v>
      </c>
      <c r="V3" s="14">
        <v>8</v>
      </c>
      <c r="W3" s="14">
        <v>8</v>
      </c>
      <c r="X3" s="14">
        <v>8</v>
      </c>
      <c r="Y3" s="14">
        <v>8</v>
      </c>
      <c r="Z3" s="14">
        <v>8</v>
      </c>
      <c r="AA3" s="14">
        <v>8</v>
      </c>
      <c r="AB3" s="14">
        <v>8</v>
      </c>
      <c r="AC3" s="14">
        <v>8</v>
      </c>
      <c r="AD3" s="14">
        <v>8</v>
      </c>
      <c r="AE3" s="14">
        <v>8</v>
      </c>
      <c r="AF3" s="14">
        <v>8</v>
      </c>
      <c r="AG3" s="14">
        <v>8</v>
      </c>
      <c r="AH3" s="14">
        <v>8</v>
      </c>
      <c r="AI3" s="14">
        <v>8</v>
      </c>
      <c r="AJ3" s="14">
        <v>8</v>
      </c>
      <c r="AK3" s="14">
        <v>8</v>
      </c>
      <c r="AL3" s="14">
        <v>0</v>
      </c>
      <c r="AM3" s="14">
        <v>0</v>
      </c>
      <c r="AN3" s="14">
        <v>0</v>
      </c>
      <c r="AO3" s="14"/>
      <c r="AP3" s="14">
        <f>SUM(C3:AO3)</f>
        <v>256</v>
      </c>
    </row>
    <row r="4" spans="2:46" x14ac:dyDescent="0.25">
      <c r="B4" t="s">
        <v>41</v>
      </c>
      <c r="C4" s="14">
        <v>0</v>
      </c>
      <c r="D4" s="14">
        <v>0</v>
      </c>
      <c r="E4" s="15">
        <v>480</v>
      </c>
      <c r="F4" s="14">
        <v>0</v>
      </c>
      <c r="G4" s="14">
        <v>0</v>
      </c>
      <c r="H4" s="14">
        <v>0</v>
      </c>
      <c r="I4" s="14">
        <v>0</v>
      </c>
      <c r="J4" s="14">
        <v>0</v>
      </c>
      <c r="K4" s="14">
        <v>8</v>
      </c>
      <c r="L4" s="14">
        <v>8</v>
      </c>
      <c r="M4" s="16">
        <v>47</v>
      </c>
      <c r="N4" s="17">
        <v>8</v>
      </c>
      <c r="O4" s="14">
        <v>8</v>
      </c>
      <c r="P4" s="14">
        <v>8</v>
      </c>
      <c r="Q4" s="14">
        <v>8</v>
      </c>
      <c r="R4" s="14">
        <v>8</v>
      </c>
      <c r="S4" s="14">
        <v>8</v>
      </c>
      <c r="T4" s="14">
        <v>8</v>
      </c>
      <c r="U4" s="14">
        <v>8</v>
      </c>
      <c r="V4" s="14">
        <v>8</v>
      </c>
      <c r="W4" s="14">
        <v>8</v>
      </c>
      <c r="X4" s="14">
        <v>8</v>
      </c>
      <c r="Y4" s="14">
        <v>8</v>
      </c>
      <c r="Z4" s="14">
        <v>0</v>
      </c>
      <c r="AA4" s="14">
        <v>8</v>
      </c>
      <c r="AB4" s="14">
        <v>0</v>
      </c>
      <c r="AC4" s="14">
        <v>8</v>
      </c>
      <c r="AD4" s="14">
        <v>8</v>
      </c>
      <c r="AE4" s="14">
        <v>8</v>
      </c>
      <c r="AF4" s="14">
        <v>8</v>
      </c>
      <c r="AG4" s="14">
        <v>8</v>
      </c>
      <c r="AH4" s="14">
        <v>8</v>
      </c>
      <c r="AI4" s="14">
        <v>8</v>
      </c>
      <c r="AJ4" s="14">
        <v>8</v>
      </c>
      <c r="AK4" s="14">
        <v>8</v>
      </c>
      <c r="AL4" s="14">
        <v>0</v>
      </c>
      <c r="AM4" s="14">
        <v>0</v>
      </c>
      <c r="AN4" s="14">
        <v>0</v>
      </c>
      <c r="AO4" s="14"/>
      <c r="AP4" s="14">
        <f t="shared" ref="AP4:AP6" si="0">SUM(C4:AO4)</f>
        <v>719</v>
      </c>
    </row>
    <row r="5" spans="2:46" x14ac:dyDescent="0.25">
      <c r="B5" t="s">
        <v>42</v>
      </c>
      <c r="C5" s="14">
        <v>0</v>
      </c>
      <c r="D5" s="14">
        <v>0</v>
      </c>
      <c r="E5" s="15">
        <v>480</v>
      </c>
      <c r="F5" s="14">
        <v>0</v>
      </c>
      <c r="G5" s="14">
        <v>0</v>
      </c>
      <c r="H5" s="14">
        <v>0</v>
      </c>
      <c r="I5" s="14">
        <v>0</v>
      </c>
      <c r="J5" s="14">
        <v>0</v>
      </c>
      <c r="K5" s="14">
        <v>8</v>
      </c>
      <c r="L5" s="14">
        <v>8</v>
      </c>
      <c r="M5" s="16">
        <v>47</v>
      </c>
      <c r="N5" s="17">
        <v>8</v>
      </c>
      <c r="O5" s="14">
        <v>0</v>
      </c>
      <c r="P5" s="14">
        <v>0</v>
      </c>
      <c r="Q5" s="14">
        <v>0</v>
      </c>
      <c r="R5" s="14">
        <v>0</v>
      </c>
      <c r="S5" s="14">
        <v>8</v>
      </c>
      <c r="T5" s="14">
        <v>8</v>
      </c>
      <c r="U5" s="14">
        <v>8</v>
      </c>
      <c r="V5" s="14">
        <v>8</v>
      </c>
      <c r="W5" s="14">
        <v>8</v>
      </c>
      <c r="X5" s="14">
        <v>8</v>
      </c>
      <c r="Y5" s="14">
        <v>8</v>
      </c>
      <c r="Z5" s="14">
        <v>0</v>
      </c>
      <c r="AA5" s="14">
        <v>8</v>
      </c>
      <c r="AB5" s="14">
        <v>8</v>
      </c>
      <c r="AC5" s="14">
        <v>8</v>
      </c>
      <c r="AD5" s="14">
        <v>8</v>
      </c>
      <c r="AE5" s="14">
        <v>8</v>
      </c>
      <c r="AF5" s="14">
        <v>8</v>
      </c>
      <c r="AG5" s="14">
        <v>8</v>
      </c>
      <c r="AH5" s="14">
        <v>8</v>
      </c>
      <c r="AI5" s="14">
        <v>8</v>
      </c>
      <c r="AJ5" s="14">
        <v>8</v>
      </c>
      <c r="AK5" s="14">
        <v>8</v>
      </c>
      <c r="AL5" s="14">
        <v>0</v>
      </c>
      <c r="AM5" s="14">
        <v>0</v>
      </c>
      <c r="AN5" s="14">
        <v>0</v>
      </c>
      <c r="AO5" s="14"/>
      <c r="AP5" s="14">
        <f t="shared" si="0"/>
        <v>695</v>
      </c>
    </row>
    <row r="6" spans="2:46" x14ac:dyDescent="0.25">
      <c r="B6" t="s">
        <v>43</v>
      </c>
      <c r="C6" s="14">
        <v>0</v>
      </c>
      <c r="D6" s="14">
        <v>60</v>
      </c>
      <c r="E6" s="15">
        <v>480</v>
      </c>
      <c r="F6" s="14">
        <v>24</v>
      </c>
      <c r="G6" s="15">
        <v>192</v>
      </c>
      <c r="H6" s="15">
        <v>192</v>
      </c>
      <c r="I6" s="14">
        <v>8</v>
      </c>
      <c r="J6" s="14">
        <v>8</v>
      </c>
      <c r="K6" s="14">
        <v>0</v>
      </c>
      <c r="L6" s="14">
        <v>8</v>
      </c>
      <c r="M6" s="16">
        <v>47</v>
      </c>
      <c r="N6" s="17">
        <v>0</v>
      </c>
      <c r="O6" s="14">
        <v>0</v>
      </c>
      <c r="P6" s="14">
        <v>0</v>
      </c>
      <c r="Q6" s="14">
        <v>0</v>
      </c>
      <c r="R6" s="14">
        <v>0</v>
      </c>
      <c r="S6" s="14">
        <v>0</v>
      </c>
      <c r="T6" s="14">
        <v>8</v>
      </c>
      <c r="U6" s="14">
        <v>8</v>
      </c>
      <c r="V6" s="14">
        <v>8</v>
      </c>
      <c r="W6" s="14">
        <v>8</v>
      </c>
      <c r="X6" s="14">
        <v>0</v>
      </c>
      <c r="Y6" s="14">
        <v>8</v>
      </c>
      <c r="Z6" s="14">
        <v>0</v>
      </c>
      <c r="AA6" s="14">
        <v>8</v>
      </c>
      <c r="AB6" s="14">
        <v>0</v>
      </c>
      <c r="AC6" s="14">
        <v>8</v>
      </c>
      <c r="AD6" s="14">
        <v>0</v>
      </c>
      <c r="AE6" s="14">
        <v>0</v>
      </c>
      <c r="AF6" s="14">
        <v>0</v>
      </c>
      <c r="AG6" s="14">
        <v>0</v>
      </c>
      <c r="AH6" s="14">
        <v>0</v>
      </c>
      <c r="AI6" s="14">
        <v>0</v>
      </c>
      <c r="AJ6" s="14">
        <v>0</v>
      </c>
      <c r="AK6" s="14">
        <v>0</v>
      </c>
      <c r="AL6" s="14">
        <v>0</v>
      </c>
      <c r="AM6" s="14">
        <v>0</v>
      </c>
      <c r="AN6" s="14">
        <v>0</v>
      </c>
      <c r="AO6" s="14"/>
      <c r="AP6" s="14">
        <f t="shared" si="0"/>
        <v>1075</v>
      </c>
    </row>
    <row r="7" spans="2:46" x14ac:dyDescent="0.25">
      <c r="B7" s="18" t="s">
        <v>44</v>
      </c>
    </row>
    <row r="8" spans="2:46" hidden="1" x14ac:dyDescent="0.25">
      <c r="B8" s="3" t="s">
        <v>45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</row>
    <row r="9" spans="2:46" ht="111" hidden="1" x14ac:dyDescent="0.25">
      <c r="C9" s="19" t="s">
        <v>2</v>
      </c>
      <c r="D9" s="19" t="s">
        <v>3</v>
      </c>
      <c r="E9" s="19" t="s">
        <v>4</v>
      </c>
      <c r="F9" s="19" t="s">
        <v>5</v>
      </c>
      <c r="G9" s="19" t="s">
        <v>6</v>
      </c>
      <c r="H9" s="19" t="s">
        <v>7</v>
      </c>
      <c r="I9" s="19" t="s">
        <v>8</v>
      </c>
      <c r="J9" s="19" t="s">
        <v>9</v>
      </c>
      <c r="K9" s="5" t="s">
        <v>10</v>
      </c>
      <c r="L9" s="6" t="s">
        <v>11</v>
      </c>
      <c r="M9" s="6" t="s">
        <v>12</v>
      </c>
      <c r="N9" s="5" t="s">
        <v>13</v>
      </c>
      <c r="O9" s="7" t="s">
        <v>14</v>
      </c>
      <c r="P9" s="7" t="s">
        <v>15</v>
      </c>
      <c r="Q9" s="8" t="s">
        <v>16</v>
      </c>
      <c r="R9" s="7" t="s">
        <v>17</v>
      </c>
      <c r="S9" s="8" t="s">
        <v>18</v>
      </c>
      <c r="T9" s="20" t="s">
        <v>19</v>
      </c>
      <c r="U9" s="20" t="s">
        <v>20</v>
      </c>
      <c r="V9" s="20" t="s">
        <v>21</v>
      </c>
      <c r="W9" s="20" t="s">
        <v>22</v>
      </c>
      <c r="X9" s="21" t="s">
        <v>23</v>
      </c>
      <c r="Y9" s="20" t="s">
        <v>24</v>
      </c>
      <c r="Z9" s="21" t="s">
        <v>25</v>
      </c>
      <c r="AA9" s="20" t="s">
        <v>26</v>
      </c>
      <c r="AB9" s="21" t="s">
        <v>27</v>
      </c>
      <c r="AC9" s="21" t="s">
        <v>28</v>
      </c>
      <c r="AD9" s="21" t="s">
        <v>29</v>
      </c>
      <c r="AE9" s="21" t="s">
        <v>30</v>
      </c>
      <c r="AF9" s="21" t="s">
        <v>31</v>
      </c>
      <c r="AG9" s="21" t="s">
        <v>32</v>
      </c>
      <c r="AH9" s="21" t="s">
        <v>33</v>
      </c>
      <c r="AI9" s="21" t="s">
        <v>34</v>
      </c>
      <c r="AJ9" s="21" t="s">
        <v>35</v>
      </c>
      <c r="AK9" s="21" t="s">
        <v>36</v>
      </c>
      <c r="AL9" s="22" t="s">
        <v>37</v>
      </c>
      <c r="AM9" s="22" t="s">
        <v>38</v>
      </c>
      <c r="AN9" s="22" t="s">
        <v>27</v>
      </c>
      <c r="AO9" s="22"/>
      <c r="AP9" s="23" t="s">
        <v>46</v>
      </c>
    </row>
    <row r="10" spans="2:46" hidden="1" x14ac:dyDescent="0.25">
      <c r="B10" t="s">
        <v>40</v>
      </c>
      <c r="C10">
        <v>3</v>
      </c>
      <c r="D10">
        <v>0</v>
      </c>
      <c r="E10" s="18">
        <v>0</v>
      </c>
      <c r="F10">
        <v>0</v>
      </c>
      <c r="G10">
        <v>0</v>
      </c>
      <c r="H10">
        <v>0</v>
      </c>
      <c r="I10">
        <v>2</v>
      </c>
      <c r="J10">
        <v>2</v>
      </c>
      <c r="K10">
        <v>2</v>
      </c>
      <c r="L10">
        <v>2</v>
      </c>
      <c r="M10" s="18">
        <v>10</v>
      </c>
      <c r="N10" s="24">
        <v>2</v>
      </c>
      <c r="O10">
        <v>2</v>
      </c>
      <c r="P10">
        <v>2</v>
      </c>
      <c r="Q10">
        <v>2</v>
      </c>
      <c r="R10">
        <v>2</v>
      </c>
      <c r="S10">
        <v>2</v>
      </c>
      <c r="T10">
        <v>3</v>
      </c>
      <c r="U10">
        <v>3</v>
      </c>
      <c r="V10">
        <v>3</v>
      </c>
      <c r="W10">
        <v>3</v>
      </c>
      <c r="X10">
        <v>2</v>
      </c>
      <c r="Y10">
        <v>3</v>
      </c>
      <c r="Z10">
        <v>2</v>
      </c>
      <c r="AA10">
        <v>3</v>
      </c>
      <c r="AB10">
        <v>2</v>
      </c>
      <c r="AC10">
        <v>2</v>
      </c>
      <c r="AD10">
        <v>2</v>
      </c>
      <c r="AE10">
        <v>2</v>
      </c>
      <c r="AF10">
        <v>2</v>
      </c>
      <c r="AG10">
        <v>2</v>
      </c>
      <c r="AH10">
        <v>2</v>
      </c>
      <c r="AI10">
        <v>2</v>
      </c>
      <c r="AJ10">
        <v>2</v>
      </c>
      <c r="AK10">
        <v>2</v>
      </c>
      <c r="AL10">
        <v>2</v>
      </c>
      <c r="AM10">
        <v>2</v>
      </c>
      <c r="AN10">
        <v>2</v>
      </c>
      <c r="AP10">
        <f>SUM(C10:AK10)</f>
        <v>75</v>
      </c>
    </row>
    <row r="11" spans="2:46" hidden="1" x14ac:dyDescent="0.25">
      <c r="B11" t="s">
        <v>41</v>
      </c>
      <c r="C11">
        <v>0</v>
      </c>
      <c r="D11">
        <v>0</v>
      </c>
      <c r="E11" s="18">
        <v>30</v>
      </c>
      <c r="F11">
        <v>0</v>
      </c>
      <c r="G11">
        <v>0</v>
      </c>
      <c r="H11">
        <v>0</v>
      </c>
      <c r="I11">
        <v>0</v>
      </c>
      <c r="J11">
        <v>0</v>
      </c>
      <c r="K11">
        <v>3</v>
      </c>
      <c r="L11">
        <v>3</v>
      </c>
      <c r="M11" s="18"/>
      <c r="N11" s="24">
        <v>5</v>
      </c>
      <c r="O11">
        <v>3</v>
      </c>
      <c r="P11">
        <v>3</v>
      </c>
      <c r="Q11">
        <v>3</v>
      </c>
      <c r="R11">
        <v>3</v>
      </c>
      <c r="S11">
        <v>3</v>
      </c>
      <c r="T11">
        <v>3</v>
      </c>
      <c r="U11">
        <v>3</v>
      </c>
      <c r="V11">
        <v>3</v>
      </c>
      <c r="W11">
        <v>3</v>
      </c>
      <c r="X11">
        <v>3</v>
      </c>
      <c r="Y11">
        <v>3</v>
      </c>
      <c r="Z11">
        <v>3</v>
      </c>
      <c r="AA11">
        <v>3</v>
      </c>
      <c r="AB11">
        <v>3</v>
      </c>
      <c r="AC11">
        <v>3</v>
      </c>
      <c r="AD11">
        <v>3</v>
      </c>
      <c r="AE11">
        <v>3</v>
      </c>
      <c r="AF11">
        <v>3</v>
      </c>
      <c r="AG11">
        <v>3</v>
      </c>
      <c r="AH11">
        <v>3</v>
      </c>
      <c r="AI11">
        <v>3</v>
      </c>
      <c r="AJ11">
        <v>3</v>
      </c>
      <c r="AK11">
        <v>3</v>
      </c>
      <c r="AL11">
        <v>3</v>
      </c>
      <c r="AM11">
        <v>3</v>
      </c>
      <c r="AN11">
        <v>3</v>
      </c>
      <c r="AP11">
        <f t="shared" ref="AP11:AP13" si="1">SUM(C11:AK11)</f>
        <v>110</v>
      </c>
    </row>
    <row r="12" spans="2:46" hidden="1" x14ac:dyDescent="0.25">
      <c r="B12" t="s">
        <v>42</v>
      </c>
      <c r="C12">
        <v>1</v>
      </c>
      <c r="D12">
        <v>0</v>
      </c>
      <c r="E12" s="25">
        <v>30</v>
      </c>
      <c r="F12">
        <v>0</v>
      </c>
      <c r="G12">
        <v>0</v>
      </c>
      <c r="H12">
        <v>0</v>
      </c>
      <c r="I12">
        <v>0</v>
      </c>
      <c r="J12">
        <v>0</v>
      </c>
      <c r="K12">
        <v>3</v>
      </c>
      <c r="L12">
        <v>3</v>
      </c>
      <c r="M12" s="18">
        <v>15</v>
      </c>
      <c r="N12" s="24">
        <v>2</v>
      </c>
      <c r="O12">
        <v>2</v>
      </c>
      <c r="P12">
        <v>2</v>
      </c>
      <c r="Q12">
        <v>2</v>
      </c>
      <c r="R12">
        <v>2</v>
      </c>
      <c r="S12">
        <v>2</v>
      </c>
      <c r="T12">
        <v>2</v>
      </c>
      <c r="U12">
        <v>2</v>
      </c>
      <c r="V12">
        <v>2</v>
      </c>
      <c r="W12">
        <v>2</v>
      </c>
      <c r="X12">
        <v>2</v>
      </c>
      <c r="Y12">
        <v>2</v>
      </c>
      <c r="Z12">
        <v>2</v>
      </c>
      <c r="AA12">
        <v>2</v>
      </c>
      <c r="AB12">
        <v>2</v>
      </c>
      <c r="AC12">
        <v>2</v>
      </c>
      <c r="AD12">
        <v>2</v>
      </c>
      <c r="AE12">
        <v>2</v>
      </c>
      <c r="AF12">
        <v>2</v>
      </c>
      <c r="AG12">
        <v>2</v>
      </c>
      <c r="AH12">
        <v>2</v>
      </c>
      <c r="AI12">
        <v>2</v>
      </c>
      <c r="AJ12">
        <v>2</v>
      </c>
      <c r="AK12">
        <v>2</v>
      </c>
      <c r="AL12">
        <v>2</v>
      </c>
      <c r="AM12">
        <v>2</v>
      </c>
      <c r="AN12">
        <v>2</v>
      </c>
      <c r="AP12">
        <f t="shared" si="1"/>
        <v>100</v>
      </c>
    </row>
    <row r="13" spans="2:46" hidden="1" x14ac:dyDescent="0.25">
      <c r="B13" t="s">
        <v>47</v>
      </c>
      <c r="C13">
        <v>0</v>
      </c>
      <c r="D13">
        <v>25</v>
      </c>
      <c r="E13" s="18">
        <v>15</v>
      </c>
      <c r="F13">
        <v>5</v>
      </c>
      <c r="G13">
        <v>24</v>
      </c>
      <c r="H13">
        <v>24</v>
      </c>
      <c r="I13">
        <v>2</v>
      </c>
      <c r="J13">
        <v>2</v>
      </c>
      <c r="K13">
        <v>0</v>
      </c>
      <c r="L13">
        <v>2</v>
      </c>
      <c r="M13" s="18">
        <v>15</v>
      </c>
      <c r="N13" s="24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2</v>
      </c>
      <c r="Y13">
        <v>0</v>
      </c>
      <c r="Z13">
        <v>2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P13">
        <f t="shared" si="1"/>
        <v>118</v>
      </c>
    </row>
    <row r="14" spans="2:46" hidden="1" x14ac:dyDescent="0.25">
      <c r="AP14">
        <f>ROUND((AP10+AP11+AP12+AP13)*(8),2)</f>
        <v>3224</v>
      </c>
    </row>
    <row r="15" spans="2:46" hidden="1" x14ac:dyDescent="0.25"/>
    <row r="17" spans="2:2" s="26" customFormat="1" ht="11.25" customHeight="1" x14ac:dyDescent="0.2">
      <c r="B17" s="26" t="s">
        <v>48</v>
      </c>
    </row>
    <row r="18" spans="2:2" s="26" customFormat="1" ht="11.25" customHeight="1" x14ac:dyDescent="0.2">
      <c r="B18" s="27" t="s">
        <v>49</v>
      </c>
    </row>
    <row r="19" spans="2:2" s="26" customFormat="1" ht="11.25" customHeight="1" x14ac:dyDescent="0.2">
      <c r="B19" s="27" t="s">
        <v>50</v>
      </c>
    </row>
    <row r="20" spans="2:2" s="26" customFormat="1" ht="11.25" customHeight="1" x14ac:dyDescent="0.2">
      <c r="B20" s="27" t="s">
        <v>51</v>
      </c>
    </row>
    <row r="21" spans="2:2" s="26" customFormat="1" ht="11.25" customHeight="1" x14ac:dyDescent="0.2">
      <c r="B21" s="27" t="s">
        <v>52</v>
      </c>
    </row>
    <row r="22" spans="2:2" s="26" customFormat="1" ht="11.25" customHeight="1" x14ac:dyDescent="0.2">
      <c r="B22" s="27" t="s">
        <v>53</v>
      </c>
    </row>
    <row r="23" spans="2:2" s="26" customFormat="1" ht="11.25" customHeight="1" x14ac:dyDescent="0.2">
      <c r="B23" s="27" t="s">
        <v>54</v>
      </c>
    </row>
    <row r="24" spans="2:2" s="26" customFormat="1" ht="11.25" customHeight="1" x14ac:dyDescent="0.2">
      <c r="B24" s="27" t="s">
        <v>55</v>
      </c>
    </row>
    <row r="25" spans="2:2" s="26" customFormat="1" ht="11.25" customHeight="1" x14ac:dyDescent="0.2">
      <c r="B25" s="27" t="s">
        <v>56</v>
      </c>
    </row>
    <row r="26" spans="2:2" s="26" customFormat="1" ht="11.25" customHeight="1" x14ac:dyDescent="0.2"/>
  </sheetData>
  <mergeCells count="3">
    <mergeCell ref="C1:AK1"/>
    <mergeCell ref="AL1:AO1"/>
    <mergeCell ref="B8:AP8"/>
  </mergeCells>
  <hyperlinks>
    <hyperlink ref="B18" r:id="rId1" display="http://www.altoona.va.gov/" xr:uid="{DEF8DAD5-1E58-4DC5-A3D1-57EE6964C021}"/>
    <hyperlink ref="B19" r:id="rId2" display="http://www.coatesville.va.gov/" xr:uid="{C085C417-B7DE-4F18-9E4D-D8E08BCD8A66}"/>
    <hyperlink ref="B20" r:id="rId3" display="http://www.philadelphia.va.gov/" xr:uid="{F04CEDF5-7D64-4AD1-A338-F7BC47F8A5E2}"/>
    <hyperlink ref="B21" r:id="rId4" display="http://www.erie.va.gov/" xr:uid="{DB705CBF-964B-4D2C-8D58-EBFDDFD27766}"/>
    <hyperlink ref="B22" r:id="rId5" display="http://www.lebanon.va.gov/" xr:uid="{8B33CD39-2FEA-43F3-BC13-246AC4CB7CA7}"/>
    <hyperlink ref="B23" r:id="rId6" display="http://www.butler.va.gov/" xr:uid="{FA547B2F-E69C-4B01-90D1-D47B71B7163C}"/>
    <hyperlink ref="B24" r:id="rId7" xr:uid="{C6F453AF-5F5C-4715-B413-7235FE400F8C}"/>
    <hyperlink ref="B25" r:id="rId8" xr:uid="{B6DF21F8-105C-4291-9F17-E14743859766}"/>
  </hyperlinks>
  <pageMargins left="0.7" right="0.7" top="0.75" bottom="0.75" header="0.3" footer="0.3"/>
  <pageSetup orientation="portrait" r:id="rId9"/>
  <legacyDrawing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VAMC_Estimates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 Gardner</dc:creator>
  <cp:lastModifiedBy>Stan Gardner</cp:lastModifiedBy>
  <dcterms:created xsi:type="dcterms:W3CDTF">2020-01-15T18:15:53Z</dcterms:created>
  <dcterms:modified xsi:type="dcterms:W3CDTF">2020-01-15T18:16:40Z</dcterms:modified>
</cp:coreProperties>
</file>