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Table" sheetId="1" r:id="rId1"/>
    <sheet name="Text" sheetId="5" r:id="rId2"/>
    <sheet name="WorkingSheet" sheetId="2" r:id="rId3"/>
  </sheets>
  <definedNames>
    <definedName name="_xlnm._FilterDatabase" localSheetId="0" hidden="1">Table!#REF!</definedName>
  </definedNames>
  <calcPr calcId="145621"/>
</workbook>
</file>

<file path=xl/calcChain.xml><?xml version="1.0" encoding="utf-8"?>
<calcChain xmlns="http://schemas.openxmlformats.org/spreadsheetml/2006/main">
  <c r="D6" i="2" l="1"/>
  <c r="BF4" i="2"/>
  <c r="AN4" i="2"/>
  <c r="V4" i="2"/>
  <c r="D4" i="2"/>
</calcChain>
</file>

<file path=xl/sharedStrings.xml><?xml version="1.0" encoding="utf-8"?>
<sst xmlns="http://schemas.openxmlformats.org/spreadsheetml/2006/main" count="1113" uniqueCount="541">
  <si>
    <t>Title</t>
  </si>
  <si>
    <t>Tool Link</t>
  </si>
  <si>
    <t>Headline</t>
  </si>
  <si>
    <t>MHV00231857</t>
  </si>
  <si>
    <t>JAZZ0231857</t>
  </si>
  <si>
    <t>CR 0048 - SM - User and Provider Section coded incorrectly</t>
  </si>
  <si>
    <t>MHV00231858</t>
  </si>
  <si>
    <t>JAZZ0231858</t>
  </si>
  <si>
    <t>CR 0049 - SM - National No Confirmation massage is dispayed when a Persona Distribution is made</t>
  </si>
  <si>
    <t>MHV00231862</t>
  </si>
  <si>
    <t>JAZZ0231862</t>
  </si>
  <si>
    <t>CR 0054 - SM - Clinic Names are not displaying correctly in search when creating triage relationship</t>
  </si>
  <si>
    <t>MHV00231863</t>
  </si>
  <si>
    <t>JAZZ0231863</t>
  </si>
  <si>
    <t>CR 0055 - SM - Some staff members are not able to logon the SM Clinician portal</t>
  </si>
  <si>
    <t>MHV00231921</t>
  </si>
  <si>
    <t>JAZZ0231921</t>
  </si>
  <si>
    <t>CR 0156 - SM - Patient Relationship Query is synchronous</t>
  </si>
  <si>
    <t>MHV00231922</t>
  </si>
  <si>
    <t>JAZZ0231922</t>
  </si>
  <si>
    <t>CR 0157 - SM - Improve escalation build/deployment process</t>
  </si>
  <si>
    <t>MHV00231924</t>
  </si>
  <si>
    <t>JAZZ0231924</t>
  </si>
  <si>
    <t>CR 0159 - SM - Ensemble resend aborted/suspended messages</t>
  </si>
  <si>
    <t>MHV00232503</t>
  </si>
  <si>
    <t>JAZZ0232503</t>
  </si>
  <si>
    <t>CR 0852 - SM - No formatting for email or phone # on Contact us page</t>
  </si>
  <si>
    <t>MHV00232589</t>
  </si>
  <si>
    <t>JAZZ0232589</t>
  </si>
  <si>
    <t>CR 0954 - SM - SM AP - Middle initial and title are not displayed for list of clinicians when assigning surrog</t>
  </si>
  <si>
    <t>MHV00232671</t>
  </si>
  <si>
    <t>JAZZ0232671</t>
  </si>
  <si>
    <t>CR 1060 - SM - Saving a Draft in SM not painting the window properly</t>
  </si>
  <si>
    <t>MHV00232673</t>
  </si>
  <si>
    <t>JAZZ0232673</t>
  </si>
  <si>
    <t>CR 1062 - SM - BR3903 may need to be updated Doc Only</t>
  </si>
  <si>
    <t>MHV00232674</t>
  </si>
  <si>
    <t>JAZZ0232674</t>
  </si>
  <si>
    <t>CR 1063 - SM - The Edit Triage Group Help Page may need to be updated</t>
  </si>
  <si>
    <t>MHV00232676</t>
  </si>
  <si>
    <t>JAZZ0232676</t>
  </si>
  <si>
    <t>CR 1065 - SM - Incorrect Help Dislplaying for Distribution Group pages</t>
  </si>
  <si>
    <t>MHV00232919</t>
  </si>
  <si>
    <t>JAZZ0232919</t>
  </si>
  <si>
    <t>CR 1390 - Although I do not have VA Patient selected in my profile the new T&amp;C prompt allowed me to Opt In for SM</t>
  </si>
  <si>
    <t>MHV00232934</t>
  </si>
  <si>
    <t>JAZZ0232934</t>
  </si>
  <si>
    <t>CR 1405 - no clinician account when staff hit the link</t>
  </si>
  <si>
    <t>MHV00232935</t>
  </si>
  <si>
    <t>JAZZ0232935</t>
  </si>
  <si>
    <t>CR 1406 - SM Teams connection to teams at facilities theyve never been</t>
  </si>
  <si>
    <t>MHV00232936</t>
  </si>
  <si>
    <t>JAZZ0232936</t>
  </si>
  <si>
    <t>CR 1407 - SM T&amp;C reacceptance is being  presented to those users that already accepted the SM T&amp;C prior to this release when they login</t>
  </si>
  <si>
    <t>MHV00233218</t>
  </si>
  <si>
    <t>JAZZ0233218</t>
  </si>
  <si>
    <t>CR 1763 - A copy-&amp;-paste of a secure message</t>
  </si>
  <si>
    <t>MHV00233307</t>
  </si>
  <si>
    <t>JAZZ0233307</t>
  </si>
  <si>
    <t>CR 1872 - Zombie log on one of the secure messaging servers filled up the filesystem of the server</t>
  </si>
  <si>
    <t>MHV00233480</t>
  </si>
  <si>
    <t>JAZZ0233480</t>
  </si>
  <si>
    <t>CR 2111 - SM VSSC Reports</t>
  </si>
  <si>
    <t>MHV00233574</t>
  </si>
  <si>
    <t>JAZZ0233574</t>
  </si>
  <si>
    <t>CR 2221 - Secure Messaging Reassign Completed Message Time Functionality</t>
  </si>
  <si>
    <t>MHV00233580</t>
  </si>
  <si>
    <t>JAZZ0233580</t>
  </si>
  <si>
    <t>CR 2227 - SM messages not escalating after 72 hours.</t>
  </si>
  <si>
    <t>MHV00233628</t>
  </si>
  <si>
    <t>JAZZ0233628</t>
  </si>
  <si>
    <t>CR 2282 - SM  Patients losing access to triage groups  - OERR for associating patients to SM triage groups  has failed</t>
  </si>
  <si>
    <t>MHV00233665</t>
  </si>
  <si>
    <t>JAZZ0233665</t>
  </si>
  <si>
    <t>CR 2322 - Analysis SM - Change keystroke to reset session countdown timer from the Enter key to any key</t>
  </si>
  <si>
    <t>MHV00233671</t>
  </si>
  <si>
    <t>JAZZ0233671</t>
  </si>
  <si>
    <t>CR 2328 - MHV Secure Messaging Contact Link and Help Desk Message</t>
  </si>
  <si>
    <t>MHV00233672</t>
  </si>
  <si>
    <t>JAZZ0233672</t>
  </si>
  <si>
    <t>CR 2329 - MHV Secure Messaging Landing Page Information Box Content Change</t>
  </si>
  <si>
    <t>MHV00026996</t>
  </si>
  <si>
    <t>JAZZ0026996</t>
  </si>
  <si>
    <t>MHV00033964</t>
  </si>
  <si>
    <t>JAZZ0033964</t>
  </si>
  <si>
    <t>SM - MHV patient safety issue mitigation - Move warning message</t>
  </si>
  <si>
    <t>MHV00183873</t>
  </si>
  <si>
    <t>JAZZ0183873</t>
  </si>
  <si>
    <t>SM - User Preferences not working correctly</t>
  </si>
  <si>
    <t>MHV00199393</t>
  </si>
  <si>
    <t>JAZZ0199393</t>
  </si>
  <si>
    <t>Update alert text SM when a user selects to save a message to CPRS</t>
  </si>
  <si>
    <t>MHV00142254</t>
  </si>
  <si>
    <t>JAZZ0142254</t>
  </si>
  <si>
    <t>SM - Analyze if users who can't access SM after a password change is enterprise-wide</t>
  </si>
  <si>
    <t>MHV00183866</t>
  </si>
  <si>
    <t>JAZZ0183866</t>
  </si>
  <si>
    <t>SM Admin Portal poor performance</t>
  </si>
  <si>
    <t>MHV00275126</t>
  </si>
  <si>
    <t>JAZZ0275126</t>
  </si>
  <si>
    <t>Analyze why VISN 18 experienced large number of patient disassociations</t>
  </si>
  <si>
    <t>MHV00001872</t>
  </si>
  <si>
    <t>JAZZ0001872</t>
  </si>
  <si>
    <t>SM Zombie log on one of the secure messaging servers filled up the filesystem of the server.</t>
  </si>
  <si>
    <t>MHV00017226</t>
  </si>
  <si>
    <t>JAZZ0017226</t>
  </si>
  <si>
    <t>SM CR 1736 - After 5 minutes of waiting for the report to run it closes you out of the SM Admin Portal.</t>
  </si>
  <si>
    <t>MHV00033405</t>
  </si>
  <si>
    <t>JAZZ0033405</t>
  </si>
  <si>
    <t>SM - Determine why some SM sessions are not being closed</t>
  </si>
  <si>
    <t>MHV00035879</t>
  </si>
  <si>
    <t>JAZZ0035879</t>
  </si>
  <si>
    <t>SM - Remove ability for use a mobile App to send a SM to their clinician</t>
  </si>
  <si>
    <t>MHV00138609</t>
  </si>
  <si>
    <t>JAZZ0138609</t>
  </si>
  <si>
    <t>SM - Users are being deleted from triage groups or providers list</t>
  </si>
  <si>
    <t>MHV00190865</t>
  </si>
  <si>
    <t>JAZZ0190865</t>
  </si>
  <si>
    <t>508 - SM Resolve "HTML links or elements that act as links MUST have a visible name or text alternative for image as well as an HREF" findings (34)</t>
  </si>
  <si>
    <t>MHV00199661</t>
  </si>
  <si>
    <t>JAZZ0199661</t>
  </si>
  <si>
    <t>SM - Users have premium account, but don't see provider in dropdown list</t>
  </si>
  <si>
    <t>MHV00220151</t>
  </si>
  <si>
    <t>JAZZ0220151</t>
  </si>
  <si>
    <t>SM - User given false impression an attachment has been successfully sent</t>
  </si>
  <si>
    <t>MHV00220569</t>
  </si>
  <si>
    <t>JAZZ0220569</t>
  </si>
  <si>
    <t>SM: Identify SM User table users with multiple SM User entries to Unresolved SM tickets</t>
  </si>
  <si>
    <t>MHV00222248</t>
  </si>
  <si>
    <t>JAZZ0222248</t>
  </si>
  <si>
    <t>Remove or redirect internet users from seeing the page http://sm.myhealth.va.gov/index.html</t>
  </si>
  <si>
    <t>MHV00226503</t>
  </si>
  <si>
    <t>JAZZ0226503</t>
  </si>
  <si>
    <t>MHV00230710</t>
  </si>
  <si>
    <t>JAZZ0230710</t>
  </si>
  <si>
    <t>SM - User logged off SM immediately after sending message</t>
  </si>
  <si>
    <t>MHV00259852</t>
  </si>
  <si>
    <t>JAZZ0259852</t>
  </si>
  <si>
    <t>SM -  Change process for setting Modified Date column in SMS_SURROGATE table</t>
  </si>
  <si>
    <t>MHV00260015</t>
  </si>
  <si>
    <t>JAZZ0260015</t>
  </si>
  <si>
    <t>Users cannot access secure messaging</t>
  </si>
  <si>
    <t>MHV00260448</t>
  </si>
  <si>
    <t>JAZZ0260448</t>
  </si>
  <si>
    <t>SM - Change process for setting Modified Date column in SMS_USER table</t>
  </si>
  <si>
    <t>MHV00278854</t>
  </si>
  <si>
    <t>JAZZ0278854</t>
  </si>
  <si>
    <t>Surrogate form is not rendering correctly for certain cases</t>
  </si>
  <si>
    <t>MHV00300352</t>
  </si>
  <si>
    <t>JAZZ0300352</t>
  </si>
  <si>
    <t>SM - User's message sent 14 times approximately 2 minutes apart</t>
  </si>
  <si>
    <t>MHV00303886</t>
  </si>
  <si>
    <t>JAZZ0303886</t>
  </si>
  <si>
    <t>Create system e-mail notification process when secure message escalations exceed a threshold</t>
  </si>
  <si>
    <t>MHV00310510</t>
  </si>
  <si>
    <t>JAZZ0310510</t>
  </si>
  <si>
    <t>SM - Develop stored procedure to extract information on users with problems associating with a provider</t>
  </si>
  <si>
    <t>MHV00310518</t>
  </si>
  <si>
    <t>JAZZ0310518</t>
  </si>
  <si>
    <t>SM - Analyze the SM data flow to determine how a user may become disassociated from a provider</t>
  </si>
  <si>
    <t>MHV00311525</t>
  </si>
  <si>
    <t>JAZZ0311525</t>
  </si>
  <si>
    <t>Develop automated process for clinicians to review draft messages saved as progress notes</t>
  </si>
  <si>
    <t>MHV00311531</t>
  </si>
  <si>
    <t>JAZZ0311531</t>
  </si>
  <si>
    <t>Develop automated process for clinicians to review sent messages where sender equals recipient</t>
  </si>
  <si>
    <t>MHV00316510</t>
  </si>
  <si>
    <t>JAZZ0316510</t>
  </si>
  <si>
    <t>SM - Modified Date Column SMS_CLINICIAN_TRIAGE_MAP table</t>
  </si>
  <si>
    <t>MHV00045642</t>
  </si>
  <si>
    <t>JAZZ0045642</t>
  </si>
  <si>
    <t>MHV Secure Messaging (SM) Attachments Instructions Link</t>
  </si>
  <si>
    <t>MHV00315382</t>
  </si>
  <si>
    <t>JAZZ0315382</t>
  </si>
  <si>
    <t>Story: Sustainment Request to Remove URL http://sm.myhealth.va.gov/index.html</t>
  </si>
  <si>
    <t>MHV00330609</t>
  </si>
  <si>
    <t>JAZZ0330609</t>
  </si>
  <si>
    <t>Update SM reference hosting site for Google Analytics</t>
  </si>
  <si>
    <t>MHV00331013</t>
  </si>
  <si>
    <t>JAZZ0331013</t>
  </si>
  <si>
    <t>SM - Resolve Fortify scan findings</t>
  </si>
  <si>
    <t>MHV00332174</t>
  </si>
  <si>
    <t>JAZZ0332174</t>
  </si>
  <si>
    <t>New system folder for messages requiring clinical review (Patient Safety Issues 2999 and 3090) (Basic Flow 3.12)</t>
  </si>
  <si>
    <t>MHV00339365</t>
  </si>
  <si>
    <t>JAZZ0339365</t>
  </si>
  <si>
    <t>Develop stored procedure to complete messages associated with a triage group that needs to be deactivated</t>
  </si>
  <si>
    <t>MHV00340754</t>
  </si>
  <si>
    <t>JAZZ0340754</t>
  </si>
  <si>
    <t>SM Clinician BUC 3.1.4 – Display “Assigned to Me”</t>
  </si>
  <si>
    <t>MHV00340787</t>
  </si>
  <si>
    <t>JAZZ0340787</t>
  </si>
  <si>
    <t>SM Clinician BUC 3.12.1 – Display Selection: No Messages Found</t>
  </si>
  <si>
    <t>MHV00340798</t>
  </si>
  <si>
    <t>JAZZ0340798</t>
  </si>
  <si>
    <t>SM Clinician BUC 3.14 – CC a Clinician on New Message</t>
  </si>
  <si>
    <t>MHV00340801</t>
  </si>
  <si>
    <t>JAZZ0340801</t>
  </si>
  <si>
    <t>SM Clinician BUC 3.15 – Forward Clinician on Existing Message</t>
  </si>
  <si>
    <t>MHV</t>
  </si>
  <si>
    <t>00231857</t>
  </si>
  <si>
    <t>00231858</t>
  </si>
  <si>
    <t>00231862</t>
  </si>
  <si>
    <t>00231863</t>
  </si>
  <si>
    <t>00231921</t>
  </si>
  <si>
    <t>00231922</t>
  </si>
  <si>
    <t>00231924</t>
  </si>
  <si>
    <t>00232503</t>
  </si>
  <si>
    <t>00232589</t>
  </si>
  <si>
    <t>00232671</t>
  </si>
  <si>
    <t>00232673</t>
  </si>
  <si>
    <t>00232674</t>
  </si>
  <si>
    <t>00232676</t>
  </si>
  <si>
    <t>00232919</t>
  </si>
  <si>
    <t>00232934</t>
  </si>
  <si>
    <t>00232935</t>
  </si>
  <si>
    <t>00232936</t>
  </si>
  <si>
    <t>00233218</t>
  </si>
  <si>
    <t>00233307</t>
  </si>
  <si>
    <t>00233480</t>
  </si>
  <si>
    <t>00233574</t>
  </si>
  <si>
    <t>00233580</t>
  </si>
  <si>
    <t>00233628</t>
  </si>
  <si>
    <t>00233665</t>
  </si>
  <si>
    <t>00233671</t>
  </si>
  <si>
    <t>00233672</t>
  </si>
  <si>
    <t>00026996</t>
  </si>
  <si>
    <t>00033964</t>
  </si>
  <si>
    <t>00183873</t>
  </si>
  <si>
    <t>00199393</t>
  </si>
  <si>
    <t>00142254</t>
  </si>
  <si>
    <t>00183866</t>
  </si>
  <si>
    <t>00275126</t>
  </si>
  <si>
    <t>00001872</t>
  </si>
  <si>
    <t>00017226</t>
  </si>
  <si>
    <t>00033405</t>
  </si>
  <si>
    <t>00035879</t>
  </si>
  <si>
    <t>00138609</t>
  </si>
  <si>
    <t>00190865</t>
  </si>
  <si>
    <t>00199661</t>
  </si>
  <si>
    <t>00220151</t>
  </si>
  <si>
    <t>00220569</t>
  </si>
  <si>
    <t>00222248</t>
  </si>
  <si>
    <t>00226503</t>
  </si>
  <si>
    <t>00230710</t>
  </si>
  <si>
    <t>00259852</t>
  </si>
  <si>
    <t>00260015</t>
  </si>
  <si>
    <t>00260448</t>
  </si>
  <si>
    <t>00278854</t>
  </si>
  <si>
    <t>00300352</t>
  </si>
  <si>
    <t>00303886</t>
  </si>
  <si>
    <t>00310510</t>
  </si>
  <si>
    <t>00310518</t>
  </si>
  <si>
    <t>00311525</t>
  </si>
  <si>
    <t>00311531</t>
  </si>
  <si>
    <t>00316510</t>
  </si>
  <si>
    <t>00045642</t>
  </si>
  <si>
    <t>00315382</t>
  </si>
  <si>
    <t>00330609</t>
  </si>
  <si>
    <t>00331013</t>
  </si>
  <si>
    <t>00332174</t>
  </si>
  <si>
    <t>00339365</t>
  </si>
  <si>
    <t>00340754</t>
  </si>
  <si>
    <t>00340787</t>
  </si>
  <si>
    <t>00340798</t>
  </si>
  <si>
    <t>00340801</t>
  </si>
  <si>
    <t>New</t>
  </si>
  <si>
    <t>Apr 24, 2013, 5:17:43 PM</t>
  </si>
  <si>
    <t>May 13, 2014, 9:23:21 AM</t>
  </si>
  <si>
    <t>After 5 minutes of waiting for the report to run it closes you out of the SM Admin Portal.  If you try to bring back all of the counts for one month for all your teams, it chokes and boots you out. Haven’t yet had time to do the work necessary to determine if the process is getting stuck on one particular report or not. What’s interesting is the page it comes back with instead of the data says you’ve been logged out but in actuality you have not. I can click Home on the main Admin page and I do not have to sign back in. Screen shots and more detail in attachement ID20130117-001 Analyze, determine cause and correct the problem with SM Admin Portal report failures.</t>
  </si>
  <si>
    <t>Done</t>
  </si>
  <si>
    <t>Sep 30, 2013, 2:19:32 PM</t>
  </si>
  <si>
    <t>May 27, 2014, 2:51:37 PM</t>
  </si>
  <si>
    <t xml:space="preserve">MHV Secure Messaging Contact Link and Help Desk Message The MHV User ID # is not presented in the Secure Messaging Contact Link Us message the Help Desk received.  The information in the MHV Contact Us and Secure Messaging Contact Us link and the Help Desk message needs to be consistent.   The MHV Contact Us link data elements are below.         Note:  the MHV User ID # is presented in the general MHV Contact Us message to the Help Desk receives (example message below).   Message Content the Help Desk receives for general Contact Us message:    Message from user: xxx MHV ID xxxx Date of Birth: xxxx Reply to email address: xxxx Reply to phone number: xxxx Subject of this Contact: Other - My last lab test not online   Comments:         I was just wondering how come my last lab work report is not on MHV?   Requested action: The MHV Contact Us and Secure Messaging Contact links have the same data elements: •             First Name •             MI •             Last Name •             MHV ID •             Date of Birth •             Email Address [*either email address or phone number is required] •             Phone Number [*either email address or phone number is required] •             Subject of this contact* •             If Other, please explain •             Comments*    Add the The MHV Contact Us and Secure Messaging Contact Us Help Desk Message contain the same data elements:  •             First Name •             MI •             Last Name •             MHV ID •             Date of Birth •             Email Address [*either email address or phone number is required] •             Phone Number [*either email address or phone number is required] •             Subject of this contact* •             If Other, please explain •             Comments*         </t>
  </si>
  <si>
    <t>Jan 13, 2014, 9:21:34 AM</t>
  </si>
  <si>
    <t>May 13, 2014, 9:22:36 AM</t>
  </si>
  <si>
    <t>See attached e-mail.</t>
  </si>
  <si>
    <t>MHV patient safety issue mitigation - Move warning message</t>
  </si>
  <si>
    <t>Jan 23, 2014, 1:58:25 PM</t>
  </si>
  <si>
    <t>May 13, 2014, 9:32:37 AM</t>
  </si>
  <si>
    <t>MHV patient safety issue mitigation - Move warning message Patient safety has a design recommendation that would help mitigate an identified patient safety hazard. The hazard is that of misperceived communication, where the patient erroneously believes they have communicated information to their provider or care team. We are seeing similar design issues with mobile apps and believe part of the problem is that the multiple models for sharing information in the VA (and private sector) may be confusing for some users. This risk is partially mitigated in MHV by the yellow warning you have at the bottom of the screens, however, because the warning is below the “Save” button, there is an increased risk that the patient will not see/read the warning prior to completing the entry screen. This is even more of an issue if the warning is below the visible portion of the user’s browser window, when the warning cannot be seen. Moving the warning higher on the screen would help increase its effectiveness – the top of the page would be best, but above the “Save” button would also work.</t>
  </si>
  <si>
    <t>Feb 27, 2014, 8:35:12 PM</t>
  </si>
  <si>
    <t>May 13, 2014, 9:22:55 AM</t>
  </si>
  <si>
    <t>See attachment for scripts and more detail.</t>
  </si>
  <si>
    <t>Apr 16, 2014, 9:36:49 AM</t>
  </si>
  <si>
    <t>May 13, 2014, 9:32:46 AM</t>
  </si>
  <si>
    <t>MHV Secure Messaging (SM) Attachments Instructions Link When a user clicks on the “Instructions to attach a file” hyperlink they are directed to the comprehensive SM Attachments FAQs. When a user clicks on the “Instructions to attach a file” hyperlink they will be NOT directed to the comprehensive FAQs. Users will directed to the following instructions ONLY: How can I attach a file to a Secure Message? · Select the Attach a file link on a new Secure Message or on a Secure Message that you are replying to. · Select the file you would like to attach. · Select the Attach button. Note: JavaScript needs to be turned on in order to use the new Secure Messaging attachments functionality. Please refer to the Help files of your specific browser to enable JavaScript. Please see attached CR Form.  </t>
  </si>
  <si>
    <t>Dec 3, 2014, 12:05:41 PM</t>
  </si>
  <si>
    <t>See "Jazz Item to Remedy Tickets Association.xls" in MHV Sustainment SharePoint Product Backlog directory.</t>
  </si>
  <si>
    <t>Jan 5, 2015, 12:41:51 PM</t>
  </si>
  <si>
    <t>Jan 6, 2016, 11:32:59 AM</t>
  </si>
  <si>
    <t>From: Aragon, Nadean (SMS) Sent: Monday, June 29, 2015 11:31 AM To: Hormby, Thomas W. (SMS) Subject: JAZZ0142254 SM - Analyze if users who can't access SM after a password change is enterprise-wide Hi Tom, I’m trying to close out this issue. Turns out “ they” - meaning the collective (business team and all the users of SM) want faster results when changing a password and getting back into SM. Unfortunately this has to do with servers. To propagate through the SM servers, then the windows active directory and lastly Vista takes time. “multiple sites now reporting problems with user’s who just recently had to change passwords taking 24-72 hours before the SM application recognizes their passwords.” I don’t know how to fix this. I think once again, it has to do with a lot of different departments doing their job effectively for a fast turn-around. It’s not a code fix. Especially when servers need to propagate through the system. When we went through all the different instructions for problem solving users not able to get logged onto SM, there is also instructions to check the names in Active Directory, also check the DUZ and station No for differences in Vista versus SM database. Can we use these set of documents? There’s no easy way to fix this issue. It will involve multiple teams to do research on their side, not only on the SM side. What should I do? Thanks, Nadean Aragon  </t>
  </si>
  <si>
    <t>Jun 2, 2015, 3:46:11 PM</t>
  </si>
  <si>
    <t>Jun 2, 2015, 3:52:42 PM</t>
  </si>
  <si>
    <t>Jun 2, 2015, 3:52:43 PM</t>
  </si>
  <si>
    <t>Jul 15, 2015, 3:36:41 PM</t>
  </si>
  <si>
    <t>Oct 7, 2015, 2:58:55 PM</t>
  </si>
  <si>
    <t>See attached "Full Section 508 Standards, My HealtheVet (MHV) Secure Messaging WCAG Scan" spreadsheet. H91: Using HTML form controls and links WCAG 2.0 Reference: SC 4.1.2. Where links are concerned, the objective here is to make sure that the link has a discernable text that identifies it to the user as well as a target. For anchor tags, this can be as simple as placing a text describing the link target inside the body of the tag and supplying an href attribute. If an image makes up the body of the tag and there is no visible text, then the image must have a non-empty alt attribute that describes it to the user of assistive technology. If you are using the anchor tag as some other form of interactive element, then you should be using an ARIA role such as role="button" to identify the role of the element to the assistive technology and you need to make sure that it is keyboard accessible and in the tab order. Setting tabindex="0" will place it in the tab order even when it does not have an href attrbute.  </t>
  </si>
  <si>
    <t>Story: Update alert text SM when a user selects to save a message to CPRS</t>
  </si>
  <si>
    <t>Aug 13, 2015, 6:09:53 AM</t>
  </si>
  <si>
    <t>Sep 10, 2015, 2:34:50 PM</t>
  </si>
  <si>
    <t>See attachments</t>
  </si>
  <si>
    <t>Aug 15, 2015, 9:31:15 AM</t>
  </si>
  <si>
    <t>Aug 15, 2015, 9:31:16 AM</t>
  </si>
  <si>
    <t>SM - User given false impression an attachment has been successfully sent (Dup of 290411)</t>
  </si>
  <si>
    <t>Sep 17, 2015, 2:12:38 PM</t>
  </si>
  <si>
    <t>Apr 14, 2016, 9:58:00 AM</t>
  </si>
  <si>
    <t>Sep 21, 2015, 11:31:50 AM</t>
  </si>
  <si>
    <t>Some patient and clinical users have multiple entries in the SM User table file. Users with more than one entry are experiencing sporadic problems using SM. Currently, there is a high volume of SM tickets unresolved that are reporting to have similar issue to the problems experienced when users have more than one entry. Generate a report that will identify if a user with multiple SM accounts has an unresolved SM ticket. SM Patients: - Unique SM patients can be identified by their ICN# - SM patients User ID may be the same on more than one entry in the SM User Table file SM VA staff: - Unique VA staff can be identified by their VA Network ID VA staff may have the same VA Network ID as a previous employee  </t>
  </si>
  <si>
    <t>Sep 25, 2015, 9:40:40 AM</t>
  </si>
  <si>
    <t>Sep 25, 2015, 9:52:15 AM</t>
  </si>
  <si>
    <t>Determine if the page serves any algorithmic purpose; if not, remove it; if so, determine an LOE to remove it.</t>
  </si>
  <si>
    <t>Oct 5, 2015, 4:01:24 PM</t>
  </si>
  <si>
    <t>Oct 5, 2015, 4:45:04 PM</t>
  </si>
  <si>
    <t>First, determine with Core Dev if this page has a purpose. If not, page should disappear from public display on the internet, and/or redirect to Home Page.</t>
  </si>
  <si>
    <t>Oct 26, 2015, 10:10:51 AM</t>
  </si>
  <si>
    <t>May 20, 2016, 11:22:39 AM</t>
  </si>
  <si>
    <t>See "Jazz Item to trouble tickets Association.xls" in MHV Sustainment SharePoint Product Backlog directory.</t>
  </si>
  <si>
    <t>SM - User and Provider Section coded incorrectly</t>
  </si>
  <si>
    <t>Aug 30, 2011, 12:08:40 PM</t>
  </si>
  <si>
    <t>Oct 31, 2015, 8:40:31 AM</t>
  </si>
  <si>
    <t>Code for Section can be found in MUMPS routines MHVUSR and MHVPRV.&amp;nbsp; The field number for Section in the 200 file is 29.&amp;nbsp; which is retrieved correctly and put in to a local array.&amp;nbsp; The $Get for Section from&amp;nbsp; the array uses .29 D GETS&amp;circ;DIQ (200,PRIEN_&amp;quot;,&amp;quot;,&amp;quot;.01;.132;29&amp;quot;,&amp;quot;E&amp;quot;,&amp;quot;PRVOUT&amp;quot;,&amp;quot;DIERR&amp;quot;) ... ... S SECTN=$G(PRVOUT(200,PRIEN_&amp;quot;,&amp;quot;,.29,&amp;quot;E&amp;quot;))</t>
  </si>
  <si>
    <t>SM - National No Confirmation massage is dispayed when a Persona Distribution is made</t>
  </si>
  <si>
    <t>Aug 30, 2011, 12:17:49 PM</t>
  </si>
  <si>
    <t>Oct 31, 2015, 8:40:32 AM</t>
  </si>
  <si>
    <t>After a Personal Distribution Group has been created, the system does not display a confirmation message to indicate the personal distribution group was successfully created. After the group has been created, the Clinician's Inibox is displayed. Steps to Reproduce: Logon SM National Portal as a clinician Click on Preferences Click on Create Personal Distribution Group Add patients and staff member to the group Click on Save Group Observed that Confirmation message is displayed</t>
  </si>
  <si>
    <t>SM - Clinic Names are not displaying correctly in search when creating triage relationship</t>
  </si>
  <si>
    <t>Aug 30, 2011, 12:28:07 PM</t>
  </si>
  <si>
    <t>Oct 31, 2015, 8:40:36 AM</t>
  </si>
  <si>
    <t>Clinic names with &amp; are not being displayed correctly in SM. Ensemble is removing the ampersand and replacing with \T\. Please see attached email string for examples from production and test environment.</t>
  </si>
  <si>
    <t>SM - Some staff members are not able to logon the SM Clinician portal</t>
  </si>
  <si>
    <t>Aug 30, 2011, 12:34:06 PM</t>
  </si>
  <si>
    <t>Oct 31, 2015, 8:40:37 AM</t>
  </si>
  <si>
    <t>Several users are reporting that they have never been able to login into the SM clinician portal. The user ids and passwords have been verified. The erro message received is: Sorry, your user ID and password were not recognized. User information is attached.</t>
  </si>
  <si>
    <t>SM - Patient Relationship Query is synchronous</t>
  </si>
  <si>
    <t>Oct 13, 2011, 8:35:56 AM</t>
  </si>
  <si>
    <t>Oct 31, 2015, 8:41:48 AM</t>
  </si>
  <si>
    <t>This query should be implemented asynchronously to improve scalability.</t>
  </si>
  <si>
    <t>SM - Improve escalation build/deployment process</t>
  </si>
  <si>
    <t>Oct 13, 2011, 8:45:13 AM</t>
  </si>
  <si>
    <t>Oct 31, 2015, 8:41:49 AM</t>
  </si>
  <si>
    <t>The escalation jar build/deployment process could use some improvements. + It is not documented properly (it last was build/deployed a long time ago). It should be added to both the SM planning page (http://wiki.myhealth.va.gov/display/ENVIR/SM+1.0+Planning) and the SM Candidate Build page (http://wiki.myhealth.va.gov/display/ENVIR/How+To+-+Creating+an+SM+Candidate+Build) + The build is not done automatically. The jar file with dependencies (as documented in http://wiki.myhealth.va.gov/display/ENVIR/SM+Escalation) is not build by the automated cruise control process. + I'm not sure how it's done on production, but the escalation.sh shell script on integration/systest references a hard-coded version number. So, every new deployment would require a hand modification of the escalate.sh script. + Also, because integration and systest share the same weblogic server, the escalate.sh runs the escalation process for both at the same time. This means that we can't deploy a different version of the escalate jar file for integration and systest. Arthur suggests splitting this into escalate-int.sh and escalate-syst.sh which each reference their own version of the jar (in a separate subdirectory) and run at different times. Until these improvements can be implemented, the build/deployment process will have to be manual and prone to error.</t>
  </si>
  <si>
    <t>SM - Ensemble resend aborted/suspended messages</t>
  </si>
  <si>
    <t>Oct 13, 2011, 8:52:19 AM</t>
  </si>
  <si>
    <t>Oct 31, 2015, 8:41:52 AM</t>
  </si>
  <si>
    <t>Need to be able to resend message from Ensemble to VistA, and to clean up any consistency issues with conversation IDs.</t>
  </si>
  <si>
    <t>SM - No formatting for email or phone # on Contact us page</t>
  </si>
  <si>
    <t>Feb 28, 2012, 9:09:28 AM</t>
  </si>
  <si>
    <t>Oct 31, 2015, 8:50:26 AM</t>
  </si>
  <si>
    <t>Even though not in the requirements, there is no formatting check for the email or phone number fields on the contact us page. I.e. I can put text without an @ symbol for the email field, and a single digit for the phone number. I believe these fields are formatted in MHV.</t>
  </si>
  <si>
    <t>SM - SM AP - Middle initial and title are not displayed for list of clinicians when assigning surrog</t>
  </si>
  <si>
    <t>Mar 7, 2012, 8:34:27 AM</t>
  </si>
  <si>
    <t>Oct 31, 2015, 8:51:33 AM</t>
  </si>
  <si>
    <t>When assigning surrogates, the list of Clinicians does not display the middle initial or title as prescribed in BR1044. Steps to Reproduce: 1. Login to SM AP 2. Select Manage User Surrogates 3. Select VISN 4. Select Facility 5. List of Clinicians only contains first and last names. (See screenshot attached)</t>
  </si>
  <si>
    <t>SM - Saving a Draft in SM not painting the window properly</t>
  </si>
  <si>
    <t>Apr 23, 2012, 1:01:30 PM</t>
  </si>
  <si>
    <t>Oct 31, 2015, 8:52:32 AM</t>
  </si>
  <si>
    <t>Login to SM as either a Patient or a Clinician. Go to the Draft Folder. From the Draft Folder click the New Message button and fill in the required fields (to, subject, text etc...) and then Save As Draft. The app returns to the Draft folder with the message saved but the screen is distorted with double date. see attached screen shot</t>
  </si>
  <si>
    <t>SM - BR3903 may need to be updated Doc Only</t>
  </si>
  <si>
    <t>Apr 23, 2012, 1:07:54 PM</t>
  </si>
  <si>
    <t>Oct 31, 2015, 8:52:34 AM</t>
  </si>
  <si>
    <t xml:space="preserve">BR3903 may need to be updated because it is displays the 'DUZ' number on the Inactivation and deactivation pages and not shown in the requirement. BR3903 B. Inactivation/Reactivation search results: Field Name ( LastName, FirstName) Network ID User Type </t>
  </si>
  <si>
    <t>SM - The Edit Triage Group Help Page may need to be updated</t>
  </si>
  <si>
    <t>Apr 23, 2012, 1:09:41 PM</t>
  </si>
  <si>
    <t xml:space="preserve">The Edit Triage Group Help Page may need to be updated. Patients Association does not have a heading as PCMM, Clinics, OE/RR do. The Patient heading is part of the of the line for OE/RR association. See the snipet below. A hard return is need to make Patients a heading. OE/RR Teams Click the Define Relationships button to associate patients who are members of a given OE/RR team with the created triage group. Search for OE/RR Teams  Enter a OE/RR Team name and click the Search button. Select OE/RR Teams  Click on the appropriate OE/RR Team name(s) in the Select OE/RR Teams column  use the Ctrl key to make multiple selections. Then click the Add --- button to move the selected team names to the Selected OE/RR Teams column. Or click the --- Remove button to move the name from the Selected OE/RR Teams column to the Select OE/RR Teams column. Click the Save Relationship button. Patients (Hard return is needed here) Click the Define Relationships button to manually associate patients to a triage group. Search for Patients  To search, you must either enter a Last Name, 'First Letter of Last Name + Last 4 of SSN', or Both. Then click the Search button. Select Patients  Click on the appropriate Patient name(s) in the Select Patients column  use the Ctrl key to make multiple selections. Then click the Add --- button to move the selected patient names to the Selected Patient column. Or click the --- Remove button to move the name from the Selected Patients column to the Select Patients column. Click the Save Relationship button </t>
  </si>
  <si>
    <t>SM - Incorrect Help Dislplaying for Distribution Group pages</t>
  </si>
  <si>
    <t>Apr 23, 2012, 1:14:59 PM</t>
  </si>
  <si>
    <t>Oct 31, 2015, 8:52:36 AM</t>
  </si>
  <si>
    <t>SYS TEST-10.1 Login as a clinician select Preferences Select Create a Personal Distribution Group link Select the Help link from that page. the help that displays is Generic SM Patient Help page. Same help page also displays for Edit a Personal Distribution Group page</t>
  </si>
  <si>
    <t>Although I do not have VA Patient selected in my profile the new T&amp;C prompt allowed me to Opt In for SM</t>
  </si>
  <si>
    <t>Oct 24, 2012, 6:17:04 AM</t>
  </si>
  <si>
    <t>Oct 31, 2015, 8:55:37 AM</t>
  </si>
  <si>
    <t>Although I do not have VA Patient selected in my profile the new T&amp;C prompt allowed me to Opt In for SM. Do not have the tab once opted in, however. Expected that this would only show for VA Patients. Kim Nazi</t>
  </si>
  <si>
    <t>no clinician account when staff hit the link</t>
  </si>
  <si>
    <t>Oct 24, 2012, 9:09:38 AM</t>
  </si>
  <si>
    <t>Oct 31, 2015, 8:55:48 AM</t>
  </si>
  <si>
    <t>Salisbury VAMC  reporting no clinician account when staff hit the link in the Outlook Notification. Needs more details</t>
  </si>
  <si>
    <t>SM Teams connection to teams at facilities theyve never been</t>
  </si>
  <si>
    <t>In Progress</t>
  </si>
  <si>
    <t>Oct 24, 2012, 9:11:06 AM</t>
  </si>
  <si>
    <t>Oct 31, 2015, 8:55:49 AM</t>
  </si>
  <si>
    <t>Albany - Reports issues of SM Teams connection to teams at facilities theyve never been to (for example several are connected to a team at the Biloxi VAMC, but have never been a patient there). Needs more details</t>
  </si>
  <si>
    <t>SM T&amp;C reacceptance is being presented to those users that already accepted the SM T&amp;C prior to this release when they login</t>
  </si>
  <si>
    <t>Oct 24, 2012, 9:16:43 AM</t>
  </si>
  <si>
    <t xml:space="preserve">SM T&amp;C reacceptance is being presented to those users that already accepted the SM T&amp;C prior to this release when they login More details, VA pateints? Autneticated Pts? Etc. the Admin Table indicates what the user has accepted. If a veteran has already accepted the T&amp;C, then it should not ask for hte veteran to accept again. Unless the T&amp;C's have changed. The admin table should show that a veteran has or has not accepted the T&amp;C. </t>
  </si>
  <si>
    <t>A copy-&amp;-paste of a secure message</t>
  </si>
  <si>
    <t>Jan 30, 2013, 8:06:51 AM</t>
  </si>
  <si>
    <t>Oct 31, 2015, 8:58:55 AM</t>
  </si>
  <si>
    <t xml:space="preserve">A copy-&amp;-paste of a secure message to My HealeVet's VA notes resulted in the special characters (for example the email address) were incorrectly translated. Ex: apostrophe as in 'I'm', bullet character, ampersand '&amp;', etc. They're translated as their equivalent character code instead of the special character itself. </t>
  </si>
  <si>
    <t>Zombie log on one of the secure messaging servers filled up the filesystem of the server</t>
  </si>
  <si>
    <t>Feb 19, 2013, 1:13:30 PM</t>
  </si>
  <si>
    <t>Oct 31, 2015, 8:59:44 AM</t>
  </si>
  <si>
    <t>See the attached e-mail for complete details. A copy of a Zombie log from April, 2014 was placed in the /tmp directory on the server vamhvappdev122.aac.va.gov. The name of sample Zombie log is cr1872_zombie.tar.gz. It is 688 MBs in size.</t>
  </si>
  <si>
    <t>SM VSSC Reports</t>
  </si>
  <si>
    <t>May 3, 2013, 12:14:06 PM</t>
  </si>
  <si>
    <t>Oct 31, 2015, 9:01:58 AM</t>
  </si>
  <si>
    <t>additional column be added Column added to SM reports in particular outreach and future to reflect last log-on date. additional information on the attachment</t>
  </si>
  <si>
    <t>Secure Messaging Reassign Completed Message Time Functionality</t>
  </si>
  <si>
    <t>Jun 26, 2013, 10:25:43 AM</t>
  </si>
  <si>
    <t>Oct 31, 2015, 9:04:27 AM</t>
  </si>
  <si>
    <t>When a completed message (message in the completed folder) is reassigned, the time functionality resumes based on the date/time the original message was received. This can potentially cause escalation of the message that has been completed in the system. Action requested When a completed message (a message in the completed folder) is reassigned, the system treats the message as a new message and starts the time functionality. The message will be treated as a new message and follow the new message business rule--must be completed within 3 business days to complete the message before its escalated.</t>
  </si>
  <si>
    <t>SM messages not escalating after 72 hours.</t>
  </si>
  <si>
    <t>Jul 9, 2013, 12:20:29 PM</t>
  </si>
  <si>
    <t>Oct 31, 2015, 9:04:40 AM</t>
  </si>
  <si>
    <t>See attachment.</t>
  </si>
  <si>
    <t>SM  Patients losing access to triage groups - OERR for associating patients to SM triage groups has failed</t>
  </si>
  <si>
    <t>Aug 20, 2013, 6:43:45 AM</t>
  </si>
  <si>
    <t>Oct 31, 2015, 9:06:16 AM</t>
  </si>
  <si>
    <t>Patient connected to a SM triage group by virtue of an OERR association can no longer communicate with that triage group. This is happening nationally (at all sites that use OE/RR as an association). The root cause maybe related to a VistA patch bundle  as it is being implemented. Impact  Patient cannot send or receive secure messages (20,000 patients in Portland alone) Detailed description provided in the attachments (email exchanges) and remedy ticket  811837 Requested action; Patients should remain associated to triage groups that have been setup via OERR.</t>
  </si>
  <si>
    <t>Analysis SM - Change keystroke to reset session countdown timer from the Enter key to any key</t>
  </si>
  <si>
    <t>Sep 25, 2013, 7:55:11 AM</t>
  </si>
  <si>
    <t>Oct 31, 2015, 9:07:10 AM</t>
  </si>
  <si>
    <t>This CR is at the request of Rich Beaudoin. Currently the user must hit the Enter key to reset the session countdown timer and prevent the session timing out. Steps to reproduce: 1. Logon to MHV 2. Logon to SM 3. Select New Message 4. Enter text, but do not hit return or Send 5. Allow 30 minutes to elapse 6. Select Send You will be informed you are logged off SM and you will lose any entered text. Impact: This is a problem for those users you either write long messages or wait a long time between starting a message and selecting Send. Priority: Rich Beaudoin has assigned this as a priority 1.00</t>
  </si>
  <si>
    <t>MHV Secure Messaging Contact Link and Help Desk Message</t>
  </si>
  <si>
    <t>Sep 30, 2013, 11:41:32 AM</t>
  </si>
  <si>
    <t>Oct 31, 2015, 9:07:18 AM</t>
  </si>
  <si>
    <t xml:space="preserve">The MHV User ID # is not presented in the Secure Messaging Contact Link Us message the Help Desk received. The information in the MHV Contact Us and Secure Messaging Contact Us link and the Help Desk message needs to be consistent. The MHV Contact Us link data elements are below. Note: the MHV User ID # is presented in the general MHV Contact Us message to the Help Desk receives (example message below). Message Content the Help Desk receives for general Contact Us message: Message from user: xxx MHV ID xxxx Date of Birth: xxxx Reply to email address: xxxx Reply to phone number: xxxx Subject of this Contact: Other - My last lab test not online Comments: I was just wondering how come my last lab work report is not on MHV? Requested action: The MHV Contact Us and Secure Messaging Contact links have the same data elements:  First Name  MI  Last Name  MHV ID  Date of Birth  Email Address [*either email address or phone number is required]  Phone Number [*either email address or phone number is required]  Subject of this contact*  If Other, please explain  Comments* Add the The MHV Contact Us and Secure Messaging Contact Us Help Desk Message contain the same data elements:  First Name  MI  Last Name  MHV ID  Date of Birth  Email Address [*either email address or phone number is required]  Phone Number [*either email address or phone number is required]  Subject of this contact*  If Other, please explain  Comments* </t>
  </si>
  <si>
    <t>MHV Secure Messaging Landing Page Information Box Content Change</t>
  </si>
  <si>
    <t>Sep 30, 2013, 11:54:11 AM</t>
  </si>
  <si>
    <t>Oct 31, 2015, 9:07:19 AM</t>
  </si>
  <si>
    <t xml:space="preserve">The information text box states to use the Contact MHV page if the user is experiencing a problem. The Secure Messaging Contact Us is now working so the content needs to reflect the change. Requested action Change the text in the information box to read: If you encounter a problem with Secure Messaging, please use the Contact Us link located at the top right corner of your inbox. </t>
  </si>
  <si>
    <t>SM - Change process for setting Modified Date column in SMS_SURROGATE table</t>
  </si>
  <si>
    <t>Dec 10, 2015, 3:44:33 PM</t>
  </si>
  <si>
    <t>Apr 19, 2016, 10:29:46 AM</t>
  </si>
  <si>
    <t>Modified Date Column SMS_SURROGATE table The MODIFIED_DATE Column does not work as expected in SMS_SURROGATE table. This column does not have triggers or logic to make changes. CDW incremental data load process checks modified date to help determine what needs to be pulled for update. Here’s the expection of how the CREATED_DATE and MODIFIED_DATE columns should to be implemented in all the tables: If a new row is added to the table: CREATED_DATE gets set to current system date/time; MODIFIED_DATE gets set to current system date/time If an existing row is updated (any column): CREATED_DATE remains unchanged; MODIFIED_DATE gets set to current system date/time Please add triggers or other methods of updating to the MODIFIED_DATE in SMS_SURROGATE table  </t>
  </si>
  <si>
    <t>Defect: SM - Users cannot access secure messaging</t>
  </si>
  <si>
    <t>Dec 11, 2015, 2:20:26 PM</t>
  </si>
  <si>
    <t>Dec 13, 2015, 5:42:31 AM</t>
  </si>
  <si>
    <t>See "Jazz Item to trouble tickets Association.xls" in MHV Sustainment SharePoint Product Backlog directory.  </t>
  </si>
  <si>
    <t>Dec 15, 2015, 1:27:17 PM</t>
  </si>
  <si>
    <t>Apr 19, 2016, 10:28:47 AM</t>
  </si>
  <si>
    <t>Modified Date Column SMS_USER table The MODIFIED_DATE Column does not work as expected in SMS_USER table. This column does not have triggers or logic to make changes. CDW incremental data load process checks modified date to help determine what needs to be pulled for update. Here’s the expection of how the CREATED_DATE and MODIFIED_DATE columns should to be implemented in all the tables: If a new row is added to the table: CREATED_DATE gets set to current system date/time; MODIFIED_DATE gets set to current system date/time If an existing row is updated (any column): CREATED_DATE remains unchanged; MODIFIED_DATE gets set to current system date/time Please add triggers or other methods of updating to the MODIFIED_DATE in SMS_USER table  </t>
  </si>
  <si>
    <t>Jan 29, 2016, 10:24:16 AM</t>
  </si>
  <si>
    <t>Jan 29, 2016, 10:25:51 AM</t>
  </si>
  <si>
    <t>See attachment</t>
  </si>
  <si>
    <t>Feb 11, 2016, 11:47:38 AM</t>
  </si>
  <si>
    <t>Feb 11, 2016, 11:50:30 AM</t>
  </si>
  <si>
    <t>-</t>
  </si>
  <si>
    <t>Mar 31, 2016, 12:58:46 PM</t>
  </si>
  <si>
    <t>Apr 11, 2016, 2:25:00 PM</t>
  </si>
  <si>
    <t>Apr 11, 2016, 2:26:25 PM</t>
  </si>
  <si>
    <t>See attached</t>
  </si>
  <si>
    <t>Apr 20, 2016, 9:00:21 AM</t>
  </si>
  <si>
    <t>Apr 20, 2016, 10:27:12 AM</t>
  </si>
  <si>
    <t>Apr 20, 2016, 9:24:11 AM</t>
  </si>
  <si>
    <t>If an issue is found, estimate an LOE to implement a solution.</t>
  </si>
  <si>
    <t>Apr 22, 2016, 1:11:26 PM</t>
  </si>
  <si>
    <t>Apr 22, 2016, 1:25:49 PM</t>
  </si>
  <si>
    <t>· Patient Safety issue 2999: Draft SM saved in patient’s medical record. Problem fixed Oct, 17 2015 JAZZ 219587. PS wants an automated process for clinicians to review draft messages saved as progress notes. Most of the requirements should be captured in the SM Clinician BUC. · Patient Safety issue 3090: Message not sent to intended recipient where Sender=Receiver. First scenario, message responses sent from Sent folder after the auto-save runs, fixed Feb 23, 2016 JAZZ 272664. Second scenario, message responses sent that have a CC person added after the auto-save runs, fixed April 2, 2016 JAZZ 288778. The process to review messages in the PS issue 2999 above can also be used to review these messages. Most of the requirements should be captured in the SM Clinician BUC. o Analysis to see if more scenarios exists o Plan to address approx. 20K messages where sender= receiver</t>
  </si>
  <si>
    <t>Apr 22, 2016, 1:21:10 PM</t>
  </si>
  <si>
    <t>Apr 22, 2016, 1:26:19 PM</t>
  </si>
  <si>
    <t>May 3, 2016, 10:05:31 AM</t>
  </si>
  <si>
    <t>May 4, 2016, 1:39:20 PM</t>
  </si>
  <si>
    <t>Sustainment Request to Remove URL http://sm.myhealth.va.gov/index.html · SQA to support after they are done with regression testing (i.e. SQA will be swamped through May…perhaps best to schedule this for June) · SQA to perform regression testing: MHV and SM Core tables (USER_PROFILE, SMS.SMS_USER, EVAULT.EMPLOYEE)</t>
  </si>
  <si>
    <t>Modified Date Column SMS_CLINICIAN_TRIAGE_MAP table</t>
  </si>
  <si>
    <t>May 4, 2016, 1:01:27 PM</t>
  </si>
  <si>
    <t>Modified Date Column SMS_CLINICIAN_TRIAGE_MAP table The MODIFIED_DATE Column does not work as expected in SMS_CLINICIAN_TRIAGE_MAP table. This column does not have triggers or logic to make changes. CDW incremental data load process checks modified date to help determine what needs to be pulled for update. Here’s the expection of how the CREATED_DATE and MODIFIED_DATE columns should to be implemented in all the tables: If a new row is added to the table: CREATED_DATE gets set to current system date/time; MODIFIED_DATE gets set to current system date/time If an existing row is updated (any column): CREATED_DATE remains unchanged; MODIFIED_DATE gets set to current system date/time Please add triggers or other methods of updating to the MODIFIED_DATE in SMS CLINICIAN_TRIAGE_MAP table  </t>
  </si>
  <si>
    <t>Jun 6, 2016, 2:06:01 PM</t>
  </si>
  <si>
    <t>Jun 6, 2016, 2:06:14 PM</t>
  </si>
  <si>
    <t>See the original e-mail in the attached e-mail thread.</t>
  </si>
  <si>
    <t>Jun 7, 2016, 8:49:03 AM</t>
  </si>
  <si>
    <t>Jun 7, 2016, 8:53:39 AM</t>
  </si>
  <si>
    <t>Here is the Fortify information for calendarPopup items (1 through 5): Dynamic Code Evaluation: Code Injection The file calendarPopup.html interprets unvalidated user input as source code on line 231. Interpreting user-controlled instructions at run-time can allow attackers to execute malicious code. Abstract: The file calendarPopup.html interprets unvalidated user input as source code on line 231. Interpreting user-controlled instructions at run-time can allow attackers to execute malicious code. Explanation: Many modern programming languages allow dynamic interpretation of source instructions. This capability allows programmers to perform dynamic instructions based on input received from the user. Code injection vulnerabilities occur when the programmer incorrectly assumes that instructions supplied directly from the user will perform only innocent operations, such as performing simple calculations on active user objects or otherwise modifying the user's state. However, without proper validation, a user might specify operations the programmer does not intend. Example: In this classic code injection example, the application implements a basic calculator that allows the user to specify commands for execution. ... userOp = form.operation.value; calcResult = eval(userOp); ... The program behaves correctly when the operation parameter is a benign value, such as "8 + 7 * 2", in which case the calcResult variable is assigned a value of 22. However, if an attacker specifies languages operations that are both valid and malicious, those operations would be executed with the full privilege of the parent process. Such attacks are even more dangerous when the underlying language provides access to system resources or allows execution of system commands. In the case of JavaScript, the attacker can utilize this vulnerability to perform a cross-site scripting attack. Recommendations: Avoid dynamic code interpretation whenever possible. If your program's functionality requires code to be interpreted dynamically, the likelihood of attack can be minimized by constraining the code your program will execute dynamically as much as possible, limiting it to an application- and context-specific subset of the base programming language. If dynamic code execution is required, unvalidated user input should never be directly executed and interpreted by the application. Instead, use a level of indirection: create a list of legitimate operations and data objects that users are allowed to specify, and only allow users to select from the list. With this approach, input provided by users is never executed directly. Satish Bhamidipaty |MHV CoreDev VFE Team Lead| 571.438.0700 | satish.bhamidipaty@va.gov | satish@virincia.com  </t>
  </si>
  <si>
    <t>Jun 8, 2016, 2:08:02 PM</t>
  </si>
  <si>
    <t>Jun 8, 2016, 2:08:03 PM</t>
  </si>
  <si>
    <t>o The “Requires Clinical Review” folder will be piloted in Portland with Release TBD in order to gain clinical feedback prior to National Release. Results of that pilot will determine the direction and timeline that is taken for National Release. o The “Requires Clinical Review” folder will include copies of the following types of messages: § Draft messages saved to CPRS (Patient Safety Issue 2999) (Basic Flow 3.12) § Sender=Receiver (Patient Safety Issue 3090) (Basic Flow 3.12.1) NOTE: Based on conversations with PD, messages that had attachments, and the attachments were stripped due to system error are not able to be included in the “Requires Clinical Review” folder because the system is not able to identify which messages were impacted. Check the most recent "SM Clinician BUC" for more details - http://vaww.oed.portal.va.gov/development/target/veteran_health/myhealthevet/MHV%20Project%20Document%20Templates/MHV%20Requirements%20Development/16.3%20Requirements/SM%20Clinician%20BUC.docx</t>
  </si>
  <si>
    <t>Jun 21, 2016, 8:55:56 AM</t>
  </si>
  <si>
    <t>Jun 21, 2016, 9:31:45 AM</t>
  </si>
  <si>
    <t>See section 3.1.4 of attached</t>
  </si>
  <si>
    <t>Jun 21, 2016, 9:27:47 AM</t>
  </si>
  <si>
    <t>Jun 21, 2016, 9:28:16 AM</t>
  </si>
  <si>
    <t>See section 3.12.1 of attached.</t>
  </si>
  <si>
    <t>Jun 21, 2016, 9:34:49 AM</t>
  </si>
  <si>
    <t>Jun 21, 2016, 9:35:30 AM</t>
  </si>
  <si>
    <t>See section 3.14 of attached.</t>
  </si>
  <si>
    <t>Jun 21, 2016, 9:37:50 AM</t>
  </si>
  <si>
    <t>Jun 21, 2016, 9:39:11 AM</t>
  </si>
  <si>
    <t>See section 3.15 of attachment.</t>
  </si>
  <si>
    <t>Error fetching or storing Work Item 1872 | Details: Error opening work item. CRRTC0344E: User does not have permissions to view this workitem '1872'</t>
  </si>
  <si>
    <t>Error fetching or storing Work Item 339365 | Details: Error opening work item. CRRTC0344E: User does not have permissions to view this workitem '339365'.</t>
  </si>
  <si>
    <t>Apr 24, 2013</t>
  </si>
  <si>
    <t>Sep 30, 2013</t>
  </si>
  <si>
    <t>Jan 13, 2014</t>
  </si>
  <si>
    <t>Jan 23, 2014</t>
  </si>
  <si>
    <t>Feb 27, 2014</t>
  </si>
  <si>
    <t>Apr 16, 2014</t>
  </si>
  <si>
    <t>Dec 3, 2014,</t>
  </si>
  <si>
    <t>Jan 5, 2015,</t>
  </si>
  <si>
    <t>Jun 2, 2015,</t>
  </si>
  <si>
    <t>Jul 15, 2015</t>
  </si>
  <si>
    <t>Aug 13, 2015</t>
  </si>
  <si>
    <t>Aug 15, 2015</t>
  </si>
  <si>
    <t>Sep 17, 2015</t>
  </si>
  <si>
    <t>Sep 21, 2015</t>
  </si>
  <si>
    <t>Sep 25, 2015</t>
  </si>
  <si>
    <t>Oct 5, 2015,</t>
  </si>
  <si>
    <t>Oct 26, 2015</t>
  </si>
  <si>
    <t>Aug 30, 2011</t>
  </si>
  <si>
    <t>Oct 13, 2011</t>
  </si>
  <si>
    <t>Feb 28, 2012</t>
  </si>
  <si>
    <t>Mar 7, 2012,</t>
  </si>
  <si>
    <t>Apr 23, 2012</t>
  </si>
  <si>
    <t>Oct 24, 2012</t>
  </si>
  <si>
    <t>Jan 30, 2013</t>
  </si>
  <si>
    <t>Feb 19, 2013</t>
  </si>
  <si>
    <t>May 3, 2013,</t>
  </si>
  <si>
    <t>Jun 26, 2013</t>
  </si>
  <si>
    <t>Jul 9, 2013,</t>
  </si>
  <si>
    <t>Aug 20, 2013</t>
  </si>
  <si>
    <t>Sep 25, 2013</t>
  </si>
  <si>
    <t>Dec 10, 2015</t>
  </si>
  <si>
    <t>Dec 11, 2015</t>
  </si>
  <si>
    <t>Dec 15, 2015</t>
  </si>
  <si>
    <t>Jan 29, 2016</t>
  </si>
  <si>
    <t>Feb 11, 2016</t>
  </si>
  <si>
    <t>Mar 31, 2016</t>
  </si>
  <si>
    <t>Apr 11, 2016</t>
  </si>
  <si>
    <t>Apr 20, 2016</t>
  </si>
  <si>
    <t>Apr 22, 2016</t>
  </si>
  <si>
    <t>May 3, 2016,</t>
  </si>
  <si>
    <t>May 4, 2016,</t>
  </si>
  <si>
    <t>Jun 6, 2016,</t>
  </si>
  <si>
    <t>Jun 7, 2016,</t>
  </si>
  <si>
    <t>Jun 8, 2016,</t>
  </si>
  <si>
    <t>Jun 21, 2016</t>
  </si>
  <si>
    <t>Jan 6, 2016,</t>
  </si>
  <si>
    <t>Oct 7, 2015,</t>
  </si>
  <si>
    <t>May 13, 2014</t>
  </si>
  <si>
    <t>May 27, 2014</t>
  </si>
  <si>
    <t>Sep 10, 2015</t>
  </si>
  <si>
    <t>Apr 14, 2016</t>
  </si>
  <si>
    <t>May 20, 2016</t>
  </si>
  <si>
    <t>Oct 31, 2015</t>
  </si>
  <si>
    <t>Apr 19, 2016</t>
  </si>
  <si>
    <t>Dec 13, 2015</t>
  </si>
  <si>
    <t>ID</t>
  </si>
  <si>
    <t>Summary</t>
  </si>
  <si>
    <t>Status</t>
  </si>
  <si>
    <t>Creation Date</t>
  </si>
  <si>
    <t>Modified Date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</si>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</sst>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s>
  <fills count="3">
    <fill>
      <patternFill patternType="none"/>
    </fill>
    <fill>
      <patternFill patternType="gray125"/>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2" fillId="0" borderId="0" applyNumberFormat="0" applyFill="0" applyBorder="0" applyAlignment="0" applyProtection="0"/>
    <xf numFmtId="0" fontId="3" fillId="0" borderId="0"/>
    <xf numFmtId="0" fontId="3" fillId="0" borderId="0"/>
    <xf numFmtId="0" fontId="3" fillId="0" borderId="0"/>
  </cellStyleXfs>
  <cellXfs count="31">
    <xf numFmtId="0" fontId="0" fillId="0" borderId="0" xfId="0"/>
    <xf numFmtId="49" fontId="0" fillId="0" borderId="1" xfId="0" applyNumberFormat="1" applyFont="1" applyFill="1" applyBorder="1" applyAlignment="1">
      <alignment vertical="top"/>
    </xf>
    <xf numFmtId="0" fontId="2" fillId="0" borderId="1" xfId="1" applyBorder="1" applyAlignment="1">
      <alignment vertical="top"/>
    </xf>
    <xf numFmtId="0" fontId="0" fillId="0" borderId="1" xfId="0" applyFont="1" applyFill="1" applyBorder="1" applyAlignment="1">
      <alignment vertical="top" wrapText="1"/>
    </xf>
    <xf numFmtId="0" fontId="2" fillId="0" borderId="1" xfId="1" applyFill="1" applyBorder="1" applyAlignment="1">
      <alignment vertical="top"/>
    </xf>
    <xf numFmtId="49" fontId="2" fillId="0" borderId="1" xfId="1" applyNumberFormat="1" applyFill="1" applyBorder="1" applyAlignment="1">
      <alignment vertical="top"/>
    </xf>
    <xf numFmtId="0" fontId="0" fillId="0" borderId="1" xfId="0" applyNumberFormat="1" applyFont="1" applyFill="1" applyBorder="1" applyAlignment="1">
      <alignment vertical="top"/>
    </xf>
    <xf numFmtId="0" fontId="2" fillId="0" borderId="1" xfId="1" applyNumberFormat="1" applyFill="1" applyBorder="1" applyAlignment="1">
      <alignment vertical="top"/>
    </xf>
    <xf numFmtId="49" fontId="0" fillId="0" borderId="0" xfId="0" applyNumberFormat="1"/>
    <xf numFmtId="49" fontId="0" fillId="0" borderId="2" xfId="0" applyNumberFormat="1" applyFont="1" applyFill="1" applyBorder="1" applyAlignment="1">
      <alignment vertical="top"/>
    </xf>
    <xf numFmtId="0" fontId="0" fillId="0" borderId="2" xfId="0" applyNumberFormat="1" applyFont="1" applyFill="1" applyBorder="1" applyAlignment="1">
      <alignment vertical="top"/>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wrapText="1"/>
    </xf>
    <xf numFmtId="49" fontId="0" fillId="0" borderId="7" xfId="0" applyNumberFormat="1" applyFont="1" applyFill="1" applyBorder="1" applyAlignment="1">
      <alignment vertical="top"/>
    </xf>
    <xf numFmtId="0" fontId="2" fillId="0" borderId="8" xfId="1" applyBorder="1" applyAlignment="1">
      <alignment vertical="top"/>
    </xf>
    <xf numFmtId="0" fontId="0" fillId="0" borderId="0" xfId="0" applyAlignment="1">
      <alignment vertical="top"/>
    </xf>
    <xf numFmtId="0" fontId="0" fillId="0" borderId="0" xfId="0" applyAlignment="1">
      <alignment vertical="top" wrapText="1"/>
    </xf>
    <xf numFmtId="0" fontId="0" fillId="0" borderId="3" xfId="0" applyFont="1"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1" xfId="0" applyBorder="1" applyAlignment="1">
      <alignment vertical="top"/>
    </xf>
    <xf numFmtId="49" fontId="0" fillId="0" borderId="1" xfId="0" applyNumberFormat="1" applyBorder="1" applyAlignment="1">
      <alignment vertical="top"/>
    </xf>
    <xf numFmtId="0" fontId="0" fillId="0" borderId="3" xfId="0" applyBorder="1" applyAlignment="1">
      <alignment vertical="top" wrapText="1"/>
    </xf>
    <xf numFmtId="0" fontId="0" fillId="0" borderId="8" xfId="0" applyFont="1" applyFill="1" applyBorder="1" applyAlignment="1">
      <alignment vertical="top" wrapText="1"/>
    </xf>
    <xf numFmtId="0" fontId="0" fillId="0" borderId="8" xfId="0" applyBorder="1"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5"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3" xfId="0" applyFont="1" applyBorder="1" applyAlignment="1">
      <alignment vertical="top"/>
    </xf>
  </cellXfs>
  <cellStyles count="5">
    <cellStyle name="Hyperlink" xfId="1" builtinId="8"/>
    <cellStyle name="Normal" xfId="0" builtinId="0"/>
    <cellStyle name="Normal 3" xfId="2"/>
    <cellStyle name="Normal 4" xfId="3"/>
    <cellStyle name="Normal 5" xfId="4"/>
  </cellStyles>
  <dxfs count="13">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I67" totalsRowShown="0" headerRowDxfId="1" headerRowBorderDxfId="11" tableBorderDxfId="12" totalsRowBorderDxfId="10">
  <autoFilter ref="A1:I67"/>
  <sortState ref="A2:C67">
    <sortCondition ref="A1:A67"/>
  </sortState>
  <tableColumns count="9">
    <tableColumn id="1" name="Title" dataDxfId="9"/>
    <tableColumn id="2" name="Tool Link" dataDxfId="8" dataCellStyle="Hyperlink"/>
    <tableColumn id="3" name="Headline" dataDxfId="7"/>
    <tableColumn id="4" name="ID" dataDxfId="6"/>
    <tableColumn id="5" name="Summary" dataDxfId="0"/>
    <tableColumn id="6" name="Status" dataDxfId="5"/>
    <tableColumn id="7" name="Creation Date" dataDxfId="4"/>
    <tableColumn id="8" name="Modified Date" dataDxfId="3"/>
    <tableColumn id="9" name="Descript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lm.rational.oit.va.gov/ccm" TargetMode="External"/><Relationship Id="rId18" Type="http://schemas.openxmlformats.org/officeDocument/2006/relationships/hyperlink" Target="https://clm.rational.oit.va.gov/ccm" TargetMode="External"/><Relationship Id="rId26" Type="http://schemas.openxmlformats.org/officeDocument/2006/relationships/hyperlink" Target="https://clm.rational.oit.va.gov/ccm" TargetMode="External"/><Relationship Id="rId39" Type="http://schemas.openxmlformats.org/officeDocument/2006/relationships/hyperlink" Target="https://clm.rational.oit.va.gov/ccm" TargetMode="External"/><Relationship Id="rId21" Type="http://schemas.openxmlformats.org/officeDocument/2006/relationships/hyperlink" Target="https://clm.rational.oit.va.gov/ccm" TargetMode="External"/><Relationship Id="rId34" Type="http://schemas.openxmlformats.org/officeDocument/2006/relationships/hyperlink" Target="https://clm.rational.oit.va.gov/ccm" TargetMode="External"/><Relationship Id="rId42" Type="http://schemas.openxmlformats.org/officeDocument/2006/relationships/hyperlink" Target="https://clm.rational.oit.va.gov/ccm" TargetMode="External"/><Relationship Id="rId47" Type="http://schemas.openxmlformats.org/officeDocument/2006/relationships/hyperlink" Target="https://clm.rational.oit.va.gov/ccm" TargetMode="External"/><Relationship Id="rId50" Type="http://schemas.openxmlformats.org/officeDocument/2006/relationships/hyperlink" Target="https://clm.rational.oit.va.gov/ccm" TargetMode="External"/><Relationship Id="rId55" Type="http://schemas.openxmlformats.org/officeDocument/2006/relationships/hyperlink" Target="https://clm.rational.oit.va.gov/ccm" TargetMode="External"/><Relationship Id="rId63" Type="http://schemas.openxmlformats.org/officeDocument/2006/relationships/hyperlink" Target="https://clm.rational.oit.va.gov/ccm" TargetMode="External"/><Relationship Id="rId68" Type="http://schemas.openxmlformats.org/officeDocument/2006/relationships/table" Target="../tables/table1.xml"/><Relationship Id="rId7" Type="http://schemas.openxmlformats.org/officeDocument/2006/relationships/hyperlink" Target="https://clm.rational.oit.va.gov/ccm" TargetMode="External"/><Relationship Id="rId2" Type="http://schemas.openxmlformats.org/officeDocument/2006/relationships/hyperlink" Target="https://clm.rational.oit.va.gov/ccm" TargetMode="External"/><Relationship Id="rId16" Type="http://schemas.openxmlformats.org/officeDocument/2006/relationships/hyperlink" Target="https://clm.rational.oit.va.gov/ccm" TargetMode="External"/><Relationship Id="rId29" Type="http://schemas.openxmlformats.org/officeDocument/2006/relationships/hyperlink" Target="https://clm.rational.oit.va.gov/ccm" TargetMode="External"/><Relationship Id="rId1" Type="http://schemas.openxmlformats.org/officeDocument/2006/relationships/hyperlink" Target="https://clm.rational.oit.va.gov/ccm" TargetMode="External"/><Relationship Id="rId6" Type="http://schemas.openxmlformats.org/officeDocument/2006/relationships/hyperlink" Target="https://clm.rational.oit.va.gov/ccm" TargetMode="External"/><Relationship Id="rId11" Type="http://schemas.openxmlformats.org/officeDocument/2006/relationships/hyperlink" Target="https://clm.rational.oit.va.gov/ccm" TargetMode="External"/><Relationship Id="rId24" Type="http://schemas.openxmlformats.org/officeDocument/2006/relationships/hyperlink" Target="https://clm.rational.oit.va.gov/ccm" TargetMode="External"/><Relationship Id="rId32" Type="http://schemas.openxmlformats.org/officeDocument/2006/relationships/hyperlink" Target="https://clm.rational.oit.va.gov/ccm" TargetMode="External"/><Relationship Id="rId37" Type="http://schemas.openxmlformats.org/officeDocument/2006/relationships/hyperlink" Target="https://clm.rational.oit.va.gov/ccm" TargetMode="External"/><Relationship Id="rId40" Type="http://schemas.openxmlformats.org/officeDocument/2006/relationships/hyperlink" Target="https://clm.rational.oit.va.gov/ccm" TargetMode="External"/><Relationship Id="rId45" Type="http://schemas.openxmlformats.org/officeDocument/2006/relationships/hyperlink" Target="https://clm.rational.oit.va.gov/ccm" TargetMode="External"/><Relationship Id="rId53" Type="http://schemas.openxmlformats.org/officeDocument/2006/relationships/hyperlink" Target="https://clm.rational.oit.va.gov/ccm" TargetMode="External"/><Relationship Id="rId58" Type="http://schemas.openxmlformats.org/officeDocument/2006/relationships/hyperlink" Target="https://clm.rational.oit.va.gov/ccm" TargetMode="External"/><Relationship Id="rId66" Type="http://schemas.openxmlformats.org/officeDocument/2006/relationships/hyperlink" Target="https://clm.rational.oit.va.gov/ccm" TargetMode="External"/><Relationship Id="rId5" Type="http://schemas.openxmlformats.org/officeDocument/2006/relationships/hyperlink" Target="https://clm.rational.oit.va.gov/ccm" TargetMode="External"/><Relationship Id="rId15" Type="http://schemas.openxmlformats.org/officeDocument/2006/relationships/hyperlink" Target="https://clm.rational.oit.va.gov/ccm" TargetMode="External"/><Relationship Id="rId23" Type="http://schemas.openxmlformats.org/officeDocument/2006/relationships/hyperlink" Target="https://clm.rational.oit.va.gov/ccm" TargetMode="External"/><Relationship Id="rId28" Type="http://schemas.openxmlformats.org/officeDocument/2006/relationships/hyperlink" Target="https://clm.rational.oit.va.gov/ccm" TargetMode="External"/><Relationship Id="rId36" Type="http://schemas.openxmlformats.org/officeDocument/2006/relationships/hyperlink" Target="https://clm.rational.oit.va.gov/ccm" TargetMode="External"/><Relationship Id="rId49" Type="http://schemas.openxmlformats.org/officeDocument/2006/relationships/hyperlink" Target="https://clm.rational.oit.va.gov/ccm" TargetMode="External"/><Relationship Id="rId57" Type="http://schemas.openxmlformats.org/officeDocument/2006/relationships/hyperlink" Target="https://clm.rational.oit.va.gov/ccm" TargetMode="External"/><Relationship Id="rId61" Type="http://schemas.openxmlformats.org/officeDocument/2006/relationships/hyperlink" Target="https://clm.rational.oit.va.gov/ccm" TargetMode="External"/><Relationship Id="rId10" Type="http://schemas.openxmlformats.org/officeDocument/2006/relationships/hyperlink" Target="https://clm.rational.oit.va.gov/ccm" TargetMode="External"/><Relationship Id="rId19" Type="http://schemas.openxmlformats.org/officeDocument/2006/relationships/hyperlink" Target="https://clm.rational.oit.va.gov/ccm" TargetMode="External"/><Relationship Id="rId31" Type="http://schemas.openxmlformats.org/officeDocument/2006/relationships/hyperlink" Target="https://clm.rational.oit.va.gov/ccm" TargetMode="External"/><Relationship Id="rId44" Type="http://schemas.openxmlformats.org/officeDocument/2006/relationships/hyperlink" Target="https://clm.rational.oit.va.gov/ccm" TargetMode="External"/><Relationship Id="rId52" Type="http://schemas.openxmlformats.org/officeDocument/2006/relationships/hyperlink" Target="https://clm.rational.oit.va.gov/ccm" TargetMode="External"/><Relationship Id="rId60" Type="http://schemas.openxmlformats.org/officeDocument/2006/relationships/hyperlink" Target="https://clm.rational.oit.va.gov/ccm" TargetMode="External"/><Relationship Id="rId65" Type="http://schemas.openxmlformats.org/officeDocument/2006/relationships/hyperlink" Target="https://clm.rational.oit.va.gov/ccm" TargetMode="External"/><Relationship Id="rId4" Type="http://schemas.openxmlformats.org/officeDocument/2006/relationships/hyperlink" Target="https://clm.rational.oit.va.gov/ccm" TargetMode="External"/><Relationship Id="rId9" Type="http://schemas.openxmlformats.org/officeDocument/2006/relationships/hyperlink" Target="https://clm.rational.oit.va.gov/ccm" TargetMode="External"/><Relationship Id="rId14" Type="http://schemas.openxmlformats.org/officeDocument/2006/relationships/hyperlink" Target="https://clm.rational.oit.va.gov/ccm" TargetMode="External"/><Relationship Id="rId22" Type="http://schemas.openxmlformats.org/officeDocument/2006/relationships/hyperlink" Target="https://clm.rational.oit.va.gov/ccm" TargetMode="External"/><Relationship Id="rId27" Type="http://schemas.openxmlformats.org/officeDocument/2006/relationships/hyperlink" Target="https://clm.rational.oit.va.gov/ccm" TargetMode="External"/><Relationship Id="rId30" Type="http://schemas.openxmlformats.org/officeDocument/2006/relationships/hyperlink" Target="https://clm.rational.oit.va.gov/ccm" TargetMode="External"/><Relationship Id="rId35" Type="http://schemas.openxmlformats.org/officeDocument/2006/relationships/hyperlink" Target="https://clm.rational.oit.va.gov/ccm" TargetMode="External"/><Relationship Id="rId43" Type="http://schemas.openxmlformats.org/officeDocument/2006/relationships/hyperlink" Target="https://clm.rational.oit.va.gov/ccm" TargetMode="External"/><Relationship Id="rId48" Type="http://schemas.openxmlformats.org/officeDocument/2006/relationships/hyperlink" Target="https://clm.rational.oit.va.gov/ccm" TargetMode="External"/><Relationship Id="rId56" Type="http://schemas.openxmlformats.org/officeDocument/2006/relationships/hyperlink" Target="https://clm.rational.oit.va.gov/ccm" TargetMode="External"/><Relationship Id="rId64" Type="http://schemas.openxmlformats.org/officeDocument/2006/relationships/hyperlink" Target="https://clm.rational.oit.va.gov/ccm" TargetMode="External"/><Relationship Id="rId8" Type="http://schemas.openxmlformats.org/officeDocument/2006/relationships/hyperlink" Target="https://clm.rational.oit.va.gov/ccm" TargetMode="External"/><Relationship Id="rId51" Type="http://schemas.openxmlformats.org/officeDocument/2006/relationships/hyperlink" Target="https://clm.rational.oit.va.gov/ccm" TargetMode="External"/><Relationship Id="rId3" Type="http://schemas.openxmlformats.org/officeDocument/2006/relationships/hyperlink" Target="https://clm.rational.oit.va.gov/ccm" TargetMode="External"/><Relationship Id="rId12" Type="http://schemas.openxmlformats.org/officeDocument/2006/relationships/hyperlink" Target="https://clm.rational.oit.va.gov/ccm" TargetMode="External"/><Relationship Id="rId17" Type="http://schemas.openxmlformats.org/officeDocument/2006/relationships/hyperlink" Target="https://clm.rational.oit.va.gov/ccm" TargetMode="External"/><Relationship Id="rId25" Type="http://schemas.openxmlformats.org/officeDocument/2006/relationships/hyperlink" Target="https://clm.rational.oit.va.gov/ccm" TargetMode="External"/><Relationship Id="rId33" Type="http://schemas.openxmlformats.org/officeDocument/2006/relationships/hyperlink" Target="https://clm.rational.oit.va.gov/ccm" TargetMode="External"/><Relationship Id="rId38" Type="http://schemas.openxmlformats.org/officeDocument/2006/relationships/hyperlink" Target="https://clm.rational.oit.va.gov/ccm" TargetMode="External"/><Relationship Id="rId46" Type="http://schemas.openxmlformats.org/officeDocument/2006/relationships/hyperlink" Target="https://clm.rational.oit.va.gov/ccm" TargetMode="External"/><Relationship Id="rId59" Type="http://schemas.openxmlformats.org/officeDocument/2006/relationships/hyperlink" Target="https://clm.rational.oit.va.gov/ccm" TargetMode="External"/><Relationship Id="rId67" Type="http://schemas.openxmlformats.org/officeDocument/2006/relationships/printerSettings" Target="../printerSettings/printerSettings1.bin"/><Relationship Id="rId20" Type="http://schemas.openxmlformats.org/officeDocument/2006/relationships/hyperlink" Target="https://clm.rational.oit.va.gov/ccm" TargetMode="External"/><Relationship Id="rId41" Type="http://schemas.openxmlformats.org/officeDocument/2006/relationships/hyperlink" Target="https://clm.rational.oit.va.gov/ccm" TargetMode="External"/><Relationship Id="rId54" Type="http://schemas.openxmlformats.org/officeDocument/2006/relationships/hyperlink" Target="https://clm.rational.oit.va.gov/ccm" TargetMode="External"/><Relationship Id="rId62" Type="http://schemas.openxmlformats.org/officeDocument/2006/relationships/hyperlink" Target="https://clm.rational.oit.va.gov/cc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7"/>
  <sheetViews>
    <sheetView tabSelected="1" zoomScale="90" zoomScaleNormal="90" workbookViewId="0">
      <pane ySplit="1" topLeftCell="A2" activePane="bottomLeft" state="frozen"/>
      <selection pane="bottomLeft" activeCell="A4" sqref="A4"/>
    </sheetView>
  </sheetViews>
  <sheetFormatPr defaultRowHeight="15" x14ac:dyDescent="0.25"/>
  <cols>
    <col min="1" max="1" width="16.28515625" customWidth="1"/>
    <col min="2" max="2" width="18.7109375" customWidth="1"/>
    <col min="3" max="3" width="42.7109375" customWidth="1"/>
    <col min="4" max="4" width="0" style="15" hidden="1" customWidth="1"/>
    <col min="5" max="5" width="32.28515625" style="16" hidden="1" customWidth="1"/>
    <col min="6" max="6" width="8.28515625" style="15" customWidth="1"/>
    <col min="7" max="7" width="20.140625" style="15" customWidth="1"/>
    <col min="8" max="8" width="28.7109375" style="15" customWidth="1"/>
    <col min="9" max="9" width="102.42578125" style="15" customWidth="1"/>
  </cols>
  <sheetData>
    <row r="1" spans="1:9" x14ac:dyDescent="0.25">
      <c r="A1" s="11" t="s">
        <v>0</v>
      </c>
      <c r="B1" s="12" t="s">
        <v>1</v>
      </c>
      <c r="C1" s="12" t="s">
        <v>2</v>
      </c>
      <c r="D1" s="18" t="s">
        <v>535</v>
      </c>
      <c r="E1" s="27" t="s">
        <v>536</v>
      </c>
      <c r="F1" s="18" t="s">
        <v>537</v>
      </c>
      <c r="G1" s="18" t="s">
        <v>538</v>
      </c>
      <c r="H1" s="18" t="s">
        <v>539</v>
      </c>
      <c r="I1" s="19" t="s">
        <v>540</v>
      </c>
    </row>
    <row r="2" spans="1:9" ht="45" x14ac:dyDescent="0.25">
      <c r="A2" s="9" t="s">
        <v>101</v>
      </c>
      <c r="B2" s="4" t="s">
        <v>102</v>
      </c>
      <c r="C2" s="3" t="s">
        <v>103</v>
      </c>
      <c r="D2" s="20"/>
      <c r="E2" s="28"/>
      <c r="F2" s="20"/>
      <c r="G2" s="20"/>
      <c r="H2" s="20"/>
      <c r="I2" s="30" t="s">
        <v>478</v>
      </c>
    </row>
    <row r="3" spans="1:9" ht="105" x14ac:dyDescent="0.25">
      <c r="A3" s="9" t="s">
        <v>104</v>
      </c>
      <c r="B3" s="4" t="s">
        <v>105</v>
      </c>
      <c r="C3" s="3" t="s">
        <v>106</v>
      </c>
      <c r="D3" s="20">
        <v>17226</v>
      </c>
      <c r="E3" s="28" t="s">
        <v>106</v>
      </c>
      <c r="F3" s="20" t="s">
        <v>266</v>
      </c>
      <c r="G3" s="21" t="s">
        <v>480</v>
      </c>
      <c r="H3" s="21" t="s">
        <v>527</v>
      </c>
      <c r="I3" s="22" t="s">
        <v>269</v>
      </c>
    </row>
    <row r="4" spans="1:9" ht="240" x14ac:dyDescent="0.25">
      <c r="A4" s="9" t="s">
        <v>81</v>
      </c>
      <c r="B4" s="4" t="s">
        <v>82</v>
      </c>
      <c r="C4" s="3" t="s">
        <v>77</v>
      </c>
      <c r="D4" s="20">
        <v>26996</v>
      </c>
      <c r="E4" s="28" t="s">
        <v>77</v>
      </c>
      <c r="F4" s="20" t="s">
        <v>270</v>
      </c>
      <c r="G4" s="21" t="s">
        <v>481</v>
      </c>
      <c r="H4" s="21" t="s">
        <v>528</v>
      </c>
      <c r="I4" s="22" t="s">
        <v>273</v>
      </c>
    </row>
    <row r="5" spans="1:9" ht="45" x14ac:dyDescent="0.25">
      <c r="A5" s="9" t="s">
        <v>107</v>
      </c>
      <c r="B5" s="4" t="s">
        <v>108</v>
      </c>
      <c r="C5" s="3" t="s">
        <v>109</v>
      </c>
      <c r="D5" s="20">
        <v>33405</v>
      </c>
      <c r="E5" s="28" t="s">
        <v>109</v>
      </c>
      <c r="F5" s="20" t="s">
        <v>266</v>
      </c>
      <c r="G5" s="21" t="s">
        <v>482</v>
      </c>
      <c r="H5" s="21" t="s">
        <v>527</v>
      </c>
      <c r="I5" s="22" t="s">
        <v>276</v>
      </c>
    </row>
    <row r="6" spans="1:9" ht="165" x14ac:dyDescent="0.25">
      <c r="A6" s="9" t="s">
        <v>83</v>
      </c>
      <c r="B6" s="4" t="s">
        <v>84</v>
      </c>
      <c r="C6" s="3" t="s">
        <v>85</v>
      </c>
      <c r="D6" s="20">
        <v>33964</v>
      </c>
      <c r="E6" s="28" t="s">
        <v>277</v>
      </c>
      <c r="F6" s="20" t="s">
        <v>266</v>
      </c>
      <c r="G6" s="21" t="s">
        <v>483</v>
      </c>
      <c r="H6" s="21" t="s">
        <v>527</v>
      </c>
      <c r="I6" s="22" t="s">
        <v>280</v>
      </c>
    </row>
    <row r="7" spans="1:9" ht="45" x14ac:dyDescent="0.25">
      <c r="A7" s="9" t="s">
        <v>110</v>
      </c>
      <c r="B7" s="4" t="s">
        <v>111</v>
      </c>
      <c r="C7" s="3" t="s">
        <v>112</v>
      </c>
      <c r="D7" s="20">
        <v>35879</v>
      </c>
      <c r="E7" s="28" t="s">
        <v>112</v>
      </c>
      <c r="F7" s="20" t="s">
        <v>266</v>
      </c>
      <c r="G7" s="21" t="s">
        <v>484</v>
      </c>
      <c r="H7" s="21" t="s">
        <v>527</v>
      </c>
      <c r="I7" s="22" t="s">
        <v>283</v>
      </c>
    </row>
    <row r="8" spans="1:9" ht="120" x14ac:dyDescent="0.25">
      <c r="A8" s="9" t="s">
        <v>169</v>
      </c>
      <c r="B8" s="2" t="s">
        <v>170</v>
      </c>
      <c r="C8" s="3" t="s">
        <v>171</v>
      </c>
      <c r="D8" s="20">
        <v>45642</v>
      </c>
      <c r="E8" s="28" t="s">
        <v>171</v>
      </c>
      <c r="F8" s="20" t="s">
        <v>266</v>
      </c>
      <c r="G8" s="21" t="s">
        <v>485</v>
      </c>
      <c r="H8" s="21" t="s">
        <v>527</v>
      </c>
      <c r="I8" s="22" t="s">
        <v>286</v>
      </c>
    </row>
    <row r="9" spans="1:9" ht="45" x14ac:dyDescent="0.25">
      <c r="A9" s="9" t="s">
        <v>113</v>
      </c>
      <c r="B9" s="5" t="s">
        <v>114</v>
      </c>
      <c r="C9" s="3" t="s">
        <v>115</v>
      </c>
      <c r="D9" s="20">
        <v>138609</v>
      </c>
      <c r="E9" s="28" t="s">
        <v>115</v>
      </c>
      <c r="F9" s="20" t="s">
        <v>266</v>
      </c>
      <c r="G9" s="21" t="s">
        <v>486</v>
      </c>
      <c r="H9" s="21" t="s">
        <v>486</v>
      </c>
      <c r="I9" s="22" t="s">
        <v>288</v>
      </c>
    </row>
    <row r="10" spans="1:9" ht="195" x14ac:dyDescent="0.25">
      <c r="A10" s="9" t="s">
        <v>92</v>
      </c>
      <c r="B10" s="2" t="s">
        <v>93</v>
      </c>
      <c r="C10" s="3" t="s">
        <v>94</v>
      </c>
      <c r="D10" s="20">
        <v>142254</v>
      </c>
      <c r="E10" s="28" t="s">
        <v>94</v>
      </c>
      <c r="F10" s="20" t="s">
        <v>266</v>
      </c>
      <c r="G10" s="21" t="s">
        <v>487</v>
      </c>
      <c r="H10" s="21" t="s">
        <v>525</v>
      </c>
      <c r="I10" s="22" t="s">
        <v>291</v>
      </c>
    </row>
    <row r="11" spans="1:9" ht="30" x14ac:dyDescent="0.25">
      <c r="A11" s="9" t="s">
        <v>95</v>
      </c>
      <c r="B11" s="5" t="s">
        <v>96</v>
      </c>
      <c r="C11" s="3" t="s">
        <v>97</v>
      </c>
      <c r="D11" s="20">
        <v>183866</v>
      </c>
      <c r="E11" s="28" t="s">
        <v>97</v>
      </c>
      <c r="F11" s="20" t="s">
        <v>266</v>
      </c>
      <c r="G11" s="21" t="s">
        <v>488</v>
      </c>
      <c r="H11" s="21" t="s">
        <v>488</v>
      </c>
      <c r="I11" s="22" t="s">
        <v>288</v>
      </c>
    </row>
    <row r="12" spans="1:9" ht="30" x14ac:dyDescent="0.25">
      <c r="A12" s="9" t="s">
        <v>86</v>
      </c>
      <c r="B12" s="5" t="s">
        <v>87</v>
      </c>
      <c r="C12" s="3" t="s">
        <v>88</v>
      </c>
      <c r="D12" s="20">
        <v>183873</v>
      </c>
      <c r="E12" s="28" t="s">
        <v>88</v>
      </c>
      <c r="F12" s="20" t="s">
        <v>266</v>
      </c>
      <c r="G12" s="21" t="s">
        <v>488</v>
      </c>
      <c r="H12" s="21" t="s">
        <v>488</v>
      </c>
      <c r="I12" s="22" t="s">
        <v>288</v>
      </c>
    </row>
    <row r="13" spans="1:9" ht="150" x14ac:dyDescent="0.25">
      <c r="A13" s="9" t="s">
        <v>116</v>
      </c>
      <c r="B13" s="5" t="s">
        <v>117</v>
      </c>
      <c r="C13" s="3" t="s">
        <v>118</v>
      </c>
      <c r="D13" s="20">
        <v>190865</v>
      </c>
      <c r="E13" s="28" t="s">
        <v>118</v>
      </c>
      <c r="F13" s="20" t="s">
        <v>266</v>
      </c>
      <c r="G13" s="21" t="s">
        <v>489</v>
      </c>
      <c r="H13" s="21" t="s">
        <v>526</v>
      </c>
      <c r="I13" s="22" t="s">
        <v>297</v>
      </c>
    </row>
    <row r="14" spans="1:9" ht="45" x14ac:dyDescent="0.25">
      <c r="A14" s="9" t="s">
        <v>89</v>
      </c>
      <c r="B14" s="5" t="s">
        <v>90</v>
      </c>
      <c r="C14" s="3" t="s">
        <v>91</v>
      </c>
      <c r="D14" s="20">
        <v>199393</v>
      </c>
      <c r="E14" s="28" t="s">
        <v>298</v>
      </c>
      <c r="F14" s="20" t="s">
        <v>270</v>
      </c>
      <c r="G14" s="21" t="s">
        <v>490</v>
      </c>
      <c r="H14" s="21" t="s">
        <v>529</v>
      </c>
      <c r="I14" s="22" t="s">
        <v>301</v>
      </c>
    </row>
    <row r="15" spans="1:9" ht="45" x14ac:dyDescent="0.25">
      <c r="A15" s="9" t="s">
        <v>119</v>
      </c>
      <c r="B15" s="5" t="s">
        <v>120</v>
      </c>
      <c r="C15" s="3" t="s">
        <v>121</v>
      </c>
      <c r="D15" s="20">
        <v>199661</v>
      </c>
      <c r="E15" s="28" t="s">
        <v>121</v>
      </c>
      <c r="F15" s="20" t="s">
        <v>266</v>
      </c>
      <c r="G15" s="21" t="s">
        <v>491</v>
      </c>
      <c r="H15" s="21" t="s">
        <v>491</v>
      </c>
      <c r="I15" s="22" t="s">
        <v>288</v>
      </c>
    </row>
    <row r="16" spans="1:9" ht="60" x14ac:dyDescent="0.25">
      <c r="A16" s="9" t="s">
        <v>122</v>
      </c>
      <c r="B16" s="5" t="s">
        <v>123</v>
      </c>
      <c r="C16" s="3" t="s">
        <v>124</v>
      </c>
      <c r="D16" s="20">
        <v>220151</v>
      </c>
      <c r="E16" s="28" t="s">
        <v>304</v>
      </c>
      <c r="F16" s="20" t="s">
        <v>266</v>
      </c>
      <c r="G16" s="21" t="s">
        <v>492</v>
      </c>
      <c r="H16" s="21" t="s">
        <v>530</v>
      </c>
      <c r="I16" s="22" t="s">
        <v>288</v>
      </c>
    </row>
    <row r="17" spans="1:9" ht="105" x14ac:dyDescent="0.25">
      <c r="A17" s="9" t="s">
        <v>125</v>
      </c>
      <c r="B17" s="5" t="s">
        <v>126</v>
      </c>
      <c r="C17" s="3" t="s">
        <v>127</v>
      </c>
      <c r="D17" s="20">
        <v>220569</v>
      </c>
      <c r="E17" s="28" t="s">
        <v>127</v>
      </c>
      <c r="F17" s="20" t="s">
        <v>266</v>
      </c>
      <c r="G17" s="21" t="s">
        <v>493</v>
      </c>
      <c r="H17" s="21" t="s">
        <v>493</v>
      </c>
      <c r="I17" s="22" t="s">
        <v>308</v>
      </c>
    </row>
    <row r="18" spans="1:9" ht="60" x14ac:dyDescent="0.25">
      <c r="A18" s="9" t="s">
        <v>128</v>
      </c>
      <c r="B18" s="5" t="s">
        <v>129</v>
      </c>
      <c r="C18" s="3" t="s">
        <v>130</v>
      </c>
      <c r="D18" s="20">
        <v>222248</v>
      </c>
      <c r="E18" s="28" t="s">
        <v>130</v>
      </c>
      <c r="F18" s="20" t="s">
        <v>266</v>
      </c>
      <c r="G18" s="21" t="s">
        <v>494</v>
      </c>
      <c r="H18" s="21" t="s">
        <v>494</v>
      </c>
      <c r="I18" s="22" t="s">
        <v>311</v>
      </c>
    </row>
    <row r="19" spans="1:9" ht="60" x14ac:dyDescent="0.25">
      <c r="A19" s="9" t="s">
        <v>131</v>
      </c>
      <c r="B19" s="5" t="s">
        <v>132</v>
      </c>
      <c r="C19" s="3" t="s">
        <v>130</v>
      </c>
      <c r="D19" s="20">
        <v>226503</v>
      </c>
      <c r="E19" s="28" t="s">
        <v>130</v>
      </c>
      <c r="F19" s="20" t="s">
        <v>266</v>
      </c>
      <c r="G19" s="21" t="s">
        <v>495</v>
      </c>
      <c r="H19" s="21" t="s">
        <v>495</v>
      </c>
      <c r="I19" s="22" t="s">
        <v>314</v>
      </c>
    </row>
    <row r="20" spans="1:9" ht="45" x14ac:dyDescent="0.25">
      <c r="A20" s="9" t="s">
        <v>133</v>
      </c>
      <c r="B20" s="5" t="s">
        <v>134</v>
      </c>
      <c r="C20" s="3" t="s">
        <v>135</v>
      </c>
      <c r="D20" s="20">
        <v>230710</v>
      </c>
      <c r="E20" s="28" t="s">
        <v>135</v>
      </c>
      <c r="F20" s="20" t="s">
        <v>266</v>
      </c>
      <c r="G20" s="21" t="s">
        <v>496</v>
      </c>
      <c r="H20" s="21" t="s">
        <v>531</v>
      </c>
      <c r="I20" s="22" t="s">
        <v>317</v>
      </c>
    </row>
    <row r="21" spans="1:9" ht="75" x14ac:dyDescent="0.25">
      <c r="A21" s="9" t="s">
        <v>3</v>
      </c>
      <c r="B21" s="2" t="s">
        <v>4</v>
      </c>
      <c r="C21" s="3" t="s">
        <v>5</v>
      </c>
      <c r="D21" s="20">
        <v>231857</v>
      </c>
      <c r="E21" s="28" t="s">
        <v>318</v>
      </c>
      <c r="F21" s="20" t="s">
        <v>266</v>
      </c>
      <c r="G21" s="21" t="s">
        <v>497</v>
      </c>
      <c r="H21" s="21" t="s">
        <v>532</v>
      </c>
      <c r="I21" s="22" t="s">
        <v>321</v>
      </c>
    </row>
    <row r="22" spans="1:9" ht="75" x14ac:dyDescent="0.25">
      <c r="A22" s="9" t="s">
        <v>6</v>
      </c>
      <c r="B22" s="2" t="s">
        <v>7</v>
      </c>
      <c r="C22" s="3" t="s">
        <v>8</v>
      </c>
      <c r="D22" s="20">
        <v>231858</v>
      </c>
      <c r="E22" s="28" t="s">
        <v>322</v>
      </c>
      <c r="F22" s="20" t="s">
        <v>266</v>
      </c>
      <c r="G22" s="21" t="s">
        <v>497</v>
      </c>
      <c r="H22" s="21" t="s">
        <v>532</v>
      </c>
      <c r="I22" s="22" t="s">
        <v>325</v>
      </c>
    </row>
    <row r="23" spans="1:9" ht="60" x14ac:dyDescent="0.25">
      <c r="A23" s="9" t="s">
        <v>9</v>
      </c>
      <c r="B23" s="2" t="s">
        <v>10</v>
      </c>
      <c r="C23" s="3" t="s">
        <v>11</v>
      </c>
      <c r="D23" s="20">
        <v>231862</v>
      </c>
      <c r="E23" s="28" t="s">
        <v>326</v>
      </c>
      <c r="F23" s="20" t="s">
        <v>266</v>
      </c>
      <c r="G23" s="21" t="s">
        <v>497</v>
      </c>
      <c r="H23" s="21" t="s">
        <v>532</v>
      </c>
      <c r="I23" s="22" t="s">
        <v>329</v>
      </c>
    </row>
    <row r="24" spans="1:9" ht="45" x14ac:dyDescent="0.25">
      <c r="A24" s="9" t="s">
        <v>12</v>
      </c>
      <c r="B24" s="2" t="s">
        <v>13</v>
      </c>
      <c r="C24" s="3" t="s">
        <v>14</v>
      </c>
      <c r="D24" s="20">
        <v>231863</v>
      </c>
      <c r="E24" s="28" t="s">
        <v>330</v>
      </c>
      <c r="F24" s="20" t="s">
        <v>266</v>
      </c>
      <c r="G24" s="21" t="s">
        <v>497</v>
      </c>
      <c r="H24" s="21" t="s">
        <v>532</v>
      </c>
      <c r="I24" s="22" t="s">
        <v>333</v>
      </c>
    </row>
    <row r="25" spans="1:9" ht="30" x14ac:dyDescent="0.25">
      <c r="A25" s="9" t="s">
        <v>15</v>
      </c>
      <c r="B25" s="2" t="s">
        <v>16</v>
      </c>
      <c r="C25" s="3" t="s">
        <v>17</v>
      </c>
      <c r="D25" s="20">
        <v>231921</v>
      </c>
      <c r="E25" s="28" t="s">
        <v>334</v>
      </c>
      <c r="F25" s="20" t="s">
        <v>266</v>
      </c>
      <c r="G25" s="21" t="s">
        <v>498</v>
      </c>
      <c r="H25" s="21" t="s">
        <v>532</v>
      </c>
      <c r="I25" s="22" t="s">
        <v>337</v>
      </c>
    </row>
    <row r="26" spans="1:9" ht="210" x14ac:dyDescent="0.25">
      <c r="A26" s="9" t="s">
        <v>18</v>
      </c>
      <c r="B26" s="2" t="s">
        <v>19</v>
      </c>
      <c r="C26" s="3" t="s">
        <v>20</v>
      </c>
      <c r="D26" s="20">
        <v>231922</v>
      </c>
      <c r="E26" s="28" t="s">
        <v>338</v>
      </c>
      <c r="F26" s="20" t="s">
        <v>266</v>
      </c>
      <c r="G26" s="21" t="s">
        <v>498</v>
      </c>
      <c r="H26" s="21" t="s">
        <v>532</v>
      </c>
      <c r="I26" s="22" t="s">
        <v>341</v>
      </c>
    </row>
    <row r="27" spans="1:9" ht="45" x14ac:dyDescent="0.25">
      <c r="A27" s="9" t="s">
        <v>21</v>
      </c>
      <c r="B27" s="2" t="s">
        <v>22</v>
      </c>
      <c r="C27" s="3" t="s">
        <v>23</v>
      </c>
      <c r="D27" s="20">
        <v>231924</v>
      </c>
      <c r="E27" s="28" t="s">
        <v>342</v>
      </c>
      <c r="F27" s="20" t="s">
        <v>266</v>
      </c>
      <c r="G27" s="21" t="s">
        <v>498</v>
      </c>
      <c r="H27" s="21" t="s">
        <v>532</v>
      </c>
      <c r="I27" s="22" t="s">
        <v>345</v>
      </c>
    </row>
    <row r="28" spans="1:9" ht="45" x14ac:dyDescent="0.25">
      <c r="A28" s="9" t="s">
        <v>24</v>
      </c>
      <c r="B28" s="2" t="s">
        <v>25</v>
      </c>
      <c r="C28" s="3" t="s">
        <v>26</v>
      </c>
      <c r="D28" s="20">
        <v>232503</v>
      </c>
      <c r="E28" s="28" t="s">
        <v>346</v>
      </c>
      <c r="F28" s="20" t="s">
        <v>266</v>
      </c>
      <c r="G28" s="21" t="s">
        <v>499</v>
      </c>
      <c r="H28" s="21" t="s">
        <v>532</v>
      </c>
      <c r="I28" s="22" t="s">
        <v>349</v>
      </c>
    </row>
    <row r="29" spans="1:9" ht="60" x14ac:dyDescent="0.25">
      <c r="A29" s="9" t="s">
        <v>27</v>
      </c>
      <c r="B29" s="2" t="s">
        <v>28</v>
      </c>
      <c r="C29" s="3" t="s">
        <v>29</v>
      </c>
      <c r="D29" s="20">
        <v>232589</v>
      </c>
      <c r="E29" s="28" t="s">
        <v>350</v>
      </c>
      <c r="F29" s="20" t="s">
        <v>266</v>
      </c>
      <c r="G29" s="21" t="s">
        <v>500</v>
      </c>
      <c r="H29" s="21" t="s">
        <v>532</v>
      </c>
      <c r="I29" s="22" t="s">
        <v>353</v>
      </c>
    </row>
    <row r="30" spans="1:9" ht="45" x14ac:dyDescent="0.25">
      <c r="A30" s="9" t="s">
        <v>30</v>
      </c>
      <c r="B30" s="2" t="s">
        <v>31</v>
      </c>
      <c r="C30" s="3" t="s">
        <v>32</v>
      </c>
      <c r="D30" s="20">
        <v>232671</v>
      </c>
      <c r="E30" s="28" t="s">
        <v>354</v>
      </c>
      <c r="F30" s="20" t="s">
        <v>266</v>
      </c>
      <c r="G30" s="21" t="s">
        <v>501</v>
      </c>
      <c r="H30" s="21" t="s">
        <v>532</v>
      </c>
      <c r="I30" s="22" t="s">
        <v>357</v>
      </c>
    </row>
    <row r="31" spans="1:9" ht="45" x14ac:dyDescent="0.25">
      <c r="A31" s="9" t="s">
        <v>33</v>
      </c>
      <c r="B31" s="2" t="s">
        <v>34</v>
      </c>
      <c r="C31" s="3" t="s">
        <v>35</v>
      </c>
      <c r="D31" s="20">
        <v>232673</v>
      </c>
      <c r="E31" s="28" t="s">
        <v>358</v>
      </c>
      <c r="F31" s="20" t="s">
        <v>266</v>
      </c>
      <c r="G31" s="21" t="s">
        <v>501</v>
      </c>
      <c r="H31" s="21" t="s">
        <v>532</v>
      </c>
      <c r="I31" s="22" t="s">
        <v>361</v>
      </c>
    </row>
    <row r="32" spans="1:9" ht="225" x14ac:dyDescent="0.25">
      <c r="A32" s="9" t="s">
        <v>36</v>
      </c>
      <c r="B32" s="2" t="s">
        <v>37</v>
      </c>
      <c r="C32" s="3" t="s">
        <v>38</v>
      </c>
      <c r="D32" s="20">
        <v>232674</v>
      </c>
      <c r="E32" s="28" t="s">
        <v>362</v>
      </c>
      <c r="F32" s="20" t="s">
        <v>266</v>
      </c>
      <c r="G32" s="21" t="s">
        <v>501</v>
      </c>
      <c r="H32" s="21" t="s">
        <v>532</v>
      </c>
      <c r="I32" s="22" t="s">
        <v>364</v>
      </c>
    </row>
    <row r="33" spans="1:9" ht="45" x14ac:dyDescent="0.25">
      <c r="A33" s="9" t="s">
        <v>39</v>
      </c>
      <c r="B33" s="2" t="s">
        <v>40</v>
      </c>
      <c r="C33" s="3" t="s">
        <v>41</v>
      </c>
      <c r="D33" s="20">
        <v>232676</v>
      </c>
      <c r="E33" s="28" t="s">
        <v>365</v>
      </c>
      <c r="F33" s="20" t="s">
        <v>266</v>
      </c>
      <c r="G33" s="21" t="s">
        <v>501</v>
      </c>
      <c r="H33" s="21" t="s">
        <v>532</v>
      </c>
      <c r="I33" s="22" t="s">
        <v>368</v>
      </c>
    </row>
    <row r="34" spans="1:9" ht="60" x14ac:dyDescent="0.25">
      <c r="A34" s="9" t="s">
        <v>42</v>
      </c>
      <c r="B34" s="2" t="s">
        <v>43</v>
      </c>
      <c r="C34" s="3" t="s">
        <v>44</v>
      </c>
      <c r="D34" s="20">
        <v>232919</v>
      </c>
      <c r="E34" s="28" t="s">
        <v>369</v>
      </c>
      <c r="F34" s="20" t="s">
        <v>266</v>
      </c>
      <c r="G34" s="21" t="s">
        <v>502</v>
      </c>
      <c r="H34" s="21" t="s">
        <v>532</v>
      </c>
      <c r="I34" s="22" t="s">
        <v>372</v>
      </c>
    </row>
    <row r="35" spans="1:9" ht="30" x14ac:dyDescent="0.25">
      <c r="A35" s="9" t="s">
        <v>45</v>
      </c>
      <c r="B35" s="2" t="s">
        <v>46</v>
      </c>
      <c r="C35" s="3" t="s">
        <v>47</v>
      </c>
      <c r="D35" s="20">
        <v>232934</v>
      </c>
      <c r="E35" s="28" t="s">
        <v>373</v>
      </c>
      <c r="F35" s="20" t="s">
        <v>266</v>
      </c>
      <c r="G35" s="21" t="s">
        <v>502</v>
      </c>
      <c r="H35" s="21" t="s">
        <v>532</v>
      </c>
      <c r="I35" s="22" t="s">
        <v>376</v>
      </c>
    </row>
    <row r="36" spans="1:9" ht="45" x14ac:dyDescent="0.25">
      <c r="A36" s="9" t="s">
        <v>48</v>
      </c>
      <c r="B36" s="2" t="s">
        <v>49</v>
      </c>
      <c r="C36" s="3" t="s">
        <v>50</v>
      </c>
      <c r="D36" s="20">
        <v>232935</v>
      </c>
      <c r="E36" s="28" t="s">
        <v>377</v>
      </c>
      <c r="F36" s="20" t="s">
        <v>378</v>
      </c>
      <c r="G36" s="21" t="s">
        <v>502</v>
      </c>
      <c r="H36" s="21" t="s">
        <v>532</v>
      </c>
      <c r="I36" s="22" t="s">
        <v>381</v>
      </c>
    </row>
    <row r="37" spans="1:9" ht="75" x14ac:dyDescent="0.25">
      <c r="A37" s="9" t="s">
        <v>51</v>
      </c>
      <c r="B37" s="2" t="s">
        <v>52</v>
      </c>
      <c r="C37" s="3" t="s">
        <v>53</v>
      </c>
      <c r="D37" s="20">
        <v>232936</v>
      </c>
      <c r="E37" s="28" t="s">
        <v>382</v>
      </c>
      <c r="F37" s="20" t="s">
        <v>266</v>
      </c>
      <c r="G37" s="21" t="s">
        <v>502</v>
      </c>
      <c r="H37" s="21" t="s">
        <v>532</v>
      </c>
      <c r="I37" s="22" t="s">
        <v>384</v>
      </c>
    </row>
    <row r="38" spans="1:9" ht="45" x14ac:dyDescent="0.25">
      <c r="A38" s="9" t="s">
        <v>54</v>
      </c>
      <c r="B38" s="2" t="s">
        <v>55</v>
      </c>
      <c r="C38" s="3" t="s">
        <v>56</v>
      </c>
      <c r="D38" s="20">
        <v>233218</v>
      </c>
      <c r="E38" s="28" t="s">
        <v>385</v>
      </c>
      <c r="F38" s="20" t="s">
        <v>266</v>
      </c>
      <c r="G38" s="21" t="s">
        <v>503</v>
      </c>
      <c r="H38" s="21" t="s">
        <v>532</v>
      </c>
      <c r="I38" s="22" t="s">
        <v>388</v>
      </c>
    </row>
    <row r="39" spans="1:9" ht="60" x14ac:dyDescent="0.25">
      <c r="A39" s="9" t="s">
        <v>57</v>
      </c>
      <c r="B39" s="2" t="s">
        <v>58</v>
      </c>
      <c r="C39" s="3" t="s">
        <v>59</v>
      </c>
      <c r="D39" s="20">
        <v>233307</v>
      </c>
      <c r="E39" s="28" t="s">
        <v>389</v>
      </c>
      <c r="F39" s="20" t="s">
        <v>378</v>
      </c>
      <c r="G39" s="21" t="s">
        <v>504</v>
      </c>
      <c r="H39" s="21" t="s">
        <v>532</v>
      </c>
      <c r="I39" s="22" t="s">
        <v>392</v>
      </c>
    </row>
    <row r="40" spans="1:9" ht="30" x14ac:dyDescent="0.25">
      <c r="A40" s="9" t="s">
        <v>60</v>
      </c>
      <c r="B40" s="2" t="s">
        <v>61</v>
      </c>
      <c r="C40" s="3" t="s">
        <v>62</v>
      </c>
      <c r="D40" s="20">
        <v>233480</v>
      </c>
      <c r="E40" s="28" t="s">
        <v>393</v>
      </c>
      <c r="F40" s="20" t="s">
        <v>266</v>
      </c>
      <c r="G40" s="21" t="s">
        <v>505</v>
      </c>
      <c r="H40" s="21" t="s">
        <v>532</v>
      </c>
      <c r="I40" s="22" t="s">
        <v>396</v>
      </c>
    </row>
    <row r="41" spans="1:9" ht="90" x14ac:dyDescent="0.25">
      <c r="A41" s="9" t="s">
        <v>63</v>
      </c>
      <c r="B41" s="2" t="s">
        <v>64</v>
      </c>
      <c r="C41" s="3" t="s">
        <v>65</v>
      </c>
      <c r="D41" s="20">
        <v>233574</v>
      </c>
      <c r="E41" s="28" t="s">
        <v>397</v>
      </c>
      <c r="F41" s="20" t="s">
        <v>266</v>
      </c>
      <c r="G41" s="21" t="s">
        <v>506</v>
      </c>
      <c r="H41" s="21" t="s">
        <v>532</v>
      </c>
      <c r="I41" s="22" t="s">
        <v>400</v>
      </c>
    </row>
    <row r="42" spans="1:9" ht="30" x14ac:dyDescent="0.25">
      <c r="A42" s="9" t="s">
        <v>66</v>
      </c>
      <c r="B42" s="2" t="s">
        <v>67</v>
      </c>
      <c r="C42" s="3" t="s">
        <v>68</v>
      </c>
      <c r="D42" s="20">
        <v>233580</v>
      </c>
      <c r="E42" s="28" t="s">
        <v>401</v>
      </c>
      <c r="F42" s="20" t="s">
        <v>266</v>
      </c>
      <c r="G42" s="21" t="s">
        <v>507</v>
      </c>
      <c r="H42" s="21" t="s">
        <v>532</v>
      </c>
      <c r="I42" s="22" t="s">
        <v>404</v>
      </c>
    </row>
    <row r="43" spans="1:9" ht="90" x14ac:dyDescent="0.25">
      <c r="A43" s="9" t="s">
        <v>69</v>
      </c>
      <c r="B43" s="2" t="s">
        <v>70</v>
      </c>
      <c r="C43" s="3" t="s">
        <v>71</v>
      </c>
      <c r="D43" s="20">
        <v>233628</v>
      </c>
      <c r="E43" s="28" t="s">
        <v>405</v>
      </c>
      <c r="F43" s="20" t="s">
        <v>266</v>
      </c>
      <c r="G43" s="21" t="s">
        <v>508</v>
      </c>
      <c r="H43" s="21" t="s">
        <v>532</v>
      </c>
      <c r="I43" s="22" t="s">
        <v>408</v>
      </c>
    </row>
    <row r="44" spans="1:9" ht="90" x14ac:dyDescent="0.25">
      <c r="A44" s="9" t="s">
        <v>72</v>
      </c>
      <c r="B44" s="2" t="s">
        <v>73</v>
      </c>
      <c r="C44" s="3" t="s">
        <v>74</v>
      </c>
      <c r="D44" s="20">
        <v>233665</v>
      </c>
      <c r="E44" s="28" t="s">
        <v>409</v>
      </c>
      <c r="F44" s="20" t="s">
        <v>378</v>
      </c>
      <c r="G44" s="21" t="s">
        <v>509</v>
      </c>
      <c r="H44" s="21" t="s">
        <v>532</v>
      </c>
      <c r="I44" s="22" t="s">
        <v>412</v>
      </c>
    </row>
    <row r="45" spans="1:9" ht="210" x14ac:dyDescent="0.25">
      <c r="A45" s="9" t="s">
        <v>75</v>
      </c>
      <c r="B45" s="2" t="s">
        <v>76</v>
      </c>
      <c r="C45" s="3" t="s">
        <v>77</v>
      </c>
      <c r="D45" s="20">
        <v>233671</v>
      </c>
      <c r="E45" s="28" t="s">
        <v>413</v>
      </c>
      <c r="F45" s="20" t="s">
        <v>270</v>
      </c>
      <c r="G45" s="21" t="s">
        <v>481</v>
      </c>
      <c r="H45" s="21" t="s">
        <v>532</v>
      </c>
      <c r="I45" s="22" t="s">
        <v>416</v>
      </c>
    </row>
    <row r="46" spans="1:9" ht="60" x14ac:dyDescent="0.25">
      <c r="A46" s="9" t="s">
        <v>78</v>
      </c>
      <c r="B46" s="2" t="s">
        <v>79</v>
      </c>
      <c r="C46" s="3" t="s">
        <v>80</v>
      </c>
      <c r="D46" s="20">
        <v>233672</v>
      </c>
      <c r="E46" s="28" t="s">
        <v>417</v>
      </c>
      <c r="F46" s="20" t="s">
        <v>270</v>
      </c>
      <c r="G46" s="21" t="s">
        <v>481</v>
      </c>
      <c r="H46" s="21" t="s">
        <v>532</v>
      </c>
      <c r="I46" s="22" t="s">
        <v>420</v>
      </c>
    </row>
    <row r="47" spans="1:9" ht="120" x14ac:dyDescent="0.25">
      <c r="A47" s="9" t="s">
        <v>136</v>
      </c>
      <c r="B47" s="2" t="s">
        <v>137</v>
      </c>
      <c r="C47" s="3" t="s">
        <v>138</v>
      </c>
      <c r="D47" s="20">
        <v>259852</v>
      </c>
      <c r="E47" s="28" t="s">
        <v>421</v>
      </c>
      <c r="F47" s="20" t="s">
        <v>266</v>
      </c>
      <c r="G47" s="21" t="s">
        <v>510</v>
      </c>
      <c r="H47" s="21" t="s">
        <v>533</v>
      </c>
      <c r="I47" s="22" t="s">
        <v>424</v>
      </c>
    </row>
    <row r="48" spans="1:9" ht="30" x14ac:dyDescent="0.25">
      <c r="A48" s="10" t="s">
        <v>139</v>
      </c>
      <c r="B48" s="7" t="s">
        <v>140</v>
      </c>
      <c r="C48" s="3" t="s">
        <v>141</v>
      </c>
      <c r="D48" s="20">
        <v>260015</v>
      </c>
      <c r="E48" s="28" t="s">
        <v>425</v>
      </c>
      <c r="F48" s="20" t="s">
        <v>266</v>
      </c>
      <c r="G48" s="21" t="s">
        <v>511</v>
      </c>
      <c r="H48" s="21" t="s">
        <v>534</v>
      </c>
      <c r="I48" s="22" t="s">
        <v>428</v>
      </c>
    </row>
    <row r="49" spans="1:9" ht="120" x14ac:dyDescent="0.25">
      <c r="A49" s="9" t="s">
        <v>142</v>
      </c>
      <c r="B49" s="2" t="s">
        <v>143</v>
      </c>
      <c r="C49" s="3" t="s">
        <v>144</v>
      </c>
      <c r="D49" s="20">
        <v>260448</v>
      </c>
      <c r="E49" s="28" t="s">
        <v>144</v>
      </c>
      <c r="F49" s="20" t="s">
        <v>266</v>
      </c>
      <c r="G49" s="21" t="s">
        <v>512</v>
      </c>
      <c r="H49" s="21" t="s">
        <v>533</v>
      </c>
      <c r="I49" s="22" t="s">
        <v>431</v>
      </c>
    </row>
    <row r="50" spans="1:9" ht="45" x14ac:dyDescent="0.25">
      <c r="A50" s="9" t="s">
        <v>98</v>
      </c>
      <c r="B50" s="2" t="s">
        <v>99</v>
      </c>
      <c r="C50" s="3" t="s">
        <v>100</v>
      </c>
      <c r="D50" s="20">
        <v>275126</v>
      </c>
      <c r="E50" s="28" t="s">
        <v>100</v>
      </c>
      <c r="F50" s="20" t="s">
        <v>266</v>
      </c>
      <c r="G50" s="21" t="s">
        <v>513</v>
      </c>
      <c r="H50" s="21" t="s">
        <v>513</v>
      </c>
      <c r="I50" s="22" t="s">
        <v>434</v>
      </c>
    </row>
    <row r="51" spans="1:9" ht="45" x14ac:dyDescent="0.25">
      <c r="A51" s="9" t="s">
        <v>145</v>
      </c>
      <c r="B51" s="2" t="s">
        <v>146</v>
      </c>
      <c r="C51" s="3" t="s">
        <v>147</v>
      </c>
      <c r="D51" s="20">
        <v>278854</v>
      </c>
      <c r="E51" s="28" t="s">
        <v>147</v>
      </c>
      <c r="F51" s="20" t="s">
        <v>266</v>
      </c>
      <c r="G51" s="21" t="s">
        <v>514</v>
      </c>
      <c r="H51" s="21" t="s">
        <v>514</v>
      </c>
      <c r="I51" s="22" t="s">
        <v>437</v>
      </c>
    </row>
    <row r="52" spans="1:9" ht="45" x14ac:dyDescent="0.25">
      <c r="A52" s="9" t="s">
        <v>148</v>
      </c>
      <c r="B52" s="2" t="s">
        <v>149</v>
      </c>
      <c r="C52" s="3" t="s">
        <v>150</v>
      </c>
      <c r="D52" s="20">
        <v>300352</v>
      </c>
      <c r="E52" s="28" t="s">
        <v>150</v>
      </c>
      <c r="F52" s="20" t="s">
        <v>266</v>
      </c>
      <c r="G52" s="21" t="s">
        <v>515</v>
      </c>
      <c r="H52" s="21" t="s">
        <v>515</v>
      </c>
      <c r="I52" s="22" t="s">
        <v>317</v>
      </c>
    </row>
    <row r="53" spans="1:9" ht="60" x14ac:dyDescent="0.25">
      <c r="A53" s="9" t="s">
        <v>151</v>
      </c>
      <c r="B53" s="2" t="s">
        <v>152</v>
      </c>
      <c r="C53" s="3" t="s">
        <v>153</v>
      </c>
      <c r="D53" s="20">
        <v>303886</v>
      </c>
      <c r="E53" s="28" t="s">
        <v>153</v>
      </c>
      <c r="F53" s="20" t="s">
        <v>266</v>
      </c>
      <c r="G53" s="21" t="s">
        <v>516</v>
      </c>
      <c r="H53" s="21" t="s">
        <v>516</v>
      </c>
      <c r="I53" s="22" t="s">
        <v>441</v>
      </c>
    </row>
    <row r="54" spans="1:9" ht="75" x14ac:dyDescent="0.25">
      <c r="A54" s="9" t="s">
        <v>154</v>
      </c>
      <c r="B54" s="2" t="s">
        <v>155</v>
      </c>
      <c r="C54" s="3" t="s">
        <v>156</v>
      </c>
      <c r="D54" s="20">
        <v>310510</v>
      </c>
      <c r="E54" s="28" t="s">
        <v>156</v>
      </c>
      <c r="F54" s="20" t="s">
        <v>266</v>
      </c>
      <c r="G54" s="21" t="s">
        <v>517</v>
      </c>
      <c r="H54" s="21" t="s">
        <v>517</v>
      </c>
      <c r="I54" s="22" t="s">
        <v>437</v>
      </c>
    </row>
    <row r="55" spans="1:9" ht="75" x14ac:dyDescent="0.25">
      <c r="A55" s="9" t="s">
        <v>157</v>
      </c>
      <c r="B55" s="2" t="s">
        <v>158</v>
      </c>
      <c r="C55" s="3" t="s">
        <v>159</v>
      </c>
      <c r="D55" s="20">
        <v>310518</v>
      </c>
      <c r="E55" s="28" t="s">
        <v>159</v>
      </c>
      <c r="F55" s="20" t="s">
        <v>266</v>
      </c>
      <c r="G55" s="21" t="s">
        <v>517</v>
      </c>
      <c r="H55" s="21" t="s">
        <v>517</v>
      </c>
      <c r="I55" s="22" t="s">
        <v>445</v>
      </c>
    </row>
    <row r="56" spans="1:9" ht="135" x14ac:dyDescent="0.25">
      <c r="A56" s="9" t="s">
        <v>160</v>
      </c>
      <c r="B56" s="2" t="s">
        <v>161</v>
      </c>
      <c r="C56" s="3" t="s">
        <v>162</v>
      </c>
      <c r="D56" s="20">
        <v>311525</v>
      </c>
      <c r="E56" s="28" t="s">
        <v>162</v>
      </c>
      <c r="F56" s="20" t="s">
        <v>266</v>
      </c>
      <c r="G56" s="21" t="s">
        <v>518</v>
      </c>
      <c r="H56" s="21" t="s">
        <v>518</v>
      </c>
      <c r="I56" s="22" t="s">
        <v>448</v>
      </c>
    </row>
    <row r="57" spans="1:9" ht="135" x14ac:dyDescent="0.25">
      <c r="A57" s="9" t="s">
        <v>163</v>
      </c>
      <c r="B57" s="2" t="s">
        <v>164</v>
      </c>
      <c r="C57" s="3" t="s">
        <v>165</v>
      </c>
      <c r="D57" s="20">
        <v>311531</v>
      </c>
      <c r="E57" s="28" t="s">
        <v>165</v>
      </c>
      <c r="F57" s="20" t="s">
        <v>266</v>
      </c>
      <c r="G57" s="21" t="s">
        <v>518</v>
      </c>
      <c r="H57" s="21" t="s">
        <v>518</v>
      </c>
      <c r="I57" s="22" t="s">
        <v>448</v>
      </c>
    </row>
    <row r="58" spans="1:9" ht="60" x14ac:dyDescent="0.25">
      <c r="A58" s="9" t="s">
        <v>172</v>
      </c>
      <c r="B58" s="5" t="s">
        <v>173</v>
      </c>
      <c r="C58" s="3" t="s">
        <v>174</v>
      </c>
      <c r="D58" s="20">
        <v>315382</v>
      </c>
      <c r="E58" s="28" t="s">
        <v>174</v>
      </c>
      <c r="F58" s="20" t="s">
        <v>266</v>
      </c>
      <c r="G58" s="21" t="s">
        <v>519</v>
      </c>
      <c r="H58" s="21" t="s">
        <v>520</v>
      </c>
      <c r="I58" s="22" t="s">
        <v>453</v>
      </c>
    </row>
    <row r="59" spans="1:9" ht="120" x14ac:dyDescent="0.25">
      <c r="A59" s="9" t="s">
        <v>166</v>
      </c>
      <c r="B59" s="2" t="s">
        <v>167</v>
      </c>
      <c r="C59" s="3" t="s">
        <v>168</v>
      </c>
      <c r="D59" s="20">
        <v>316510</v>
      </c>
      <c r="E59" s="28" t="s">
        <v>454</v>
      </c>
      <c r="F59" s="20" t="s">
        <v>266</v>
      </c>
      <c r="G59" s="21" t="s">
        <v>520</v>
      </c>
      <c r="H59" s="21" t="s">
        <v>520</v>
      </c>
      <c r="I59" s="22" t="s">
        <v>456</v>
      </c>
    </row>
    <row r="60" spans="1:9" ht="45" x14ac:dyDescent="0.25">
      <c r="A60" s="9" t="s">
        <v>175</v>
      </c>
      <c r="B60" s="2" t="s">
        <v>176</v>
      </c>
      <c r="C60" s="3" t="s">
        <v>177</v>
      </c>
      <c r="D60" s="20">
        <v>330609</v>
      </c>
      <c r="E60" s="28" t="s">
        <v>177</v>
      </c>
      <c r="F60" s="20" t="s">
        <v>266</v>
      </c>
      <c r="G60" s="21" t="s">
        <v>521</v>
      </c>
      <c r="H60" s="21" t="s">
        <v>521</v>
      </c>
      <c r="I60" s="22" t="s">
        <v>459</v>
      </c>
    </row>
    <row r="61" spans="1:9" ht="390" x14ac:dyDescent="0.25">
      <c r="A61" s="9" t="s">
        <v>178</v>
      </c>
      <c r="B61" s="2" t="s">
        <v>179</v>
      </c>
      <c r="C61" s="3" t="s">
        <v>180</v>
      </c>
      <c r="D61" s="20">
        <v>331013</v>
      </c>
      <c r="E61" s="28" t="s">
        <v>180</v>
      </c>
      <c r="F61" s="20" t="s">
        <v>266</v>
      </c>
      <c r="G61" s="21" t="s">
        <v>522</v>
      </c>
      <c r="H61" s="21" t="s">
        <v>522</v>
      </c>
      <c r="I61" s="22" t="s">
        <v>462</v>
      </c>
    </row>
    <row r="62" spans="1:9" ht="165" x14ac:dyDescent="0.25">
      <c r="A62" s="9" t="s">
        <v>181</v>
      </c>
      <c r="B62" s="2" t="s">
        <v>182</v>
      </c>
      <c r="C62" s="3" t="s">
        <v>183</v>
      </c>
      <c r="D62" s="20">
        <v>332174</v>
      </c>
      <c r="E62" s="28" t="s">
        <v>183</v>
      </c>
      <c r="F62" s="20" t="s">
        <v>266</v>
      </c>
      <c r="G62" s="21" t="s">
        <v>523</v>
      </c>
      <c r="H62" s="21" t="s">
        <v>523</v>
      </c>
      <c r="I62" s="22" t="s">
        <v>465</v>
      </c>
    </row>
    <row r="63" spans="1:9" ht="45" x14ac:dyDescent="0.25">
      <c r="A63" s="9" t="s">
        <v>184</v>
      </c>
      <c r="B63" s="2" t="s">
        <v>185</v>
      </c>
      <c r="C63" s="3" t="s">
        <v>186</v>
      </c>
      <c r="D63" s="20"/>
      <c r="E63" s="28"/>
      <c r="F63" s="20"/>
      <c r="G63" s="20"/>
      <c r="H63" s="20"/>
      <c r="I63" s="17" t="s">
        <v>479</v>
      </c>
    </row>
    <row r="64" spans="1:9" ht="30" x14ac:dyDescent="0.25">
      <c r="A64" s="9" t="s">
        <v>187</v>
      </c>
      <c r="B64" s="2" t="s">
        <v>188</v>
      </c>
      <c r="C64" s="3" t="s">
        <v>189</v>
      </c>
      <c r="D64" s="20">
        <v>340754</v>
      </c>
      <c r="E64" s="28" t="s">
        <v>189</v>
      </c>
      <c r="F64" s="20" t="s">
        <v>266</v>
      </c>
      <c r="G64" s="21" t="s">
        <v>524</v>
      </c>
      <c r="H64" s="21" t="s">
        <v>524</v>
      </c>
      <c r="I64" s="22" t="s">
        <v>468</v>
      </c>
    </row>
    <row r="65" spans="1:9" ht="45" x14ac:dyDescent="0.25">
      <c r="A65" s="9" t="s">
        <v>190</v>
      </c>
      <c r="B65" s="2" t="s">
        <v>191</v>
      </c>
      <c r="C65" s="3" t="s">
        <v>192</v>
      </c>
      <c r="D65" s="20">
        <v>340787</v>
      </c>
      <c r="E65" s="28" t="s">
        <v>192</v>
      </c>
      <c r="F65" s="20" t="s">
        <v>266</v>
      </c>
      <c r="G65" s="21" t="s">
        <v>524</v>
      </c>
      <c r="H65" s="21" t="s">
        <v>524</v>
      </c>
      <c r="I65" s="22" t="s">
        <v>471</v>
      </c>
    </row>
    <row r="66" spans="1:9" ht="30" x14ac:dyDescent="0.25">
      <c r="A66" s="9" t="s">
        <v>193</v>
      </c>
      <c r="B66" s="2" t="s">
        <v>194</v>
      </c>
      <c r="C66" s="3" t="s">
        <v>195</v>
      </c>
      <c r="D66" s="20">
        <v>340798</v>
      </c>
      <c r="E66" s="28" t="s">
        <v>195</v>
      </c>
      <c r="F66" s="20" t="s">
        <v>266</v>
      </c>
      <c r="G66" s="21" t="s">
        <v>524</v>
      </c>
      <c r="H66" s="21" t="s">
        <v>524</v>
      </c>
      <c r="I66" s="22" t="s">
        <v>474</v>
      </c>
    </row>
    <row r="67" spans="1:9" ht="45" x14ac:dyDescent="0.25">
      <c r="A67" s="13" t="s">
        <v>196</v>
      </c>
      <c r="B67" s="14" t="s">
        <v>197</v>
      </c>
      <c r="C67" s="23" t="s">
        <v>198</v>
      </c>
      <c r="D67" s="24">
        <v>340801</v>
      </c>
      <c r="E67" s="29" t="s">
        <v>198</v>
      </c>
      <c r="F67" s="24" t="s">
        <v>266</v>
      </c>
      <c r="G67" s="25" t="s">
        <v>524</v>
      </c>
      <c r="H67" s="25" t="s">
        <v>524</v>
      </c>
      <c r="I67" s="26" t="s">
        <v>477</v>
      </c>
    </row>
  </sheetData>
  <hyperlinks>
    <hyperlink ref="B21" r:id="rId1"/>
    <hyperlink ref="B22" r:id="rId2"/>
    <hyperlink ref="B23" r:id="rId3"/>
    <hyperlink ref="B24" r:id="rId4"/>
    <hyperlink ref="B25" r:id="rId5"/>
    <hyperlink ref="B26" r:id="rId6"/>
    <hyperlink ref="B27" r:id="rId7"/>
    <hyperlink ref="B28" r:id="rId8"/>
    <hyperlink ref="B29" r:id="rId9"/>
    <hyperlink ref="B30" r:id="rId10"/>
    <hyperlink ref="B31" r:id="rId11"/>
    <hyperlink ref="B32" r:id="rId12"/>
    <hyperlink ref="B33" r:id="rId13"/>
    <hyperlink ref="B34" r:id="rId14"/>
    <hyperlink ref="B35" r:id="rId15"/>
    <hyperlink ref="B36" r:id="rId16"/>
    <hyperlink ref="B37" r:id="rId17"/>
    <hyperlink ref="B38" r:id="rId18"/>
    <hyperlink ref="B39" r:id="rId19"/>
    <hyperlink ref="B40" r:id="rId20"/>
    <hyperlink ref="B41" r:id="rId21"/>
    <hyperlink ref="B42" r:id="rId22"/>
    <hyperlink ref="B43" r:id="rId23"/>
    <hyperlink ref="B44" r:id="rId24"/>
    <hyperlink ref="B45" r:id="rId25"/>
    <hyperlink ref="B46" r:id="rId26"/>
    <hyperlink ref="B4" r:id="rId27"/>
    <hyperlink ref="B6" r:id="rId28"/>
    <hyperlink ref="B12" r:id="rId29"/>
    <hyperlink ref="B14" r:id="rId30"/>
    <hyperlink ref="B10" r:id="rId31"/>
    <hyperlink ref="B11" r:id="rId32"/>
    <hyperlink ref="B50" r:id="rId33"/>
    <hyperlink ref="B2" r:id="rId34"/>
    <hyperlink ref="B3" r:id="rId35"/>
    <hyperlink ref="B5" r:id="rId36"/>
    <hyperlink ref="B7" r:id="rId37"/>
    <hyperlink ref="B9" r:id="rId38"/>
    <hyperlink ref="B13" r:id="rId39"/>
    <hyperlink ref="B15" r:id="rId40"/>
    <hyperlink ref="B16" r:id="rId41"/>
    <hyperlink ref="B18" r:id="rId42"/>
    <hyperlink ref="B19" r:id="rId43"/>
    <hyperlink ref="B17" r:id="rId44"/>
    <hyperlink ref="B20" r:id="rId45"/>
    <hyperlink ref="B47" r:id="rId46"/>
    <hyperlink ref="B48" r:id="rId47"/>
    <hyperlink ref="B49" r:id="rId48"/>
    <hyperlink ref="B51" r:id="rId49"/>
    <hyperlink ref="B52" r:id="rId50"/>
    <hyperlink ref="B53" r:id="rId51"/>
    <hyperlink ref="B54" r:id="rId52"/>
    <hyperlink ref="B55" r:id="rId53"/>
    <hyperlink ref="B56" r:id="rId54"/>
    <hyperlink ref="B57" r:id="rId55"/>
    <hyperlink ref="B59" r:id="rId56"/>
    <hyperlink ref="B8" r:id="rId57"/>
    <hyperlink ref="B58" r:id="rId58"/>
    <hyperlink ref="B60" r:id="rId59"/>
    <hyperlink ref="B61" r:id="rId60"/>
    <hyperlink ref="B62" r:id="rId61"/>
    <hyperlink ref="B63" r:id="rId62"/>
    <hyperlink ref="B64" r:id="rId63"/>
    <hyperlink ref="B65" r:id="rId64"/>
    <hyperlink ref="B66" r:id="rId65"/>
    <hyperlink ref="B67" r:id="rId66"/>
  </hyperlinks>
  <pageMargins left="0.7" right="0.7" top="0.75" bottom="0.75" header="0.3" footer="0.3"/>
  <pageSetup orientation="portrait"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5"/>
  <sheetViews>
    <sheetView topLeftCell="A39" workbookViewId="0">
      <selection activeCell="F67" sqref="F67"/>
    </sheetView>
  </sheetViews>
  <sheetFormatPr defaultRowHeight="15" x14ac:dyDescent="0.25"/>
  <sheetData>
    <row r="2" spans="1:6" x14ac:dyDescent="0.25">
      <c r="A2">
        <v>17226</v>
      </c>
      <c r="B2" t="s">
        <v>106</v>
      </c>
      <c r="C2" t="s">
        <v>266</v>
      </c>
      <c r="D2" t="s">
        <v>267</v>
      </c>
      <c r="E2" t="s">
        <v>268</v>
      </c>
      <c r="F2" t="s">
        <v>269</v>
      </c>
    </row>
    <row r="3" spans="1:6" x14ac:dyDescent="0.25">
      <c r="A3">
        <v>26996</v>
      </c>
      <c r="B3" t="s">
        <v>77</v>
      </c>
      <c r="C3" t="s">
        <v>270</v>
      </c>
      <c r="D3" t="s">
        <v>271</v>
      </c>
      <c r="E3" t="s">
        <v>272</v>
      </c>
      <c r="F3" t="s">
        <v>273</v>
      </c>
    </row>
    <row r="4" spans="1:6" x14ac:dyDescent="0.25">
      <c r="A4">
        <v>33405</v>
      </c>
      <c r="B4" t="s">
        <v>109</v>
      </c>
      <c r="C4" t="s">
        <v>266</v>
      </c>
      <c r="D4" t="s">
        <v>274</v>
      </c>
      <c r="E4" t="s">
        <v>275</v>
      </c>
      <c r="F4" t="s">
        <v>276</v>
      </c>
    </row>
    <row r="5" spans="1:6" x14ac:dyDescent="0.25">
      <c r="A5">
        <v>33964</v>
      </c>
      <c r="B5" t="s">
        <v>277</v>
      </c>
      <c r="C5" t="s">
        <v>266</v>
      </c>
      <c r="D5" t="s">
        <v>278</v>
      </c>
      <c r="E5" t="s">
        <v>279</v>
      </c>
      <c r="F5" t="s">
        <v>280</v>
      </c>
    </row>
    <row r="6" spans="1:6" x14ac:dyDescent="0.25">
      <c r="A6">
        <v>35879</v>
      </c>
      <c r="B6" t="s">
        <v>112</v>
      </c>
      <c r="C6" t="s">
        <v>266</v>
      </c>
      <c r="D6" t="s">
        <v>281</v>
      </c>
      <c r="E6" t="s">
        <v>282</v>
      </c>
      <c r="F6" t="s">
        <v>283</v>
      </c>
    </row>
    <row r="7" spans="1:6" x14ac:dyDescent="0.25">
      <c r="A7">
        <v>45642</v>
      </c>
      <c r="B7" t="s">
        <v>171</v>
      </c>
      <c r="C7" t="s">
        <v>266</v>
      </c>
      <c r="D7" t="s">
        <v>284</v>
      </c>
      <c r="E7" t="s">
        <v>285</v>
      </c>
      <c r="F7" t="s">
        <v>286</v>
      </c>
    </row>
    <row r="8" spans="1:6" x14ac:dyDescent="0.25">
      <c r="A8">
        <v>138609</v>
      </c>
      <c r="B8" t="s">
        <v>115</v>
      </c>
      <c r="C8" t="s">
        <v>266</v>
      </c>
      <c r="D8" t="s">
        <v>287</v>
      </c>
      <c r="E8" t="s">
        <v>287</v>
      </c>
      <c r="F8" t="s">
        <v>288</v>
      </c>
    </row>
    <row r="9" spans="1:6" x14ac:dyDescent="0.25">
      <c r="A9">
        <v>142254</v>
      </c>
      <c r="B9" t="s">
        <v>94</v>
      </c>
      <c r="C9" t="s">
        <v>266</v>
      </c>
      <c r="D9" t="s">
        <v>289</v>
      </c>
      <c r="E9" t="s">
        <v>290</v>
      </c>
      <c r="F9" t="s">
        <v>291</v>
      </c>
    </row>
    <row r="10" spans="1:6" x14ac:dyDescent="0.25">
      <c r="A10">
        <v>183866</v>
      </c>
      <c r="B10" t="s">
        <v>97</v>
      </c>
      <c r="C10" t="s">
        <v>266</v>
      </c>
      <c r="D10" t="s">
        <v>292</v>
      </c>
      <c r="E10" t="s">
        <v>292</v>
      </c>
      <c r="F10" t="s">
        <v>288</v>
      </c>
    </row>
    <row r="11" spans="1:6" x14ac:dyDescent="0.25">
      <c r="A11">
        <v>183873</v>
      </c>
      <c r="B11" t="s">
        <v>88</v>
      </c>
      <c r="C11" t="s">
        <v>266</v>
      </c>
      <c r="D11" t="s">
        <v>293</v>
      </c>
      <c r="E11" t="s">
        <v>294</v>
      </c>
      <c r="F11" t="s">
        <v>288</v>
      </c>
    </row>
    <row r="12" spans="1:6" x14ac:dyDescent="0.25">
      <c r="A12">
        <v>190865</v>
      </c>
      <c r="B12" t="s">
        <v>118</v>
      </c>
      <c r="C12" t="s">
        <v>266</v>
      </c>
      <c r="D12" t="s">
        <v>295</v>
      </c>
      <c r="E12" t="s">
        <v>296</v>
      </c>
      <c r="F12" t="s">
        <v>297</v>
      </c>
    </row>
    <row r="13" spans="1:6" x14ac:dyDescent="0.25">
      <c r="A13">
        <v>199393</v>
      </c>
      <c r="B13" t="s">
        <v>298</v>
      </c>
      <c r="C13" t="s">
        <v>270</v>
      </c>
      <c r="D13" t="s">
        <v>299</v>
      </c>
      <c r="E13" t="s">
        <v>300</v>
      </c>
      <c r="F13" t="s">
        <v>301</v>
      </c>
    </row>
    <row r="14" spans="1:6" x14ac:dyDescent="0.25">
      <c r="A14">
        <v>199661</v>
      </c>
      <c r="B14" t="s">
        <v>121</v>
      </c>
      <c r="C14" t="s">
        <v>266</v>
      </c>
      <c r="D14" t="s">
        <v>302</v>
      </c>
      <c r="E14" t="s">
        <v>303</v>
      </c>
      <c r="F14" t="s">
        <v>288</v>
      </c>
    </row>
    <row r="15" spans="1:6" x14ac:dyDescent="0.25">
      <c r="A15">
        <v>220151</v>
      </c>
      <c r="B15" t="s">
        <v>304</v>
      </c>
      <c r="C15" t="s">
        <v>266</v>
      </c>
      <c r="D15" t="s">
        <v>305</v>
      </c>
      <c r="E15" t="s">
        <v>306</v>
      </c>
      <c r="F15" t="s">
        <v>288</v>
      </c>
    </row>
    <row r="16" spans="1:6" x14ac:dyDescent="0.25">
      <c r="A16">
        <v>220569</v>
      </c>
      <c r="B16" t="s">
        <v>127</v>
      </c>
      <c r="C16" t="s">
        <v>266</v>
      </c>
      <c r="D16" t="s">
        <v>307</v>
      </c>
      <c r="E16" t="s">
        <v>307</v>
      </c>
      <c r="F16" t="s">
        <v>308</v>
      </c>
    </row>
    <row r="17" spans="1:6" x14ac:dyDescent="0.25">
      <c r="A17">
        <v>222248</v>
      </c>
      <c r="B17" t="s">
        <v>130</v>
      </c>
      <c r="C17" t="s">
        <v>266</v>
      </c>
      <c r="D17" t="s">
        <v>309</v>
      </c>
      <c r="E17" t="s">
        <v>310</v>
      </c>
      <c r="F17" t="s">
        <v>311</v>
      </c>
    </row>
    <row r="18" spans="1:6" x14ac:dyDescent="0.25">
      <c r="A18">
        <v>226503</v>
      </c>
      <c r="B18" t="s">
        <v>130</v>
      </c>
      <c r="C18" t="s">
        <v>266</v>
      </c>
      <c r="D18" t="s">
        <v>312</v>
      </c>
      <c r="E18" t="s">
        <v>313</v>
      </c>
      <c r="F18" t="s">
        <v>314</v>
      </c>
    </row>
    <row r="19" spans="1:6" x14ac:dyDescent="0.25">
      <c r="A19">
        <v>230710</v>
      </c>
      <c r="B19" t="s">
        <v>135</v>
      </c>
      <c r="C19" t="s">
        <v>266</v>
      </c>
      <c r="D19" t="s">
        <v>315</v>
      </c>
      <c r="E19" t="s">
        <v>316</v>
      </c>
      <c r="F19" t="s">
        <v>317</v>
      </c>
    </row>
    <row r="20" spans="1:6" x14ac:dyDescent="0.25">
      <c r="A20">
        <v>231857</v>
      </c>
      <c r="B20" t="s">
        <v>318</v>
      </c>
      <c r="C20" t="s">
        <v>266</v>
      </c>
      <c r="D20" t="s">
        <v>319</v>
      </c>
      <c r="E20" t="s">
        <v>320</v>
      </c>
      <c r="F20" t="s">
        <v>321</v>
      </c>
    </row>
    <row r="21" spans="1:6" x14ac:dyDescent="0.25">
      <c r="A21">
        <v>231858</v>
      </c>
      <c r="B21" t="s">
        <v>322</v>
      </c>
      <c r="C21" t="s">
        <v>266</v>
      </c>
      <c r="D21" t="s">
        <v>323</v>
      </c>
      <c r="E21" t="s">
        <v>324</v>
      </c>
      <c r="F21" t="s">
        <v>325</v>
      </c>
    </row>
    <row r="22" spans="1:6" x14ac:dyDescent="0.25">
      <c r="A22">
        <v>231862</v>
      </c>
      <c r="B22" t="s">
        <v>326</v>
      </c>
      <c r="C22" t="s">
        <v>266</v>
      </c>
      <c r="D22" t="s">
        <v>327</v>
      </c>
      <c r="E22" t="s">
        <v>328</v>
      </c>
      <c r="F22" t="s">
        <v>329</v>
      </c>
    </row>
    <row r="23" spans="1:6" x14ac:dyDescent="0.25">
      <c r="A23">
        <v>231863</v>
      </c>
      <c r="B23" t="s">
        <v>330</v>
      </c>
      <c r="C23" t="s">
        <v>266</v>
      </c>
      <c r="D23" t="s">
        <v>331</v>
      </c>
      <c r="E23" t="s">
        <v>332</v>
      </c>
      <c r="F23" t="s">
        <v>333</v>
      </c>
    </row>
    <row r="24" spans="1:6" x14ac:dyDescent="0.25">
      <c r="A24">
        <v>231921</v>
      </c>
      <c r="B24" t="s">
        <v>334</v>
      </c>
      <c r="C24" t="s">
        <v>266</v>
      </c>
      <c r="D24" t="s">
        <v>335</v>
      </c>
      <c r="E24" t="s">
        <v>336</v>
      </c>
      <c r="F24" t="s">
        <v>337</v>
      </c>
    </row>
    <row r="25" spans="1:6" x14ac:dyDescent="0.25">
      <c r="A25">
        <v>231922</v>
      </c>
      <c r="B25" t="s">
        <v>338</v>
      </c>
      <c r="C25" t="s">
        <v>266</v>
      </c>
      <c r="D25" t="s">
        <v>339</v>
      </c>
      <c r="E25" t="s">
        <v>340</v>
      </c>
      <c r="F25" t="s">
        <v>341</v>
      </c>
    </row>
    <row r="26" spans="1:6" x14ac:dyDescent="0.25">
      <c r="A26">
        <v>231924</v>
      </c>
      <c r="B26" t="s">
        <v>342</v>
      </c>
      <c r="C26" t="s">
        <v>266</v>
      </c>
      <c r="D26" t="s">
        <v>343</v>
      </c>
      <c r="E26" t="s">
        <v>344</v>
      </c>
      <c r="F26" t="s">
        <v>345</v>
      </c>
    </row>
    <row r="27" spans="1:6" x14ac:dyDescent="0.25">
      <c r="A27">
        <v>232503</v>
      </c>
      <c r="B27" t="s">
        <v>346</v>
      </c>
      <c r="C27" t="s">
        <v>266</v>
      </c>
      <c r="D27" t="s">
        <v>347</v>
      </c>
      <c r="E27" t="s">
        <v>348</v>
      </c>
      <c r="F27" t="s">
        <v>349</v>
      </c>
    </row>
    <row r="28" spans="1:6" x14ac:dyDescent="0.25">
      <c r="A28">
        <v>232589</v>
      </c>
      <c r="B28" t="s">
        <v>350</v>
      </c>
      <c r="C28" t="s">
        <v>266</v>
      </c>
      <c r="D28" t="s">
        <v>351</v>
      </c>
      <c r="E28" t="s">
        <v>352</v>
      </c>
      <c r="F28" t="s">
        <v>353</v>
      </c>
    </row>
    <row r="29" spans="1:6" x14ac:dyDescent="0.25">
      <c r="A29">
        <v>232671</v>
      </c>
      <c r="B29" t="s">
        <v>354</v>
      </c>
      <c r="C29" t="s">
        <v>266</v>
      </c>
      <c r="D29" t="s">
        <v>355</v>
      </c>
      <c r="E29" t="s">
        <v>356</v>
      </c>
      <c r="F29" t="s">
        <v>357</v>
      </c>
    </row>
    <row r="30" spans="1:6" x14ac:dyDescent="0.25">
      <c r="A30">
        <v>232673</v>
      </c>
      <c r="B30" t="s">
        <v>358</v>
      </c>
      <c r="C30" t="s">
        <v>266</v>
      </c>
      <c r="D30" t="s">
        <v>359</v>
      </c>
      <c r="E30" t="s">
        <v>360</v>
      </c>
      <c r="F30" t="s">
        <v>361</v>
      </c>
    </row>
    <row r="31" spans="1:6" x14ac:dyDescent="0.25">
      <c r="A31">
        <v>232674</v>
      </c>
      <c r="B31" t="s">
        <v>362</v>
      </c>
      <c r="C31" t="s">
        <v>266</v>
      </c>
      <c r="D31" t="s">
        <v>363</v>
      </c>
      <c r="E31" t="s">
        <v>360</v>
      </c>
      <c r="F31" t="s">
        <v>364</v>
      </c>
    </row>
    <row r="32" spans="1:6" x14ac:dyDescent="0.25">
      <c r="A32">
        <v>232676</v>
      </c>
      <c r="B32" t="s">
        <v>365</v>
      </c>
      <c r="C32" t="s">
        <v>266</v>
      </c>
      <c r="D32" t="s">
        <v>366</v>
      </c>
      <c r="E32" t="s">
        <v>367</v>
      </c>
      <c r="F32" t="s">
        <v>368</v>
      </c>
    </row>
    <row r="33" spans="1:6" x14ac:dyDescent="0.25">
      <c r="A33">
        <v>232919</v>
      </c>
      <c r="B33" t="s">
        <v>369</v>
      </c>
      <c r="C33" t="s">
        <v>266</v>
      </c>
      <c r="D33" t="s">
        <v>370</v>
      </c>
      <c r="E33" t="s">
        <v>371</v>
      </c>
      <c r="F33" t="s">
        <v>372</v>
      </c>
    </row>
    <row r="34" spans="1:6" x14ac:dyDescent="0.25">
      <c r="A34">
        <v>232934</v>
      </c>
      <c r="B34" t="s">
        <v>373</v>
      </c>
      <c r="C34" t="s">
        <v>266</v>
      </c>
      <c r="D34" t="s">
        <v>374</v>
      </c>
      <c r="E34" t="s">
        <v>375</v>
      </c>
      <c r="F34" t="s">
        <v>376</v>
      </c>
    </row>
    <row r="35" spans="1:6" x14ac:dyDescent="0.25">
      <c r="A35">
        <v>232935</v>
      </c>
      <c r="B35" t="s">
        <v>377</v>
      </c>
      <c r="C35" t="s">
        <v>378</v>
      </c>
      <c r="D35" t="s">
        <v>379</v>
      </c>
      <c r="E35" t="s">
        <v>380</v>
      </c>
      <c r="F35" t="s">
        <v>381</v>
      </c>
    </row>
    <row r="36" spans="1:6" x14ac:dyDescent="0.25">
      <c r="A36">
        <v>232936</v>
      </c>
      <c r="B36" t="s">
        <v>382</v>
      </c>
      <c r="C36" t="s">
        <v>266</v>
      </c>
      <c r="D36" t="s">
        <v>383</v>
      </c>
      <c r="E36" t="s">
        <v>380</v>
      </c>
      <c r="F36" t="s">
        <v>384</v>
      </c>
    </row>
    <row r="37" spans="1:6" x14ac:dyDescent="0.25">
      <c r="A37">
        <v>233218</v>
      </c>
      <c r="B37" t="s">
        <v>385</v>
      </c>
      <c r="C37" t="s">
        <v>266</v>
      </c>
      <c r="D37" t="s">
        <v>386</v>
      </c>
      <c r="E37" t="s">
        <v>387</v>
      </c>
      <c r="F37" t="s">
        <v>388</v>
      </c>
    </row>
    <row r="38" spans="1:6" x14ac:dyDescent="0.25">
      <c r="A38">
        <v>233307</v>
      </c>
      <c r="B38" t="s">
        <v>389</v>
      </c>
      <c r="C38" t="s">
        <v>378</v>
      </c>
      <c r="D38" t="s">
        <v>390</v>
      </c>
      <c r="E38" t="s">
        <v>391</v>
      </c>
      <c r="F38" t="s">
        <v>392</v>
      </c>
    </row>
    <row r="39" spans="1:6" x14ac:dyDescent="0.25">
      <c r="A39">
        <v>233480</v>
      </c>
      <c r="B39" t="s">
        <v>393</v>
      </c>
      <c r="C39" t="s">
        <v>266</v>
      </c>
      <c r="D39" t="s">
        <v>394</v>
      </c>
      <c r="E39" t="s">
        <v>395</v>
      </c>
      <c r="F39" t="s">
        <v>396</v>
      </c>
    </row>
    <row r="40" spans="1:6" x14ac:dyDescent="0.25">
      <c r="A40">
        <v>233574</v>
      </c>
      <c r="B40" t="s">
        <v>397</v>
      </c>
      <c r="C40" t="s">
        <v>266</v>
      </c>
      <c r="D40" t="s">
        <v>398</v>
      </c>
      <c r="E40" t="s">
        <v>399</v>
      </c>
      <c r="F40" t="s">
        <v>400</v>
      </c>
    </row>
    <row r="41" spans="1:6" x14ac:dyDescent="0.25">
      <c r="A41">
        <v>233580</v>
      </c>
      <c r="B41" t="s">
        <v>401</v>
      </c>
      <c r="C41" t="s">
        <v>266</v>
      </c>
      <c r="D41" t="s">
        <v>402</v>
      </c>
      <c r="E41" t="s">
        <v>403</v>
      </c>
      <c r="F41" t="s">
        <v>404</v>
      </c>
    </row>
    <row r="42" spans="1:6" x14ac:dyDescent="0.25">
      <c r="A42">
        <v>233628</v>
      </c>
      <c r="B42" t="s">
        <v>405</v>
      </c>
      <c r="C42" t="s">
        <v>266</v>
      </c>
      <c r="D42" t="s">
        <v>406</v>
      </c>
      <c r="E42" t="s">
        <v>407</v>
      </c>
      <c r="F42" t="s">
        <v>408</v>
      </c>
    </row>
    <row r="43" spans="1:6" x14ac:dyDescent="0.25">
      <c r="A43">
        <v>233665</v>
      </c>
      <c r="B43" t="s">
        <v>409</v>
      </c>
      <c r="C43" t="s">
        <v>378</v>
      </c>
      <c r="D43" t="s">
        <v>410</v>
      </c>
      <c r="E43" t="s">
        <v>411</v>
      </c>
      <c r="F43" t="s">
        <v>412</v>
      </c>
    </row>
    <row r="44" spans="1:6" x14ac:dyDescent="0.25">
      <c r="A44">
        <v>233671</v>
      </c>
      <c r="B44" t="s">
        <v>413</v>
      </c>
      <c r="C44" t="s">
        <v>270</v>
      </c>
      <c r="D44" t="s">
        <v>414</v>
      </c>
      <c r="E44" t="s">
        <v>415</v>
      </c>
      <c r="F44" t="s">
        <v>416</v>
      </c>
    </row>
    <row r="45" spans="1:6" x14ac:dyDescent="0.25">
      <c r="A45">
        <v>233672</v>
      </c>
      <c r="B45" t="s">
        <v>417</v>
      </c>
      <c r="C45" t="s">
        <v>270</v>
      </c>
      <c r="D45" t="s">
        <v>418</v>
      </c>
      <c r="E45" t="s">
        <v>419</v>
      </c>
      <c r="F45" t="s">
        <v>420</v>
      </c>
    </row>
    <row r="46" spans="1:6" x14ac:dyDescent="0.25">
      <c r="A46">
        <v>259852</v>
      </c>
      <c r="B46" t="s">
        <v>421</v>
      </c>
      <c r="C46" t="s">
        <v>266</v>
      </c>
      <c r="D46" t="s">
        <v>422</v>
      </c>
      <c r="E46" t="s">
        <v>423</v>
      </c>
      <c r="F46" t="s">
        <v>424</v>
      </c>
    </row>
    <row r="47" spans="1:6" x14ac:dyDescent="0.25">
      <c r="A47">
        <v>260015</v>
      </c>
      <c r="B47" t="s">
        <v>425</v>
      </c>
      <c r="C47" t="s">
        <v>266</v>
      </c>
      <c r="D47" t="s">
        <v>426</v>
      </c>
      <c r="E47" t="s">
        <v>427</v>
      </c>
      <c r="F47" t="s">
        <v>428</v>
      </c>
    </row>
    <row r="48" spans="1:6" x14ac:dyDescent="0.25">
      <c r="A48">
        <v>260448</v>
      </c>
      <c r="B48" t="s">
        <v>144</v>
      </c>
      <c r="C48" t="s">
        <v>266</v>
      </c>
      <c r="D48" t="s">
        <v>429</v>
      </c>
      <c r="E48" t="s">
        <v>430</v>
      </c>
      <c r="F48" t="s">
        <v>431</v>
      </c>
    </row>
    <row r="49" spans="1:6" x14ac:dyDescent="0.25">
      <c r="A49">
        <v>275126</v>
      </c>
      <c r="B49" t="s">
        <v>100</v>
      </c>
      <c r="C49" t="s">
        <v>266</v>
      </c>
      <c r="D49" t="s">
        <v>432</v>
      </c>
      <c r="E49" t="s">
        <v>433</v>
      </c>
      <c r="F49" t="s">
        <v>434</v>
      </c>
    </row>
    <row r="50" spans="1:6" x14ac:dyDescent="0.25">
      <c r="A50">
        <v>278854</v>
      </c>
      <c r="B50" t="s">
        <v>147</v>
      </c>
      <c r="C50" t="s">
        <v>266</v>
      </c>
      <c r="D50" t="s">
        <v>435</v>
      </c>
      <c r="E50" t="s">
        <v>436</v>
      </c>
      <c r="F50" t="s">
        <v>437</v>
      </c>
    </row>
    <row r="51" spans="1:6" x14ac:dyDescent="0.25">
      <c r="A51">
        <v>300352</v>
      </c>
      <c r="B51" t="s">
        <v>150</v>
      </c>
      <c r="C51" t="s">
        <v>266</v>
      </c>
      <c r="D51" t="s">
        <v>438</v>
      </c>
      <c r="E51" t="s">
        <v>438</v>
      </c>
      <c r="F51" t="s">
        <v>317</v>
      </c>
    </row>
    <row r="52" spans="1:6" x14ac:dyDescent="0.25">
      <c r="A52">
        <v>303886</v>
      </c>
      <c r="B52" t="s">
        <v>153</v>
      </c>
      <c r="C52" t="s">
        <v>266</v>
      </c>
      <c r="D52" t="s">
        <v>439</v>
      </c>
      <c r="E52" t="s">
        <v>440</v>
      </c>
      <c r="F52" t="s">
        <v>441</v>
      </c>
    </row>
    <row r="53" spans="1:6" x14ac:dyDescent="0.25">
      <c r="A53">
        <v>310510</v>
      </c>
      <c r="B53" t="s">
        <v>156</v>
      </c>
      <c r="C53" t="s">
        <v>266</v>
      </c>
      <c r="D53" t="s">
        <v>442</v>
      </c>
      <c r="E53" t="s">
        <v>443</v>
      </c>
      <c r="F53" t="s">
        <v>437</v>
      </c>
    </row>
    <row r="54" spans="1:6" x14ac:dyDescent="0.25">
      <c r="A54">
        <v>310518</v>
      </c>
      <c r="B54" t="s">
        <v>159</v>
      </c>
      <c r="C54" t="s">
        <v>266</v>
      </c>
      <c r="D54" t="s">
        <v>444</v>
      </c>
      <c r="E54" t="s">
        <v>444</v>
      </c>
      <c r="F54" t="s">
        <v>445</v>
      </c>
    </row>
    <row r="55" spans="1:6" x14ac:dyDescent="0.25">
      <c r="A55">
        <v>311525</v>
      </c>
      <c r="B55" t="s">
        <v>162</v>
      </c>
      <c r="C55" t="s">
        <v>266</v>
      </c>
      <c r="D55" t="s">
        <v>446</v>
      </c>
      <c r="E55" t="s">
        <v>447</v>
      </c>
      <c r="F55" t="s">
        <v>448</v>
      </c>
    </row>
    <row r="56" spans="1:6" x14ac:dyDescent="0.25">
      <c r="A56">
        <v>311531</v>
      </c>
      <c r="B56" t="s">
        <v>165</v>
      </c>
      <c r="C56" t="s">
        <v>266</v>
      </c>
      <c r="D56" t="s">
        <v>449</v>
      </c>
      <c r="E56" t="s">
        <v>450</v>
      </c>
      <c r="F56" t="s">
        <v>448</v>
      </c>
    </row>
    <row r="57" spans="1:6" x14ac:dyDescent="0.25">
      <c r="A57">
        <v>315382</v>
      </c>
      <c r="B57" t="s">
        <v>174</v>
      </c>
      <c r="C57" t="s">
        <v>266</v>
      </c>
      <c r="D57" t="s">
        <v>451</v>
      </c>
      <c r="E57" t="s">
        <v>452</v>
      </c>
      <c r="F57" t="s">
        <v>453</v>
      </c>
    </row>
    <row r="58" spans="1:6" x14ac:dyDescent="0.25">
      <c r="A58">
        <v>316510</v>
      </c>
      <c r="B58" t="s">
        <v>454</v>
      </c>
      <c r="C58" t="s">
        <v>266</v>
      </c>
      <c r="D58" t="s">
        <v>455</v>
      </c>
      <c r="E58" t="s">
        <v>455</v>
      </c>
      <c r="F58" t="s">
        <v>456</v>
      </c>
    </row>
    <row r="59" spans="1:6" x14ac:dyDescent="0.25">
      <c r="A59">
        <v>330609</v>
      </c>
      <c r="B59" t="s">
        <v>177</v>
      </c>
      <c r="C59" t="s">
        <v>266</v>
      </c>
      <c r="D59" t="s">
        <v>457</v>
      </c>
      <c r="E59" t="s">
        <v>458</v>
      </c>
      <c r="F59" t="s">
        <v>459</v>
      </c>
    </row>
    <row r="60" spans="1:6" x14ac:dyDescent="0.25">
      <c r="A60">
        <v>331013</v>
      </c>
      <c r="B60" t="s">
        <v>180</v>
      </c>
      <c r="C60" t="s">
        <v>266</v>
      </c>
      <c r="D60" t="s">
        <v>460</v>
      </c>
      <c r="E60" t="s">
        <v>461</v>
      </c>
      <c r="F60" t="s">
        <v>462</v>
      </c>
    </row>
    <row r="61" spans="1:6" x14ac:dyDescent="0.25">
      <c r="A61">
        <v>332174</v>
      </c>
      <c r="B61" t="s">
        <v>183</v>
      </c>
      <c r="C61" t="s">
        <v>266</v>
      </c>
      <c r="D61" t="s">
        <v>463</v>
      </c>
      <c r="E61" t="s">
        <v>464</v>
      </c>
      <c r="F61" t="s">
        <v>465</v>
      </c>
    </row>
    <row r="62" spans="1:6" x14ac:dyDescent="0.25">
      <c r="A62">
        <v>340754</v>
      </c>
      <c r="B62" t="s">
        <v>189</v>
      </c>
      <c r="C62" t="s">
        <v>266</v>
      </c>
      <c r="D62" t="s">
        <v>466</v>
      </c>
      <c r="E62" t="s">
        <v>467</v>
      </c>
      <c r="F62" t="s">
        <v>468</v>
      </c>
    </row>
    <row r="63" spans="1:6" x14ac:dyDescent="0.25">
      <c r="A63">
        <v>340787</v>
      </c>
      <c r="B63" t="s">
        <v>192</v>
      </c>
      <c r="C63" t="s">
        <v>266</v>
      </c>
      <c r="D63" t="s">
        <v>469</v>
      </c>
      <c r="E63" t="s">
        <v>470</v>
      </c>
      <c r="F63" t="s">
        <v>471</v>
      </c>
    </row>
    <row r="64" spans="1:6" x14ac:dyDescent="0.25">
      <c r="A64">
        <v>340798</v>
      </c>
      <c r="B64" t="s">
        <v>195</v>
      </c>
      <c r="C64" t="s">
        <v>266</v>
      </c>
      <c r="D64" t="s">
        <v>472</v>
      </c>
      <c r="E64" t="s">
        <v>473</v>
      </c>
      <c r="F64" t="s">
        <v>474</v>
      </c>
    </row>
    <row r="65" spans="1:6" x14ac:dyDescent="0.25">
      <c r="A65">
        <v>340801</v>
      </c>
      <c r="B65" t="s">
        <v>198</v>
      </c>
      <c r="C65" t="s">
        <v>266</v>
      </c>
      <c r="D65" t="s">
        <v>475</v>
      </c>
      <c r="E65" t="s">
        <v>476</v>
      </c>
      <c r="F65" t="s">
        <v>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66"/>
  <sheetViews>
    <sheetView workbookViewId="0">
      <selection activeCell="F26" sqref="F26"/>
    </sheetView>
  </sheetViews>
  <sheetFormatPr defaultRowHeight="15" x14ac:dyDescent="0.25"/>
  <cols>
    <col min="1" max="1" width="17.42578125" customWidth="1"/>
  </cols>
  <sheetData>
    <row r="1" spans="1:69" x14ac:dyDescent="0.25">
      <c r="A1" s="1" t="s">
        <v>3</v>
      </c>
      <c r="B1" s="8" t="s">
        <v>199</v>
      </c>
      <c r="C1" s="8" t="s">
        <v>200</v>
      </c>
    </row>
    <row r="2" spans="1:69" x14ac:dyDescent="0.25">
      <c r="A2" s="1" t="s">
        <v>6</v>
      </c>
      <c r="B2" s="8" t="s">
        <v>199</v>
      </c>
      <c r="C2" s="8" t="s">
        <v>201</v>
      </c>
      <c r="D2" s="8" t="s">
        <v>200</v>
      </c>
      <c r="E2" s="8" t="s">
        <v>201</v>
      </c>
      <c r="F2" s="8" t="s">
        <v>202</v>
      </c>
      <c r="G2" s="8" t="s">
        <v>203</v>
      </c>
      <c r="H2" s="8" t="s">
        <v>204</v>
      </c>
      <c r="I2" s="8" t="s">
        <v>205</v>
      </c>
      <c r="J2" s="8" t="s">
        <v>206</v>
      </c>
      <c r="K2" s="8" t="s">
        <v>207</v>
      </c>
      <c r="L2" s="8" t="s">
        <v>208</v>
      </c>
      <c r="M2" s="8" t="s">
        <v>209</v>
      </c>
      <c r="N2" s="8" t="s">
        <v>210</v>
      </c>
      <c r="O2" s="8" t="s">
        <v>211</v>
      </c>
      <c r="P2" s="8" t="s">
        <v>212</v>
      </c>
      <c r="Q2" s="8" t="s">
        <v>213</v>
      </c>
      <c r="R2" s="8" t="s">
        <v>214</v>
      </c>
      <c r="S2" s="8" t="s">
        <v>215</v>
      </c>
      <c r="T2" s="8" t="s">
        <v>216</v>
      </c>
      <c r="U2" s="8" t="s">
        <v>217</v>
      </c>
      <c r="V2" s="8" t="s">
        <v>218</v>
      </c>
      <c r="W2" s="8" t="s">
        <v>219</v>
      </c>
      <c r="X2" s="8" t="s">
        <v>220</v>
      </c>
      <c r="Y2" s="8" t="s">
        <v>221</v>
      </c>
      <c r="Z2" s="8" t="s">
        <v>222</v>
      </c>
      <c r="AA2" s="8" t="s">
        <v>223</v>
      </c>
      <c r="AB2" s="8" t="s">
        <v>224</v>
      </c>
      <c r="AC2" s="8" t="s">
        <v>225</v>
      </c>
      <c r="AD2" s="8" t="s">
        <v>226</v>
      </c>
      <c r="AE2" s="8" t="s">
        <v>227</v>
      </c>
      <c r="AF2" s="8" t="s">
        <v>228</v>
      </c>
      <c r="AG2" s="8" t="s">
        <v>229</v>
      </c>
      <c r="AH2" s="8" t="s">
        <v>230</v>
      </c>
      <c r="AI2" s="8" t="s">
        <v>231</v>
      </c>
      <c r="AJ2" s="8" t="s">
        <v>232</v>
      </c>
      <c r="AK2" s="8" t="s">
        <v>233</v>
      </c>
      <c r="AL2" s="8" t="s">
        <v>234</v>
      </c>
      <c r="AM2" s="8" t="s">
        <v>235</v>
      </c>
      <c r="AN2" s="8" t="s">
        <v>236</v>
      </c>
      <c r="AO2" s="8" t="s">
        <v>237</v>
      </c>
      <c r="AP2" s="8" t="s">
        <v>238</v>
      </c>
      <c r="AQ2" s="8" t="s">
        <v>239</v>
      </c>
      <c r="AR2" s="8" t="s">
        <v>240</v>
      </c>
      <c r="AS2" s="8" t="s">
        <v>241</v>
      </c>
      <c r="AT2" s="8" t="s">
        <v>242</v>
      </c>
      <c r="AU2" s="8" t="s">
        <v>243</v>
      </c>
      <c r="AV2" s="8" t="s">
        <v>244</v>
      </c>
      <c r="AW2" s="8" t="s">
        <v>245</v>
      </c>
      <c r="AX2" s="8" t="s">
        <v>246</v>
      </c>
      <c r="AY2" s="8" t="s">
        <v>247</v>
      </c>
      <c r="AZ2" s="8" t="s">
        <v>248</v>
      </c>
      <c r="BA2" s="8" t="s">
        <v>249</v>
      </c>
      <c r="BB2" s="8" t="s">
        <v>250</v>
      </c>
      <c r="BC2" s="8" t="s">
        <v>251</v>
      </c>
      <c r="BD2" s="8" t="s">
        <v>252</v>
      </c>
      <c r="BE2" s="8" t="s">
        <v>253</v>
      </c>
      <c r="BF2" s="8" t="s">
        <v>254</v>
      </c>
      <c r="BG2" s="8" t="s">
        <v>255</v>
      </c>
      <c r="BH2" s="8" t="s">
        <v>256</v>
      </c>
      <c r="BI2" s="8" t="s">
        <v>257</v>
      </c>
      <c r="BJ2" s="8" t="s">
        <v>258</v>
      </c>
      <c r="BK2" s="8" t="s">
        <v>259</v>
      </c>
      <c r="BL2" s="8" t="s">
        <v>260</v>
      </c>
      <c r="BM2" s="8" t="s">
        <v>261</v>
      </c>
      <c r="BN2" s="8" t="s">
        <v>262</v>
      </c>
      <c r="BO2" s="8" t="s">
        <v>263</v>
      </c>
      <c r="BP2" s="8" t="s">
        <v>264</v>
      </c>
      <c r="BQ2" s="8" t="s">
        <v>265</v>
      </c>
    </row>
    <row r="3" spans="1:69" x14ac:dyDescent="0.25">
      <c r="A3" s="1" t="s">
        <v>9</v>
      </c>
      <c r="B3" s="8" t="s">
        <v>199</v>
      </c>
      <c r="C3" s="8" t="s">
        <v>202</v>
      </c>
    </row>
    <row r="4" spans="1:69" x14ac:dyDescent="0.25">
      <c r="A4" s="1" t="s">
        <v>12</v>
      </c>
      <c r="B4" s="8" t="s">
        <v>199</v>
      </c>
      <c r="C4" s="8" t="s">
        <v>203</v>
      </c>
      <c r="D4" t="str">
        <f>CONCATENATE(D2,",",E2,",",F2,",",G2,",",H2,",",I2,",",J2,",",K2,",",L2,",",M2,",",N2,",",O2,",",P2,",",Q2,",",R2,",",S2,",",T2,",",U2,",",V2,",",)</f>
        <v>00231857,00231858,00231862,00231863,00231921,00231922,00231924,00232503,00232589,00232671,00232673,00232674,00232676,00232919,00232934,00232935,00232936,00233218,00233307,</v>
      </c>
      <c r="V4" t="str">
        <f>CONCATENATE(V2,",",W2,",",X2,",",Y2,",",Z2,",",AA2,",",AB2,",",AC2,",",AD2,",",AE2,",",AF2,",",AG2,",",AH2,",",AI2,",",AJ2,",",AK2,",",AL2,",",AM2,",",AN2,",",)</f>
        <v>00233307,00233480,00233574,00233580,00233628,00233665,00233671,00233672,00026996,00033964,00183873,00199393,00142254,00183866,00275126,00001872,00017226,00033405,00035879,</v>
      </c>
      <c r="AN4" t="str">
        <f>CONCATENATE(AN2,",",AO2,",",AP2,",",AQ2,",",AR2,",",AS2,",",AT2,",",AU2,",",AV2,",",AW2,",",AX2,",",AY2,",",AZ2,",",BA2,",",BB2,",",BC2,",",BD2,",",BE2,",",BF2,",",)</f>
        <v>00035879,00138609,00190865,00199661,00220151,00220569,00222248,00226503,00230710,00259852,00260015,00260448,00278854,00300352,00303886,00310510,00310518,00311525,00311531,</v>
      </c>
      <c r="BF4" t="str">
        <f>CONCATENATE(BF2,",",BG2,",",BH2,",",BI2,",",BJ2,",",BK2,",",BL2,",",BM2,",",BN2,",",BO2,",",BP2,",",BQ2)</f>
        <v>00311531,00316510,00045642,00315382,00330609,00331013,00332174,00339365,00340754,00340787,00340798,00340801</v>
      </c>
    </row>
    <row r="5" spans="1:69" x14ac:dyDescent="0.25">
      <c r="A5" s="1" t="s">
        <v>15</v>
      </c>
      <c r="B5" s="8" t="s">
        <v>199</v>
      </c>
      <c r="C5" s="8" t="s">
        <v>204</v>
      </c>
    </row>
    <row r="6" spans="1:69" x14ac:dyDescent="0.25">
      <c r="A6" s="1" t="s">
        <v>18</v>
      </c>
      <c r="B6" s="8" t="s">
        <v>199</v>
      </c>
      <c r="C6" s="8" t="s">
        <v>205</v>
      </c>
      <c r="D6" t="str">
        <f>CONCATENATE(D4,V4,AN4,BF4)</f>
        <v>00231857,00231858,00231862,00231863,00231921,00231922,00231924,00232503,00232589,00232671,00232673,00232674,00232676,00232919,00232934,00232935,00232936,00233218,00233307,00233307,00233480,00233574,00233580,00233628,00233665,00233671,00233672,00026996,00033964,00183873,00199393,00142254,00183866,00275126,00001872,00017226,00033405,00035879,00035879,00138609,00190865,00199661,00220151,00220569,00222248,00226503,00230710,00259852,00260015,00260448,00278854,00300352,00303886,00310510,00310518,00311525,00311531,00311531,00316510,00045642,00315382,00330609,00331013,00332174,00339365,00340754,00340787,00340798,00340801</v>
      </c>
    </row>
    <row r="7" spans="1:69" x14ac:dyDescent="0.25">
      <c r="A7" s="1" t="s">
        <v>21</v>
      </c>
      <c r="B7" s="8" t="s">
        <v>199</v>
      </c>
      <c r="C7" s="8" t="s">
        <v>206</v>
      </c>
    </row>
    <row r="8" spans="1:69" x14ac:dyDescent="0.25">
      <c r="A8" s="1" t="s">
        <v>24</v>
      </c>
      <c r="B8" s="8" t="s">
        <v>199</v>
      </c>
      <c r="C8" s="8" t="s">
        <v>207</v>
      </c>
    </row>
    <row r="9" spans="1:69" x14ac:dyDescent="0.25">
      <c r="A9" s="1" t="s">
        <v>27</v>
      </c>
      <c r="B9" s="8" t="s">
        <v>199</v>
      </c>
      <c r="C9" s="8" t="s">
        <v>208</v>
      </c>
    </row>
    <row r="10" spans="1:69" x14ac:dyDescent="0.25">
      <c r="A10" s="1" t="s">
        <v>30</v>
      </c>
      <c r="B10" s="8" t="s">
        <v>199</v>
      </c>
      <c r="C10" s="8" t="s">
        <v>209</v>
      </c>
    </row>
    <row r="11" spans="1:69" x14ac:dyDescent="0.25">
      <c r="A11" s="1" t="s">
        <v>33</v>
      </c>
      <c r="B11" s="8" t="s">
        <v>199</v>
      </c>
      <c r="C11" s="8" t="s">
        <v>210</v>
      </c>
    </row>
    <row r="12" spans="1:69" x14ac:dyDescent="0.25">
      <c r="A12" s="1" t="s">
        <v>36</v>
      </c>
      <c r="B12" s="8" t="s">
        <v>199</v>
      </c>
      <c r="C12" s="8" t="s">
        <v>211</v>
      </c>
    </row>
    <row r="13" spans="1:69" x14ac:dyDescent="0.25">
      <c r="A13" s="1" t="s">
        <v>39</v>
      </c>
      <c r="B13" s="8" t="s">
        <v>199</v>
      </c>
      <c r="C13" s="8" t="s">
        <v>212</v>
      </c>
    </row>
    <row r="14" spans="1:69" x14ac:dyDescent="0.25">
      <c r="A14" s="1" t="s">
        <v>42</v>
      </c>
      <c r="B14" s="8" t="s">
        <v>199</v>
      </c>
      <c r="C14" s="8" t="s">
        <v>213</v>
      </c>
    </row>
    <row r="15" spans="1:69" x14ac:dyDescent="0.25">
      <c r="A15" s="1" t="s">
        <v>45</v>
      </c>
      <c r="B15" s="8" t="s">
        <v>199</v>
      </c>
      <c r="C15" s="8" t="s">
        <v>214</v>
      </c>
    </row>
    <row r="16" spans="1:69" x14ac:dyDescent="0.25">
      <c r="A16" s="1" t="s">
        <v>48</v>
      </c>
      <c r="B16" s="8" t="s">
        <v>199</v>
      </c>
      <c r="C16" s="8" t="s">
        <v>215</v>
      </c>
    </row>
    <row r="17" spans="1:3" x14ac:dyDescent="0.25">
      <c r="A17" s="1" t="s">
        <v>51</v>
      </c>
      <c r="B17" s="8" t="s">
        <v>199</v>
      </c>
      <c r="C17" s="8" t="s">
        <v>216</v>
      </c>
    </row>
    <row r="18" spans="1:3" x14ac:dyDescent="0.25">
      <c r="A18" s="1" t="s">
        <v>54</v>
      </c>
      <c r="B18" s="8" t="s">
        <v>199</v>
      </c>
      <c r="C18" s="8" t="s">
        <v>217</v>
      </c>
    </row>
    <row r="19" spans="1:3" x14ac:dyDescent="0.25">
      <c r="A19" s="1" t="s">
        <v>57</v>
      </c>
      <c r="B19" s="8" t="s">
        <v>199</v>
      </c>
      <c r="C19" s="8" t="s">
        <v>218</v>
      </c>
    </row>
    <row r="20" spans="1:3" x14ac:dyDescent="0.25">
      <c r="A20" s="1" t="s">
        <v>60</v>
      </c>
      <c r="B20" s="8" t="s">
        <v>199</v>
      </c>
      <c r="C20" s="8" t="s">
        <v>219</v>
      </c>
    </row>
    <row r="21" spans="1:3" x14ac:dyDescent="0.25">
      <c r="A21" s="1" t="s">
        <v>63</v>
      </c>
      <c r="B21" s="8" t="s">
        <v>199</v>
      </c>
      <c r="C21" s="8" t="s">
        <v>220</v>
      </c>
    </row>
    <row r="22" spans="1:3" x14ac:dyDescent="0.25">
      <c r="A22" s="1" t="s">
        <v>66</v>
      </c>
      <c r="B22" s="8" t="s">
        <v>199</v>
      </c>
      <c r="C22" s="8" t="s">
        <v>221</v>
      </c>
    </row>
    <row r="23" spans="1:3" x14ac:dyDescent="0.25">
      <c r="A23" s="1" t="s">
        <v>69</v>
      </c>
      <c r="B23" s="8" t="s">
        <v>199</v>
      </c>
      <c r="C23" s="8" t="s">
        <v>222</v>
      </c>
    </row>
    <row r="24" spans="1:3" x14ac:dyDescent="0.25">
      <c r="A24" s="1" t="s">
        <v>72</v>
      </c>
      <c r="B24" s="8" t="s">
        <v>199</v>
      </c>
      <c r="C24" s="8" t="s">
        <v>223</v>
      </c>
    </row>
    <row r="25" spans="1:3" x14ac:dyDescent="0.25">
      <c r="A25" s="1" t="s">
        <v>75</v>
      </c>
      <c r="B25" s="8" t="s">
        <v>199</v>
      </c>
      <c r="C25" s="8" t="s">
        <v>224</v>
      </c>
    </row>
    <row r="26" spans="1:3" x14ac:dyDescent="0.25">
      <c r="A26" s="1" t="s">
        <v>78</v>
      </c>
      <c r="B26" s="8" t="s">
        <v>199</v>
      </c>
      <c r="C26" s="8" t="s">
        <v>225</v>
      </c>
    </row>
    <row r="27" spans="1:3" x14ac:dyDescent="0.25">
      <c r="A27" s="1" t="s">
        <v>81</v>
      </c>
      <c r="B27" s="8" t="s">
        <v>199</v>
      </c>
      <c r="C27" s="8" t="s">
        <v>226</v>
      </c>
    </row>
    <row r="28" spans="1:3" x14ac:dyDescent="0.25">
      <c r="A28" s="1" t="s">
        <v>83</v>
      </c>
      <c r="B28" s="8" t="s">
        <v>199</v>
      </c>
      <c r="C28" s="8" t="s">
        <v>227</v>
      </c>
    </row>
    <row r="29" spans="1:3" x14ac:dyDescent="0.25">
      <c r="A29" s="1" t="s">
        <v>86</v>
      </c>
      <c r="B29" s="8" t="s">
        <v>199</v>
      </c>
      <c r="C29" s="8" t="s">
        <v>228</v>
      </c>
    </row>
    <row r="30" spans="1:3" x14ac:dyDescent="0.25">
      <c r="A30" s="1" t="s">
        <v>89</v>
      </c>
      <c r="B30" s="8" t="s">
        <v>199</v>
      </c>
      <c r="C30" s="8" t="s">
        <v>229</v>
      </c>
    </row>
    <row r="31" spans="1:3" x14ac:dyDescent="0.25">
      <c r="A31" s="1" t="s">
        <v>92</v>
      </c>
      <c r="B31" s="8" t="s">
        <v>199</v>
      </c>
      <c r="C31" s="8" t="s">
        <v>230</v>
      </c>
    </row>
    <row r="32" spans="1:3" x14ac:dyDescent="0.25">
      <c r="A32" s="1" t="s">
        <v>95</v>
      </c>
      <c r="B32" s="8" t="s">
        <v>199</v>
      </c>
      <c r="C32" s="8" t="s">
        <v>231</v>
      </c>
    </row>
    <row r="33" spans="1:3" x14ac:dyDescent="0.25">
      <c r="A33" s="1" t="s">
        <v>98</v>
      </c>
      <c r="B33" s="8" t="s">
        <v>199</v>
      </c>
      <c r="C33" s="8" t="s">
        <v>232</v>
      </c>
    </row>
    <row r="34" spans="1:3" x14ac:dyDescent="0.25">
      <c r="A34" s="1" t="s">
        <v>101</v>
      </c>
      <c r="B34" s="8" t="s">
        <v>199</v>
      </c>
      <c r="C34" s="8" t="s">
        <v>233</v>
      </c>
    </row>
    <row r="35" spans="1:3" x14ac:dyDescent="0.25">
      <c r="A35" s="1" t="s">
        <v>104</v>
      </c>
      <c r="B35" s="8" t="s">
        <v>199</v>
      </c>
      <c r="C35" s="8" t="s">
        <v>234</v>
      </c>
    </row>
    <row r="36" spans="1:3" x14ac:dyDescent="0.25">
      <c r="A36" s="1" t="s">
        <v>107</v>
      </c>
      <c r="B36" s="8" t="s">
        <v>199</v>
      </c>
      <c r="C36" s="8" t="s">
        <v>235</v>
      </c>
    </row>
    <row r="37" spans="1:3" x14ac:dyDescent="0.25">
      <c r="A37" s="1" t="s">
        <v>110</v>
      </c>
      <c r="B37" s="8" t="s">
        <v>199</v>
      </c>
      <c r="C37" s="8" t="s">
        <v>236</v>
      </c>
    </row>
    <row r="38" spans="1:3" x14ac:dyDescent="0.25">
      <c r="A38" s="1" t="s">
        <v>113</v>
      </c>
      <c r="B38" s="8" t="s">
        <v>199</v>
      </c>
      <c r="C38" s="8" t="s">
        <v>237</v>
      </c>
    </row>
    <row r="39" spans="1:3" x14ac:dyDescent="0.25">
      <c r="A39" s="1" t="s">
        <v>116</v>
      </c>
      <c r="B39" s="8" t="s">
        <v>199</v>
      </c>
      <c r="C39" s="8" t="s">
        <v>238</v>
      </c>
    </row>
    <row r="40" spans="1:3" x14ac:dyDescent="0.25">
      <c r="A40" s="1" t="s">
        <v>119</v>
      </c>
      <c r="B40" s="8" t="s">
        <v>199</v>
      </c>
      <c r="C40" s="8" t="s">
        <v>239</v>
      </c>
    </row>
    <row r="41" spans="1:3" x14ac:dyDescent="0.25">
      <c r="A41" s="1" t="s">
        <v>122</v>
      </c>
      <c r="B41" s="8" t="s">
        <v>199</v>
      </c>
      <c r="C41" s="8" t="s">
        <v>240</v>
      </c>
    </row>
    <row r="42" spans="1:3" x14ac:dyDescent="0.25">
      <c r="A42" s="1" t="s">
        <v>125</v>
      </c>
      <c r="B42" s="8" t="s">
        <v>199</v>
      </c>
      <c r="C42" s="8" t="s">
        <v>241</v>
      </c>
    </row>
    <row r="43" spans="1:3" x14ac:dyDescent="0.25">
      <c r="A43" s="1" t="s">
        <v>128</v>
      </c>
      <c r="B43" s="8" t="s">
        <v>199</v>
      </c>
      <c r="C43" s="8" t="s">
        <v>242</v>
      </c>
    </row>
    <row r="44" spans="1:3" x14ac:dyDescent="0.25">
      <c r="A44" s="1" t="s">
        <v>131</v>
      </c>
      <c r="B44" s="8" t="s">
        <v>199</v>
      </c>
      <c r="C44" s="8" t="s">
        <v>243</v>
      </c>
    </row>
    <row r="45" spans="1:3" x14ac:dyDescent="0.25">
      <c r="A45" s="1" t="s">
        <v>133</v>
      </c>
      <c r="B45" s="8" t="s">
        <v>199</v>
      </c>
      <c r="C45" s="8" t="s">
        <v>244</v>
      </c>
    </row>
    <row r="46" spans="1:3" x14ac:dyDescent="0.25">
      <c r="A46" s="1" t="s">
        <v>136</v>
      </c>
      <c r="B46" s="8" t="s">
        <v>199</v>
      </c>
      <c r="C46" s="8" t="s">
        <v>245</v>
      </c>
    </row>
    <row r="47" spans="1:3" x14ac:dyDescent="0.25">
      <c r="A47" s="6" t="s">
        <v>139</v>
      </c>
      <c r="B47" s="8" t="s">
        <v>199</v>
      </c>
      <c r="C47" s="8" t="s">
        <v>246</v>
      </c>
    </row>
    <row r="48" spans="1:3" x14ac:dyDescent="0.25">
      <c r="A48" s="1" t="s">
        <v>142</v>
      </c>
      <c r="B48" s="8" t="s">
        <v>199</v>
      </c>
      <c r="C48" s="8" t="s">
        <v>247</v>
      </c>
    </row>
    <row r="49" spans="1:3" x14ac:dyDescent="0.25">
      <c r="A49" s="1" t="s">
        <v>145</v>
      </c>
      <c r="B49" s="8" t="s">
        <v>199</v>
      </c>
      <c r="C49" s="8" t="s">
        <v>248</v>
      </c>
    </row>
    <row r="50" spans="1:3" x14ac:dyDescent="0.25">
      <c r="A50" s="1" t="s">
        <v>148</v>
      </c>
      <c r="B50" s="8" t="s">
        <v>199</v>
      </c>
      <c r="C50" s="8" t="s">
        <v>249</v>
      </c>
    </row>
    <row r="51" spans="1:3" x14ac:dyDescent="0.25">
      <c r="A51" s="1" t="s">
        <v>151</v>
      </c>
      <c r="B51" s="8" t="s">
        <v>199</v>
      </c>
      <c r="C51" s="8" t="s">
        <v>250</v>
      </c>
    </row>
    <row r="52" spans="1:3" x14ac:dyDescent="0.25">
      <c r="A52" s="1" t="s">
        <v>154</v>
      </c>
      <c r="B52" s="8" t="s">
        <v>199</v>
      </c>
      <c r="C52" s="8" t="s">
        <v>251</v>
      </c>
    </row>
    <row r="53" spans="1:3" x14ac:dyDescent="0.25">
      <c r="A53" s="1" t="s">
        <v>157</v>
      </c>
      <c r="B53" s="8" t="s">
        <v>199</v>
      </c>
      <c r="C53" s="8" t="s">
        <v>252</v>
      </c>
    </row>
    <row r="54" spans="1:3" x14ac:dyDescent="0.25">
      <c r="A54" s="1" t="s">
        <v>160</v>
      </c>
      <c r="B54" s="8" t="s">
        <v>199</v>
      </c>
      <c r="C54" s="8" t="s">
        <v>253</v>
      </c>
    </row>
    <row r="55" spans="1:3" x14ac:dyDescent="0.25">
      <c r="A55" s="1" t="s">
        <v>163</v>
      </c>
      <c r="B55" s="8" t="s">
        <v>199</v>
      </c>
      <c r="C55" s="8" t="s">
        <v>254</v>
      </c>
    </row>
    <row r="56" spans="1:3" x14ac:dyDescent="0.25">
      <c r="A56" s="1" t="s">
        <v>166</v>
      </c>
      <c r="B56" s="8" t="s">
        <v>199</v>
      </c>
      <c r="C56" s="8" t="s">
        <v>255</v>
      </c>
    </row>
    <row r="57" spans="1:3" x14ac:dyDescent="0.25">
      <c r="A57" s="1" t="s">
        <v>169</v>
      </c>
      <c r="B57" s="8" t="s">
        <v>199</v>
      </c>
      <c r="C57" s="8" t="s">
        <v>256</v>
      </c>
    </row>
    <row r="58" spans="1:3" x14ac:dyDescent="0.25">
      <c r="A58" s="1" t="s">
        <v>172</v>
      </c>
      <c r="B58" s="8" t="s">
        <v>199</v>
      </c>
      <c r="C58" s="8" t="s">
        <v>257</v>
      </c>
    </row>
    <row r="59" spans="1:3" x14ac:dyDescent="0.25">
      <c r="A59" s="1" t="s">
        <v>175</v>
      </c>
      <c r="B59" s="8" t="s">
        <v>199</v>
      </c>
      <c r="C59" s="8" t="s">
        <v>258</v>
      </c>
    </row>
    <row r="60" spans="1:3" x14ac:dyDescent="0.25">
      <c r="A60" s="1" t="s">
        <v>178</v>
      </c>
      <c r="B60" s="8" t="s">
        <v>199</v>
      </c>
      <c r="C60" s="8" t="s">
        <v>259</v>
      </c>
    </row>
    <row r="61" spans="1:3" x14ac:dyDescent="0.25">
      <c r="A61" s="1" t="s">
        <v>181</v>
      </c>
      <c r="B61" s="8" t="s">
        <v>199</v>
      </c>
      <c r="C61" s="8" t="s">
        <v>260</v>
      </c>
    </row>
    <row r="62" spans="1:3" x14ac:dyDescent="0.25">
      <c r="A62" s="1" t="s">
        <v>184</v>
      </c>
      <c r="B62" s="8" t="s">
        <v>199</v>
      </c>
      <c r="C62" s="8" t="s">
        <v>261</v>
      </c>
    </row>
    <row r="63" spans="1:3" x14ac:dyDescent="0.25">
      <c r="A63" s="1" t="s">
        <v>187</v>
      </c>
      <c r="B63" s="8" t="s">
        <v>199</v>
      </c>
      <c r="C63" s="8" t="s">
        <v>262</v>
      </c>
    </row>
    <row r="64" spans="1:3" x14ac:dyDescent="0.25">
      <c r="A64" s="1" t="s">
        <v>190</v>
      </c>
      <c r="B64" s="8" t="s">
        <v>199</v>
      </c>
      <c r="C64" s="8" t="s">
        <v>263</v>
      </c>
    </row>
    <row r="65" spans="1:3" x14ac:dyDescent="0.25">
      <c r="A65" s="1" t="s">
        <v>193</v>
      </c>
      <c r="B65" s="8" t="s">
        <v>199</v>
      </c>
      <c r="C65" s="8" t="s">
        <v>264</v>
      </c>
    </row>
    <row r="66" spans="1:3" x14ac:dyDescent="0.25">
      <c r="A66" s="1" t="s">
        <v>196</v>
      </c>
      <c r="B66" s="8" t="s">
        <v>199</v>
      </c>
      <c r="C66" s="8" t="s">
        <v>265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69D031B6B4594BBE8096B262ED7B3B" ma:contentTypeVersion="0" ma:contentTypeDescription="Create a new document." ma:contentTypeScope="" ma:versionID="2fecba8aee2ac9e1e16b813921d1c82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103499-B5C6-4674-BAEC-D2035736DFC4}"/>
</file>

<file path=customXml/itemProps2.xml><?xml version="1.0" encoding="utf-8"?>
<ds:datastoreItem xmlns:ds="http://schemas.openxmlformats.org/officeDocument/2006/customXml" ds:itemID="{2F31FD51-C6DE-4992-B9B9-4B1942F2A539}"/>
</file>

<file path=customXml/itemProps3.xml><?xml version="1.0" encoding="utf-8"?>
<ds:datastoreItem xmlns:ds="http://schemas.openxmlformats.org/officeDocument/2006/customXml" ds:itemID="{F40725C9-1564-4FC7-8868-6A36BB7520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Text</vt:lpstr>
      <vt:lpstr>WorkingSheet</vt:lpstr>
    </vt:vector>
  </TitlesOfParts>
  <Company>Veteran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Baseley, Jeffrey D. (Coley)</cp:lastModifiedBy>
  <dcterms:created xsi:type="dcterms:W3CDTF">2016-06-23T13:29:35Z</dcterms:created>
  <dcterms:modified xsi:type="dcterms:W3CDTF">2016-06-24T17:53:27Z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0x0101009269D031B6B4594BBE8096B262ED7B3B</vt:lpwstr>
  </property>
</Properties>
</file>