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thesis" sheetId="1" r:id="rId4"/>
    <sheet state="visible" name="Participants" sheetId="2" r:id="rId5"/>
    <sheet state="visible" name="Recruitment checker"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sharedStrings.xml><?xml version="1.0" encoding="utf-8"?>
<sst xmlns="http://schemas.openxmlformats.org/spreadsheetml/2006/main" count="379" uniqueCount="266">
  <si>
    <t>Noted in report</t>
  </si>
  <si>
    <t># of participants</t>
  </si>
  <si>
    <t>Participants</t>
  </si>
  <si>
    <t>Pilot (not included in final results)</t>
  </si>
  <si>
    <t>P1</t>
  </si>
  <si>
    <t>P2</t>
  </si>
  <si>
    <t>P3</t>
  </si>
  <si>
    <t>P5</t>
  </si>
  <si>
    <t>P6</t>
  </si>
  <si>
    <t>P7</t>
  </si>
  <si>
    <t>P10</t>
  </si>
  <si>
    <t>P11</t>
  </si>
  <si>
    <t>P12</t>
  </si>
  <si>
    <t>What makes this participant different?</t>
  </si>
  <si>
    <t>Pilot participant Works for VA</t>
  </si>
  <si>
    <t>Works at VA, has a lead position in managing their scheduling process at his facility</t>
  </si>
  <si>
    <t>Mobile view of MHV. (Completed task 2 with the prototype)</t>
  </si>
  <si>
    <r>
      <rPr>
        <sz val="14.0"/>
      </rPr>
      <t xml:space="preserve">Participant knew about MHV and </t>
    </r>
    <r>
      <rPr>
        <color rgb="FF1155CC"/>
        <sz val="14.0"/>
        <u/>
      </rPr>
      <t>VA.gov</t>
    </r>
    <r>
      <rPr>
        <sz val="14.0"/>
      </rPr>
      <t xml:space="preserve"> merging. Completed task 2 using the prototype</t>
    </r>
  </si>
  <si>
    <t>Usually access MHV through my phone. Keeps the site bookmarked on phone. Completed the task 1 on mobile. Task 2 and 3 completed with the prototype</t>
  </si>
  <si>
    <t>Logged in from computer, usually uses phone to access MHV</t>
  </si>
  <si>
    <t>Research questions</t>
  </si>
  <si>
    <t>What information do Veterans need in an appointments list to make it useful?</t>
  </si>
  <si>
    <t>What will be confusing when transitioning from the MHV appointments list to VAOS?</t>
  </si>
  <si>
    <t>Observations - general</t>
  </si>
  <si>
    <t>Has a positive opinion about notifications - text notifications, emails or mailings provide value in tracking appointments.</t>
  </si>
  <si>
    <t>Y- VA site is really good at keeping in contact with me. I just get text/email updates on all my appointments.
VA emails and text notifications work great for P "VA is really good about styaing in touch with me"</t>
  </si>
  <si>
    <t>MHV email reminders, VEText notificaitons</t>
  </si>
  <si>
    <t>Y-mailings. "I bring my printed cards with me when I go to my appointments."</t>
  </si>
  <si>
    <t>Y- uses text or phone calls to manage appointments. Mentioned it is hard to find appointments on MHV</t>
  </si>
  <si>
    <t>Y - Text specifically, not the others</t>
  </si>
  <si>
    <t>Uses MHV appts list to check if they have upcoming appointments</t>
  </si>
  <si>
    <t>Y- Most important info: primary care provider and what's coming up soonest</t>
  </si>
  <si>
    <t>Mostly, schedule my appointments in person 6-8 months out. Generally, I do not have a lot of appointments through the VA. Just use MHV as a reminder and keep track.</t>
  </si>
  <si>
    <t>Y-</t>
  </si>
  <si>
    <r>
      <rPr>
        <rFont val="Arial"/>
        <color theme="1"/>
        <sz val="14.0"/>
      </rPr>
      <t xml:space="preserve">Uses MHV appts list primarily to verify that </t>
    </r>
    <r>
      <rPr>
        <rFont val="Arial"/>
        <b/>
        <color theme="1"/>
        <sz val="14.0"/>
      </rPr>
      <t>appts</t>
    </r>
    <r>
      <rPr>
        <rFont val="Arial"/>
        <color theme="1"/>
        <sz val="14.0"/>
      </rPr>
      <t xml:space="preserve"> are properly scheduled by VA</t>
    </r>
  </si>
  <si>
    <t>Y- Uses for checking that labs and specialty appts are scheduled properly esp for appts that were scheduled far ahead</t>
  </si>
  <si>
    <t>Y -  . I log on to just double check my appointments just as I get closer to make sure all information lines up. Date and time are most important for me</t>
  </si>
  <si>
    <t>Y- uses MHV list to double check the appointment (against info on his phone) or if an appointment was scheduled after requesting the appointment.</t>
  </si>
  <si>
    <t>Y- "there have been times where I have not gotten text messages that appointments have been cancelled.."</t>
  </si>
  <si>
    <t>Y - Doesn't use often -  once or twice a year to check that appts are properly scheduled</t>
  </si>
  <si>
    <t>Said they don't use the appointments list much</t>
  </si>
  <si>
    <t>Y</t>
  </si>
  <si>
    <t>Y - "I put it on my calendar immediately, so I don't ahve to check this"</t>
  </si>
  <si>
    <t>Y - once or twice a year</t>
  </si>
  <si>
    <t>Uses past appointments information to plan for annual appointments</t>
  </si>
  <si>
    <t xml:space="preserve">Y - I have an audiology appointment and physical that’s scheduled annually - I like being able to pop that up and look at past appts I can see if it’s coming up/close to time </t>
  </si>
  <si>
    <t xml:space="preserve">Y - I typically reach out to my providers to schedule new appointments based on my past appointments. </t>
  </si>
  <si>
    <t>Would like past appts to act as visit summary.</t>
  </si>
  <si>
    <t xml:space="preserve">Y - Past appointments - I’d like a link on the details page that’d take you to lab results, physician notes, etc, that’d be very helpful.
</t>
  </si>
  <si>
    <t>Uses with personal calendar to make sure not double booked.</t>
  </si>
  <si>
    <t xml:space="preserve">Y - Checks against personal calendar to make sure not double booked. </t>
  </si>
  <si>
    <t>Y - Tracks on personal and work calendar</t>
  </si>
  <si>
    <t>Add to calendar is helpful</t>
  </si>
  <si>
    <t>Add to calendar is good</t>
  </si>
  <si>
    <t>Said that having two sites with separate logins that do the same thing is frustrating</t>
  </si>
  <si>
    <t>"Having my appointments in different spots is a terrible user experience"</t>
  </si>
  <si>
    <t xml:space="preserve">YY-MOST IMPORTANT-Logging in and navigating is the worst. (Login crashed when trying to look at VAOS). </t>
  </si>
  <si>
    <t>Y- Most challenging "I hate that when I clicked on schedule an appointment, I must go to another site to log back in. It should be on one page." hate bouncing around from site to site</t>
  </si>
  <si>
    <t>Y-"The log in process is frustrating because you are already logged into MHV and when you need to schedule an appointment why would I need to log in again?"</t>
  </si>
  <si>
    <t>YY - MOST IMPORTANT</t>
  </si>
  <si>
    <t>YY - MOST IMPORTANT - why would I go through the whole process of navigating here if [MHV] has everything I need?</t>
  </si>
  <si>
    <r>
      <rPr>
        <rFont val="Arial"/>
        <color theme="1"/>
        <sz val="14.0"/>
      </rPr>
      <t xml:space="preserve">Said that being able to </t>
    </r>
    <r>
      <rPr>
        <rFont val="Arial"/>
        <b/>
        <color theme="1"/>
        <sz val="14.0"/>
      </rPr>
      <t>cancel</t>
    </r>
    <r>
      <rPr>
        <rFont val="Arial"/>
        <color theme="1"/>
        <sz val="14.0"/>
      </rPr>
      <t xml:space="preserve"> the appointment at the homepage may be helpful</t>
    </r>
  </si>
  <si>
    <t>Y - Jumping back and forth (MHV and VAOS) to cancel his apptmts.
I'd like to be able to cancel or schedule from the main list.</t>
  </si>
  <si>
    <t>Reacted positively to the proposed concept</t>
  </si>
  <si>
    <t>Y - "Now you're cooking with gas"</t>
  </si>
  <si>
    <t>Y - First thing I see are the icons to connect by video, phone, office visit.
I like the fact that the icons jump right out at you. That’s the first thing I notice.
I like the layout of this list better. I can see more information. Though MHV is more condensed.</t>
  </si>
  <si>
    <t>Y - "This looks great, a grid like the MHV list"
"Image/icon is helpful for where you're going to be seen"
Most helpful of all - the icons to differentiate if you're going to be seen in person or remotely</t>
  </si>
  <si>
    <t xml:space="preserve">Y-Most helpful- I like the use to icons to make things easy to read. Very simple. </t>
  </si>
  <si>
    <t>Y-Most helpful: prototype, the icons are great</t>
  </si>
  <si>
    <t>Clean design with useful content (less is more) resonates well. </t>
  </si>
  <si>
    <t>Y - VAOS is pretty clean</t>
  </si>
  <si>
    <t>Proposed design seems easy to use.</t>
  </si>
  <si>
    <t>Y - Simple to start scheduling an appointment. Easy to see and identify.</t>
  </si>
  <si>
    <t>Y - Dates are easy to scan. On the 21st we have potentially four appts</t>
  </si>
  <si>
    <t>Said that it's easier to scan appts when they are grouped by month</t>
  </si>
  <si>
    <t>Found "Pending" language confusing in concept</t>
  </si>
  <si>
    <t>Y - didn't see diff between upcoming and pending</t>
  </si>
  <si>
    <t>Y - what does pending mean?</t>
  </si>
  <si>
    <t>Y - Prototype issue, upcoming appointments were dated in the past at the time this test occurred</t>
  </si>
  <si>
    <t>More info in pending/requests list would be nice</t>
  </si>
  <si>
    <t>Y - Pending: Why do I need to click on details of each appointment? Just show Date and time requested, provider, type of care, facility location</t>
  </si>
  <si>
    <t>Y - It'd be helpful to see if someone's looking at it - like a pending/active/scheduled status, similar to consults. This doesn't exist today</t>
  </si>
  <si>
    <t>Sees old or unfamiliar facilities on MHV "schedule appt" list</t>
  </si>
  <si>
    <t xml:space="preserve">Y-"I wish they would remove the old clinics that I no longer go to off this list." </t>
  </si>
  <si>
    <t>Indicated they'd like to send a secure message to their provider from the appointments page</t>
  </si>
  <si>
    <t>Y- Jumping back and forth between Appointments and SM
Checks provider name, and often uses that to send SM to provider. Extra step in there of selecting provider name in SM.</t>
  </si>
  <si>
    <t>Uses to reference contact info to send secure message</t>
  </si>
  <si>
    <t>Y- Checks provider name, and often uses that to send SM to provider. Extra step in there of selecting provider name in SM.</t>
  </si>
  <si>
    <t>Difficulty accessing secure messaging link from appointment list.</t>
  </si>
  <si>
    <t>Y - Finding link to secure messaging from appts list, because it's not lined up with the other options</t>
  </si>
  <si>
    <t>Wants to be able to reschedule appt</t>
  </si>
  <si>
    <r>
      <rPr>
        <rFont val="Arial"/>
        <color theme="1"/>
        <sz val="14.0"/>
      </rPr>
      <t xml:space="preserve">Wants to be able to </t>
    </r>
    <r>
      <rPr>
        <rFont val="Arial"/>
        <b/>
        <color theme="1"/>
        <sz val="14.0"/>
      </rPr>
      <t>cancel</t>
    </r>
    <r>
      <rPr>
        <rFont val="Arial"/>
        <color theme="1"/>
        <sz val="14.0"/>
      </rPr>
      <t xml:space="preserve"> appt from details page.</t>
    </r>
  </si>
  <si>
    <t>Y - I'd like to be able to cancel or schedule from here.</t>
  </si>
  <si>
    <t>Likes details page</t>
  </si>
  <si>
    <t>Y - Details page has more information at a glance than MHV details</t>
  </si>
  <si>
    <t>Observations - data</t>
  </si>
  <si>
    <t>Said clinic name codes are confusing</t>
  </si>
  <si>
    <t>Y - Re: The clinic name “I don’t know what PACT is an acronym for.” This would be better named "appointment type" (uses it to determine type of care)
As a user I don’t know what those are (LOM ACC PM&amp;R)</t>
  </si>
  <si>
    <t>Y - Clinic name/patient friendly name is an issue (in his case clinic copied clinic name to patient-friendly)
"For clinic location, ideally you'd see:
Main hospital
Floor it's on
Room number
All in plain language, not a code"</t>
  </si>
  <si>
    <t>Y  I happen to know where this is, but I don’t know if this would be very helpful (also called: WPB PACT). I know it is also called the Red clinic so that name would be more helpful than the name provided.</t>
  </si>
  <si>
    <t>Under the Medical Center Division, it does not tell me what clinic or what the appointment is about. Now I must find out because I do not know what appointment that clinic is for.</t>
  </si>
  <si>
    <t>This one does not tell me that this is for lab work, as in the first list it told me that this appointment was for lab work. It told me exactly what it was for. The Clinic Name states that it is the Laboratory I was going to know. It just needs to be the same across the two. I would expect to go to the details and be reminded what that appointment was for.</t>
  </si>
  <si>
    <t>Said the name they call the clinic at the VA facility would be helpful in the appointment list</t>
  </si>
  <si>
    <t>Y - Details - Clinic name is confusing. "Huntsville Clinic Labs would be a better name."</t>
  </si>
  <si>
    <t xml:space="preserve">Y  Maybe the clinic and provider’s name be listed on the details’ page. So, I can know who I am seeing and what I am going for. </t>
  </si>
  <si>
    <t>The clinic names under the Medical Center name needs to be clearer because I have no idea what any of those letters mean. I want to know what clinic the appointments are with.</t>
  </si>
  <si>
    <t>Clinic information would be helpful</t>
  </si>
  <si>
    <r>
      <rPr>
        <rFont val="Arial"/>
        <color theme="1"/>
        <sz val="14.0"/>
      </rPr>
      <t xml:space="preserve">Y - Details: "VA appointment" is a confusing header because these are all in the VA system. This is more "Clinic information"
I'd like to see the </t>
    </r>
    <r>
      <rPr>
        <rFont val="Arial"/>
        <b/>
        <color theme="1"/>
        <sz val="14.0"/>
      </rPr>
      <t>Clinic name, clinic</t>
    </r>
    <r>
      <rPr>
        <rFont val="Arial"/>
        <color theme="1"/>
        <sz val="14.0"/>
      </rPr>
      <t>, Department, provider, and contact information</t>
    </r>
  </si>
  <si>
    <t>Y - "Doesn't say where the clinic is"</t>
  </si>
  <si>
    <t xml:space="preserve">Y If you look at this, I visited a clinic on this date, but here is nowhere on here that tells me where this actual clinic is. I had to call the clinic, with a number I googled, to ask them where exactly they are located in the VA building. It would be nice to have the floor/room number would be super helpful.
</t>
  </si>
  <si>
    <t>Said clearer modality information would be helpful</t>
  </si>
  <si>
    <t>YY - MOST IMPORTANT - captures modality info in his personal calendar</t>
  </si>
  <si>
    <t>Y - MHV detail says appt is for In person Telehealth, Phone - "That's confusing. Is it all three?
"How you’re going to attend the appointment would be helpful. Telephone, video, or in person is all I need. I don’t need the division when it’s not an in person appointment."</t>
  </si>
  <si>
    <t>Y - currently notes modality in his personal planner and calendar</t>
  </si>
  <si>
    <t>Type of care would help them differentiate appointments</t>
  </si>
  <si>
    <t>Details: Type of care is good</t>
  </si>
  <si>
    <t xml:space="preserve">Y </t>
  </si>
  <si>
    <t>It would be helpful to see if appointment is for labs</t>
  </si>
  <si>
    <t>A link to my lab reports in past appts would be useful</t>
  </si>
  <si>
    <t>Provider name would be helpful</t>
  </si>
  <si>
    <t>YY - MOST IMPORTANT - nice to know if it changed, esp if appt is scheduled far out</t>
  </si>
  <si>
    <t>Y - I’d like to see the provider name, or at least the department. I can’t tell from what’s there what that means.</t>
  </si>
  <si>
    <r>
      <rPr>
        <rFont val="Arial"/>
        <color theme="1"/>
        <sz val="14.0"/>
      </rPr>
      <t xml:space="preserve">Y - I'd like to see the Clinic name, clinic, Department, </t>
    </r>
    <r>
      <rPr>
        <rFont val="Arial"/>
        <b/>
        <color theme="1"/>
        <sz val="14.0"/>
      </rPr>
      <t>provider</t>
    </r>
    <r>
      <rPr>
        <rFont val="Arial"/>
        <color theme="1"/>
        <sz val="14.0"/>
      </rPr>
      <t>, and contact information</t>
    </r>
  </si>
  <si>
    <r>
      <rPr>
        <rFont val="Arial"/>
        <color theme="1"/>
        <sz val="14.0"/>
      </rPr>
      <t xml:space="preserve">If you could get your medication details attached to the provider’s/clinic’s portion. Also, room numbers, levels, </t>
    </r>
    <r>
      <rPr>
        <rFont val="Arial"/>
        <b/>
        <color theme="1"/>
        <sz val="14.0"/>
      </rPr>
      <t>doctors’ full names</t>
    </r>
    <r>
      <rPr>
        <rFont val="Arial"/>
        <color theme="1"/>
        <sz val="14.0"/>
      </rPr>
      <t>, and the clinic’s phone number. I want all the information.</t>
    </r>
  </si>
  <si>
    <t>Y - "If I saw my providers name I'd know where this is located</t>
  </si>
  <si>
    <t>Provider name that is currently listed may be incorrect</t>
  </si>
  <si>
    <t>Y - provider may not be at facility anymore due to advanced scheduling</t>
  </si>
  <si>
    <t>Y - I don’t know if the information under (facility name) is supposed to be the provider name. Assuming that’d give me some provider information right there.</t>
  </si>
  <si>
    <t>Y - "For this appointment, the guy who you have listed is in charge of the clinic, not who I'm going to see. I've never met him."</t>
  </si>
  <si>
    <t>Medical center/division info is helpful</t>
  </si>
  <si>
    <r>
      <rPr>
        <rFont val="Arial"/>
        <color theme="1"/>
        <sz val="14.0"/>
      </rPr>
      <t xml:space="preserve">I'd like to see the Clinic name, clinic, </t>
    </r>
    <r>
      <rPr>
        <rFont val="Arial"/>
        <b/>
        <color theme="1"/>
        <sz val="14.0"/>
      </rPr>
      <t>Department</t>
    </r>
    <r>
      <rPr>
        <rFont val="Arial"/>
        <color theme="1"/>
        <sz val="14.0"/>
      </rPr>
      <t>, provider, and contact information</t>
    </r>
  </si>
  <si>
    <t>Y - Some appts are an hour away</t>
  </si>
  <si>
    <t>Medical center/division is not helpful</t>
  </si>
  <si>
    <t>Y - goes to the same place all the time so never needs this info</t>
  </si>
  <si>
    <t>Medical center/division info can be confusing</t>
  </si>
  <si>
    <t>Y - Listed at the facility, but appt is at the AFB</t>
  </si>
  <si>
    <t>Building name or number would be helpful</t>
  </si>
  <si>
    <t>Does it have a name it has a name or an identifier? That appointment is labeled one location, but it is in another building. I just think it needs a room number, building number, or level of building.</t>
  </si>
  <si>
    <t>Floor number would be helpful</t>
  </si>
  <si>
    <r>
      <rPr>
        <rFont val="Arial"/>
        <color theme="1"/>
        <sz val="14.0"/>
      </rPr>
      <t xml:space="preserve">If you could get your medication details attached to the provider’s/clinic’s portion. Also, room numbers, </t>
    </r>
    <r>
      <rPr>
        <rFont val="Arial"/>
        <b/>
        <color theme="1"/>
        <sz val="14.0"/>
      </rPr>
      <t>levels</t>
    </r>
    <r>
      <rPr>
        <rFont val="Arial"/>
        <color theme="1"/>
        <sz val="14.0"/>
      </rPr>
      <t>, doctors’ full names, and the clinic’s phone number. I want all the information.</t>
    </r>
  </si>
  <si>
    <t>Maybe the clinic location i.e., building number, floor level, or room number. Sometimes I must run around to find where the clinic is I must visit. If I can not find on my own, I will ask the information desk in the front or follow signs to get me where I need to go.</t>
  </si>
  <si>
    <t xml:space="preserve"> I visited a clinic on this date, but here is nowhere on here that tells me where this actual clinic is. I had to call the clinic, with a number I googled, to ask them where exactly they are located in the VA building. It would be nice to have the floor/room number would be super helpful.</t>
  </si>
  <si>
    <t>Room number where they need to check in would be helpful</t>
  </si>
  <si>
    <t>Y - having a room # would be helpful</t>
  </si>
  <si>
    <t>Said it would be helpful to be able to call the clinic extension directly, instead of the facility contact center</t>
  </si>
  <si>
    <r>
      <rPr>
        <rFont val="Arial"/>
        <color theme="1"/>
        <sz val="14.0"/>
      </rPr>
      <t xml:space="preserve">Y - Detail: Phone number is good.
I'd like to see the Clinic name, clinic, Department, provider, and </t>
    </r>
    <r>
      <rPr>
        <rFont val="Arial"/>
        <b/>
        <color theme="1"/>
        <sz val="14.0"/>
      </rPr>
      <t xml:space="preserve">contact information
</t>
    </r>
    <r>
      <rPr>
        <rFont val="Arial"/>
        <color theme="1"/>
        <sz val="14.0"/>
      </rPr>
      <t>I'd like to see the clinic extension along with phone number</t>
    </r>
  </si>
  <si>
    <t>Y - Doesn't' use main number, only extensions/nurses lines programmed into his phone</t>
  </si>
  <si>
    <r>
      <rPr>
        <rFont val="Arial"/>
        <b/>
        <color theme="1"/>
        <sz val="14.0"/>
      </rPr>
      <t>Canceled</t>
    </r>
    <r>
      <rPr>
        <rFont val="Arial"/>
        <color theme="1"/>
        <sz val="14.0"/>
      </rPr>
      <t xml:space="preserve"> status information is helpful</t>
    </r>
  </si>
  <si>
    <r>
      <rPr>
        <rFont val="Arial"/>
        <color theme="1"/>
        <sz val="14.0"/>
      </rPr>
      <t xml:space="preserve">Helpful to see who </t>
    </r>
    <r>
      <rPr>
        <rFont val="Arial"/>
        <b/>
        <color theme="1"/>
        <sz val="14.0"/>
      </rPr>
      <t>canceled</t>
    </r>
    <r>
      <rPr>
        <rFont val="Arial"/>
        <color theme="1"/>
        <sz val="14.0"/>
      </rPr>
      <t xml:space="preserve"> the appointment</t>
    </r>
  </si>
  <si>
    <r>
      <rPr>
        <rFont val="Arial"/>
        <color theme="1"/>
        <sz val="14.0"/>
      </rPr>
      <t xml:space="preserve">Helpful to see why an appt was </t>
    </r>
    <r>
      <rPr>
        <rFont val="Arial"/>
        <b/>
        <color theme="1"/>
        <sz val="14.0"/>
      </rPr>
      <t>canceled</t>
    </r>
  </si>
  <si>
    <t>Said it's helpful to see a status like "Complete, Upcoming" in the appointment cards</t>
  </si>
  <si>
    <t>Status not helpful</t>
  </si>
  <si>
    <t>Y - Doesn't really use status</t>
  </si>
  <si>
    <t xml:space="preserve"> Instructions like check-in details would be helpful	</t>
  </si>
  <si>
    <t>Y - check-in and what to do on arrival</t>
  </si>
  <si>
    <t>Y - I'd like to see if the appointment requires fasting</t>
  </si>
  <si>
    <t>Telehealth login link and instructions would be helpful</t>
  </si>
  <si>
    <t>Y - dial-in info</t>
  </si>
  <si>
    <t>Y - If I click the video icon, I’d expect some guidance on how to establish the video connection. Just kind of the next steps. it’d take me to a page where I can set up an appointment. It’d allow me to establish the video connection, reschedule, establish the video connection.</t>
  </si>
  <si>
    <t>Y - No need for clinic location for video appt. Add link for VAVC</t>
  </si>
  <si>
    <t>Y-"live link provided on the details of the video appointment, the clinic and provider’s name, and the reason why we are having the appointment."</t>
  </si>
  <si>
    <t xml:space="preserve">Takes Screen Shots to keep records. </t>
  </si>
  <si>
    <t>Y - Takes a screenshot and then print appointment details</t>
  </si>
  <si>
    <t>Print view needs more visibility.</t>
  </si>
  <si>
    <t>Y - Print button not visible enough. 
"I like the real print button" on details page (later notes he doesn't print appts)</t>
  </si>
  <si>
    <t>Likes the summary view</t>
  </si>
  <si>
    <t>Most helpful - having a summary page, and making it very easy to navigate/drill to the next level. If there’s a big summary view and a button and details.</t>
  </si>
  <si>
    <t>Participant</t>
  </si>
  <si>
    <t>Role</t>
  </si>
  <si>
    <t>Gender</t>
  </si>
  <si>
    <t>Ethnicity</t>
  </si>
  <si>
    <t>Age</t>
  </si>
  <si>
    <t>Education</t>
  </si>
  <si>
    <t>Branch</t>
  </si>
  <si>
    <t>Location</t>
  </si>
  <si>
    <t>Device used</t>
  </si>
  <si>
    <t>Veteran</t>
  </si>
  <si>
    <t>Man</t>
  </si>
  <si>
    <t>White or Caucasian</t>
  </si>
  <si>
    <t>55-64+</t>
  </si>
  <si>
    <t>Bachelor's degree</t>
  </si>
  <si>
    <t>Air Force</t>
  </si>
  <si>
    <t>Urban</t>
  </si>
  <si>
    <t>Hispanic, Latino, or Spanish origin</t>
  </si>
  <si>
    <t>35-44</t>
  </si>
  <si>
    <t>Master's degree</t>
  </si>
  <si>
    <t>Army</t>
  </si>
  <si>
    <t>45-54</t>
  </si>
  <si>
    <t>Marine Corps</t>
  </si>
  <si>
    <t>25-34</t>
  </si>
  <si>
    <t>Navy</t>
  </si>
  <si>
    <t>Black or African American</t>
  </si>
  <si>
    <t>Woman</t>
  </si>
  <si>
    <t>Doctoral degree</t>
  </si>
  <si>
    <t>Associate’s degree, academic</t>
  </si>
  <si>
    <t>Some college, no college degree</t>
  </si>
  <si>
    <t>Rural</t>
  </si>
  <si>
    <t>Air Force; Navy</t>
  </si>
  <si>
    <t>Name of study</t>
  </si>
  <si>
    <t># of AT users</t>
  </si>
  <si>
    <t># of no shows</t>
  </si>
  <si>
    <t>Category</t>
  </si>
  <si>
    <t>%</t>
  </si>
  <si>
    <t>Target</t>
  </si>
  <si>
    <t>Study</t>
  </si>
  <si>
    <t>Veterans</t>
  </si>
  <si>
    <t>Based on current VA statistics</t>
  </si>
  <si>
    <t>Age 55-64+</t>
  </si>
  <si>
    <t>Cognitive Disability</t>
  </si>
  <si>
    <t>Mobile user</t>
  </si>
  <si>
    <t>No degree</t>
  </si>
  <si>
    <t>Other than honorable</t>
  </si>
  <si>
    <t>Immigrant origin</t>
  </si>
  <si>
    <t>Women</t>
  </si>
  <si>
    <t>Expat (living abroad)</t>
  </si>
  <si>
    <t>Race</t>
  </si>
  <si>
    <t>Based on VA's projected statistics</t>
  </si>
  <si>
    <t>Black</t>
  </si>
  <si>
    <t>Hispanic</t>
  </si>
  <si>
    <t>Biracial</t>
  </si>
  <si>
    <t>Asian</t>
  </si>
  <si>
    <t>Native</t>
  </si>
  <si>
    <t>LGBTQ+</t>
  </si>
  <si>
    <t>LGBTQ+ Veterans are 5 times as likely to have PTSD</t>
  </si>
  <si>
    <t>Gay, lesbian, or bisexual</t>
  </si>
  <si>
    <t>--%</t>
  </si>
  <si>
    <t>Transgender</t>
  </si>
  <si>
    <t>Nonbinary, gender fluid, gender queer, Two-Spirit (Indigenous only), or another gender beyond man or woman</t>
  </si>
  <si>
    <t>Assistive Tech (AT)</t>
  </si>
  <si>
    <t>Ask an a11y specialist to help you complete this. Targets are for a general AT study.</t>
  </si>
  <si>
    <t>Beginner AT User</t>
  </si>
  <si>
    <t>Experienced AT User</t>
  </si>
  <si>
    <t>Desktop Screen Reader (SR)</t>
  </si>
  <si>
    <t>Mobile Screen Reader (SR)</t>
  </si>
  <si>
    <t>Magnification/Zoom</t>
  </si>
  <si>
    <t>Speech Input Tech (Siri, Dragon)</t>
  </si>
  <si>
    <t>Hearing Aids</t>
  </si>
  <si>
    <t>Sighted Keyboard</t>
  </si>
  <si>
    <t>Captions</t>
  </si>
  <si>
    <t>Switch Device</t>
  </si>
  <si>
    <t>Braille Reader</t>
  </si>
  <si>
    <t>Notes about your study</t>
  </si>
  <si>
    <t>Write in notes here about no shows, future recommendations, or anything else.</t>
  </si>
  <si>
    <t>This is a team effort, not an assessment of your skill</t>
  </si>
  <si>
    <t>This checker will not be used in any way to judge anyone's ability as a researcher. It's meant to be used as a tool towards creating a more mature and aware inclusive research practice. We're committed to making VA services inclusive of underserved Veterans, and documentation is the first step towards that goal.</t>
  </si>
  <si>
    <t>Why check on underserved Veterans in research?</t>
  </si>
  <si>
    <t>1. It keeps us honest and transparent about if our research is including underserved populations</t>
  </si>
  <si>
    <t>2. Helps us determine who we should conduct research with next</t>
  </si>
  <si>
    <t>3. Prevents one size fits all thinking. E.g. if we didn't talk to AT users, we can't be confident our research findings will apply to them.</t>
  </si>
  <si>
    <t>Instructions</t>
  </si>
  <si>
    <t>1. Duplicate this page and rename it to your study.</t>
  </si>
  <si>
    <t>2. Enter the final number of participants into the cell next to "# of participants" (C2).</t>
  </si>
  <si>
    <t>3. Enter the final number of AT users (J2) and no shows (Q2).</t>
  </si>
  <si>
    <t>4. Enter "1" in each underserved category (rows) the participant (column) identifies with. A participant may identify with more than one category.</t>
  </si>
  <si>
    <t>5. Identify categories that don't meet their targets (in red) and provide an explanation or future research recommendations under the notes section.</t>
  </si>
  <si>
    <t>6. Take a screenshot of this recruitment checker and place it into your research readout and history folder.</t>
  </si>
  <si>
    <t>What if I have no shows?</t>
  </si>
  <si>
    <t>If a participant doesn't show up, fill out their column using "N" (for noshow) instead of "1" in each underserved category (row) that applies to them.</t>
  </si>
  <si>
    <t>For example, if your fifth participant doesn't show up, still complete their column using "N" instead of "1."</t>
  </si>
  <si>
    <t>In the notes section, consider writing if no shows resulted in underserved groups being left unaccounted for.</t>
  </si>
  <si>
    <t>What if some underserved categories aren't relevant to my study?</t>
  </si>
  <si>
    <t>If there are categories that are absolutely unrelated to your study, replace the target % with "Null"</t>
  </si>
  <si>
    <t>What if I the recruitment survey didn't capture data for some underserved categories like "other than honorable?"</t>
  </si>
  <si>
    <t>"other than honorable," "immigrant origin," and "expat," are currently unaccounted for in the recruitment survey.</t>
  </si>
  <si>
    <t>If no data exists, simply skip completing the row for each Veteran and write a brief note in the notes section.</t>
  </si>
  <si>
    <t>For example, under notes, you might write "Our research did not include Veterans who were other than honorable or expats."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</si>
</sst>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14.0"/>
      <color theme="1"/>
      <name val="Arial"/>
    </font>
    <font>
      <sz val="14.0"/>
      <color theme="1"/>
      <name val="Arial"/>
    </font>
    <font>
      <u/>
      <sz val="14.0"/>
      <color rgb="FF0000FF"/>
    </font>
    <font>
      <color theme="1"/>
      <name val="Arial"/>
    </font>
    <font>
      <b/>
      <color theme="1"/>
      <name val="Arial"/>
    </font>
    <font>
      <color theme="1"/>
      <name val="TimesNewRomanPSMT"/>
    </font>
    <font>
      <b/>
      <sz val="14.0"/>
      <color rgb="FF000000"/>
      <name val="Public Sans"/>
    </font>
    <font>
      <sz val="10.0"/>
      <color rgb="FF000000"/>
      <name val="Space Mono"/>
    </font>
    <font>
      <b/>
      <sz val="10.0"/>
      <color rgb="FF000000"/>
      <name val="Space Mono"/>
    </font>
    <font>
      <b/>
      <sz val="14.0"/>
      <color rgb="FF000000"/>
      <name val="Space Mono"/>
    </font>
    <font>
      <color theme="1"/>
      <name val="Space Mono"/>
    </font>
    <font>
      <strike/>
      <color theme="1"/>
      <name val="Space Mono"/>
    </font>
    <font>
      <b/>
      <sz val="12.0"/>
      <color theme="1"/>
      <name val="Public Sans"/>
    </font>
    <font>
      <sz val="10.0"/>
      <color theme="1"/>
      <name val="Public Sans"/>
    </font>
    <font>
      <b/>
      <color theme="1"/>
      <name val="Roboto Mono"/>
    </font>
    <font>
      <u/>
      <sz val="10.0"/>
      <color rgb="FF1155CC"/>
      <name val="Public Sans"/>
    </font>
    <font>
      <b/>
      <sz val="10.0"/>
      <color theme="1"/>
      <name val="Space Mono"/>
    </font>
    <font>
      <b/>
      <color theme="1"/>
      <name val="Space Mono"/>
    </font>
    <font>
      <u/>
      <color rgb="FF1155CC"/>
      <name val="Public Sans"/>
    </font>
    <font>
      <color theme="1"/>
      <name val="Public Sans"/>
    </font>
    <font>
      <b/>
      <u/>
      <sz val="12.0"/>
      <color rgb="FF1155CC"/>
      <name val="Public Sans"/>
    </font>
    <font>
      <b/>
      <sz val="14.0"/>
      <color theme="1"/>
      <name val="Merriweather"/>
    </font>
    <font>
      <u/>
      <sz val="10.0"/>
      <color rgb="FF1155CC"/>
      <name val="Public Sans"/>
    </font>
    <font>
      <sz val="10.0"/>
      <color theme="1"/>
      <name val="Roboto Mono"/>
    </font>
    <font>
      <color theme="1"/>
      <name val="Roboto Mono"/>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3">
    <border/>
    <border>
      <bottom style="thin">
        <color rgb="FF999999"/>
      </bottom>
    </border>
    <border>
      <bottom style="thin">
        <color rgb="FFB7B7B7"/>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2" fontId="2" numFmtId="0" xfId="0" applyAlignment="1" applyFont="1">
      <alignment shrinkToFit="0" wrapText="1"/>
    </xf>
    <xf borderId="0" fillId="2" fontId="2" numFmtId="0" xfId="0" applyFont="1"/>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4" numFmtId="0" xfId="0" applyAlignment="1" applyFont="1">
      <alignment vertical="bottom"/>
    </xf>
    <xf borderId="0" fillId="0" fontId="6" numFmtId="0" xfId="0" applyAlignment="1" applyFont="1">
      <alignment readingOrder="0"/>
    </xf>
    <xf borderId="0" fillId="3" fontId="6" numFmtId="0" xfId="0" applyAlignment="1" applyFill="1" applyFont="1">
      <alignment readingOrder="0"/>
    </xf>
    <xf borderId="0" fillId="0" fontId="7" numFmtId="0" xfId="0" applyAlignment="1" applyFont="1">
      <alignment horizontal="left" readingOrder="0"/>
    </xf>
    <xf borderId="0" fillId="0" fontId="8" numFmtId="0" xfId="0" applyAlignment="1" applyFont="1">
      <alignment horizontal="left" readingOrder="0"/>
    </xf>
    <xf borderId="0" fillId="2" fontId="9" numFmtId="0" xfId="0" applyAlignment="1" applyFont="1">
      <alignment horizontal="center" readingOrder="0"/>
    </xf>
    <xf borderId="0" fillId="0" fontId="9" numFmtId="0" xfId="0" applyAlignment="1" applyFont="1">
      <alignment horizontal="center" readingOrder="0"/>
    </xf>
    <xf borderId="0" fillId="0" fontId="10" numFmtId="0" xfId="0" applyAlignment="1" applyFont="1">
      <alignment horizontal="left" readingOrder="0"/>
    </xf>
    <xf borderId="0" fillId="0" fontId="8" numFmtId="0" xfId="0" applyAlignment="1" applyFont="1">
      <alignment horizontal="center" readingOrder="0"/>
    </xf>
    <xf borderId="0" fillId="0" fontId="11" numFmtId="0" xfId="0" applyAlignment="1" applyFont="1">
      <alignment readingOrder="0"/>
    </xf>
    <xf borderId="0" fillId="0" fontId="11" numFmtId="0" xfId="0" applyAlignment="1" applyFont="1">
      <alignment readingOrder="0" textRotation="0"/>
    </xf>
    <xf borderId="0" fillId="0" fontId="11" numFmtId="0" xfId="0" applyAlignment="1" applyFont="1">
      <alignment horizontal="center" readingOrder="0" textRotation="0"/>
    </xf>
    <xf borderId="0" fillId="0" fontId="12" numFmtId="0" xfId="0" applyAlignment="1" applyFont="1">
      <alignment horizontal="center" readingOrder="0" textRotation="0"/>
    </xf>
    <xf borderId="1" fillId="0" fontId="13" numFmtId="0" xfId="0" applyAlignment="1" applyBorder="1" applyFont="1">
      <alignment readingOrder="0"/>
    </xf>
    <xf borderId="1" fillId="0" fontId="4" numFmtId="0" xfId="0" applyBorder="1" applyFont="1"/>
    <xf borderId="1" fillId="0" fontId="14" numFmtId="1" xfId="0" applyAlignment="1" applyBorder="1" applyFont="1" applyNumberFormat="1">
      <alignment readingOrder="0"/>
    </xf>
    <xf borderId="1" fillId="0" fontId="15" numFmtId="0" xfId="0" applyAlignment="1" applyBorder="1" applyFont="1">
      <alignment horizontal="left" readingOrder="0"/>
    </xf>
    <xf borderId="0" fillId="0" fontId="16" numFmtId="0" xfId="0" applyAlignment="1" applyFont="1">
      <alignment readingOrder="0"/>
    </xf>
    <xf borderId="0" fillId="2" fontId="17" numFmtId="10" xfId="0" applyAlignment="1" applyFont="1" applyNumberFormat="1">
      <alignment horizontal="center" readingOrder="0"/>
    </xf>
    <xf borderId="0" fillId="2" fontId="17" numFmtId="1" xfId="0" applyAlignment="1" applyFont="1" applyNumberFormat="1">
      <alignment horizontal="center" readingOrder="0"/>
    </xf>
    <xf borderId="0" fillId="2" fontId="18" numFmtId="0" xfId="0" applyAlignment="1" applyFont="1">
      <alignment horizontal="center" readingOrder="0" vertical="center"/>
    </xf>
    <xf borderId="0" fillId="2" fontId="11" numFmtId="0" xfId="0" applyAlignment="1" applyFont="1">
      <alignment horizontal="center" readingOrder="0" vertical="center"/>
    </xf>
    <xf borderId="1" fillId="0" fontId="19" numFmtId="0" xfId="0" applyAlignment="1" applyBorder="1" applyFont="1">
      <alignment readingOrder="0"/>
    </xf>
    <xf borderId="1" fillId="2" fontId="17" numFmtId="10" xfId="0" applyAlignment="1" applyBorder="1" applyFont="1" applyNumberFormat="1">
      <alignment horizontal="center" readingOrder="0"/>
    </xf>
    <xf borderId="1" fillId="2" fontId="17" numFmtId="1" xfId="0" applyAlignment="1" applyBorder="1" applyFont="1" applyNumberFormat="1">
      <alignment horizontal="center" readingOrder="0"/>
    </xf>
    <xf borderId="1" fillId="2" fontId="18" numFmtId="0" xfId="0" applyAlignment="1" applyBorder="1" applyFont="1">
      <alignment horizontal="center" readingOrder="0" vertical="center"/>
    </xf>
    <xf borderId="2" fillId="2" fontId="11" numFmtId="0" xfId="0" applyAlignment="1" applyBorder="1" applyFont="1">
      <alignment horizontal="center" readingOrder="0" vertical="center"/>
    </xf>
    <xf borderId="0" fillId="0" fontId="20" numFmtId="0" xfId="0" applyAlignment="1" applyFont="1">
      <alignment readingOrder="0"/>
    </xf>
    <xf borderId="0" fillId="0" fontId="4" numFmtId="1" xfId="0" applyFont="1" applyNumberFormat="1"/>
    <xf borderId="1" fillId="0" fontId="21" numFmtId="0" xfId="0" applyAlignment="1" applyBorder="1" applyFont="1">
      <alignment readingOrder="0"/>
    </xf>
    <xf borderId="1" fillId="0" fontId="20" numFmtId="0" xfId="0" applyAlignment="1" applyBorder="1" applyFont="1">
      <alignment readingOrder="0"/>
    </xf>
    <xf borderId="2" fillId="0" fontId="4" numFmtId="0" xfId="0" applyBorder="1" applyFont="1"/>
    <xf borderId="0" fillId="2" fontId="17" numFmtId="0" xfId="0" applyAlignment="1" applyFont="1">
      <alignment horizontal="center" readingOrder="0"/>
    </xf>
    <xf borderId="1" fillId="2" fontId="17" numFmtId="0" xfId="0" applyAlignment="1" applyBorder="1" applyFont="1">
      <alignment horizontal="center" readingOrder="0"/>
    </xf>
    <xf borderId="1" fillId="0" fontId="22" numFmtId="0" xfId="0" applyAlignment="1" applyBorder="1" applyFont="1">
      <alignment readingOrder="0"/>
    </xf>
    <xf borderId="0" fillId="0" fontId="14" numFmtId="0" xfId="0" applyAlignment="1" applyFont="1">
      <alignment readingOrder="0" shrinkToFit="0" wrapText="1"/>
    </xf>
    <xf borderId="0" fillId="0" fontId="14" numFmtId="0" xfId="0" applyAlignment="1" applyFont="1">
      <alignment readingOrder="0" shrinkToFit="0" wrapText="0"/>
    </xf>
    <xf borderId="0" fillId="0" fontId="23" numFmtId="0" xfId="0" applyAlignment="1" applyFont="1">
      <alignment readingOrder="0" shrinkToFit="0" wrapText="0"/>
    </xf>
    <xf borderId="0" fillId="2" fontId="17" numFmtId="1" xfId="0" applyAlignment="1" applyFont="1" applyNumberFormat="1">
      <alignment horizontal="center" readingOrder="0" shrinkToFit="0" vertical="center" wrapText="1"/>
    </xf>
    <xf borderId="1" fillId="0" fontId="14" numFmtId="0" xfId="0" applyAlignment="1" applyBorder="1" applyFont="1">
      <alignment readingOrder="0" shrinkToFit="0" wrapText="1"/>
    </xf>
    <xf borderId="1" fillId="2" fontId="17" numFmtId="1" xfId="0" applyAlignment="1" applyBorder="1" applyFont="1" applyNumberFormat="1">
      <alignment horizontal="center" readingOrder="0" shrinkToFit="0" vertical="center" wrapText="1"/>
    </xf>
    <xf borderId="0" fillId="0" fontId="13" numFmtId="0" xfId="0" applyAlignment="1" applyFont="1">
      <alignment readingOrder="0"/>
    </xf>
    <xf borderId="0" fillId="2" fontId="14" numFmtId="0" xfId="0" applyAlignment="1" applyFont="1">
      <alignment readingOrder="0" shrinkToFit="0" vertical="top" wrapText="1"/>
    </xf>
    <xf borderId="0" fillId="0" fontId="14" numFmtId="0" xfId="0" applyAlignment="1" applyFont="1">
      <alignment readingOrder="0" shrinkToFit="0" vertical="top" wrapText="1"/>
    </xf>
    <xf borderId="0" fillId="0" fontId="24" numFmtId="0" xfId="0" applyAlignment="1" applyFont="1">
      <alignment readingOrder="0"/>
    </xf>
    <xf borderId="0" fillId="0" fontId="25" numFmtId="0" xfId="0" applyAlignment="1" applyFont="1">
      <alignment horizontal="center"/>
    </xf>
    <xf borderId="0" fillId="0" fontId="14" numFmtId="0" xfId="0" applyAlignment="1" applyFont="1">
      <alignment readingOrder="0"/>
    </xf>
    <xf borderId="0" fillId="0" fontId="20" numFmtId="0" xfId="0" applyFont="1"/>
  </cellXfs>
  <cellStyles count="1">
    <cellStyle xfId="0" name="Normal" builtinId="0"/>
  </cellStyles>
  <dxfs count="3">
    <dxf>
      <font/>
      <fill>
        <patternFill patternType="solid">
          <fgColor rgb="FFC9DAF8"/>
          <bgColor rgb="FFC9DAF8"/>
        </patternFill>
      </fill>
      <border/>
    </dxf>
    <dxf>
      <font>
        <color rgb="FFCCCCCC"/>
      </font>
      <fill>
        <patternFill patternType="none"/>
      </fill>
      <border/>
    </dxf>
    <dxf>
      <font/>
      <fill>
        <patternFill patternType="solid">
          <fgColor rgb="FFF3BEB9"/>
          <bgColor rgb="FFF3BEB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2" width="7.14"/>
    <col customWidth="1" min="3" max="3" width="72.29"/>
    <col customWidth="1" hidden="1" min="4" max="4" width="37.86"/>
    <col customWidth="1" min="5" max="28" width="37.86"/>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row>
    <row r="2">
      <c r="A2" s="3"/>
      <c r="B2" s="3"/>
      <c r="C2" s="3" t="s">
        <v>13</v>
      </c>
      <c r="D2" s="3" t="s">
        <v>14</v>
      </c>
      <c r="E2" s="4"/>
      <c r="F2" s="4"/>
      <c r="G2" s="3" t="s">
        <v>15</v>
      </c>
      <c r="H2" s="3" t="s">
        <v>16</v>
      </c>
      <c r="I2" s="5" t="s">
        <v>17</v>
      </c>
      <c r="J2" s="4"/>
      <c r="K2" s="3" t="s">
        <v>18</v>
      </c>
      <c r="L2" s="3" t="s">
        <v>19</v>
      </c>
      <c r="M2" s="4"/>
      <c r="N2" s="4"/>
      <c r="O2" s="4"/>
      <c r="P2" s="4"/>
      <c r="Q2" s="4"/>
      <c r="R2" s="4"/>
      <c r="S2" s="4"/>
      <c r="T2" s="4"/>
      <c r="U2" s="4"/>
      <c r="V2" s="4"/>
      <c r="W2" s="4"/>
      <c r="X2" s="4"/>
      <c r="Y2" s="4"/>
      <c r="Z2" s="4"/>
      <c r="AA2" s="4"/>
      <c r="AB2" s="4"/>
    </row>
    <row r="3">
      <c r="A3" s="3"/>
      <c r="B3" s="3"/>
      <c r="C3" s="3"/>
      <c r="D3" s="4"/>
      <c r="E3" s="4"/>
      <c r="F3" s="4"/>
      <c r="G3" s="4"/>
      <c r="H3" s="4"/>
      <c r="I3" s="4"/>
      <c r="J3" s="4"/>
      <c r="K3" s="4"/>
      <c r="L3" s="4"/>
      <c r="M3" s="4"/>
      <c r="N3" s="4"/>
      <c r="O3" s="4"/>
      <c r="P3" s="4"/>
      <c r="Q3" s="4"/>
      <c r="R3" s="4"/>
      <c r="S3" s="4"/>
      <c r="T3" s="4"/>
      <c r="U3" s="4"/>
      <c r="V3" s="4"/>
      <c r="W3" s="4"/>
      <c r="X3" s="4"/>
      <c r="Y3" s="4"/>
      <c r="Z3" s="4"/>
      <c r="AA3" s="4"/>
      <c r="AB3" s="4"/>
    </row>
    <row r="4">
      <c r="A4" s="1"/>
      <c r="B4" s="1"/>
      <c r="C4" s="1" t="s">
        <v>20</v>
      </c>
      <c r="D4" s="6"/>
      <c r="E4" s="6"/>
      <c r="F4" s="6"/>
      <c r="G4" s="6"/>
      <c r="H4" s="6"/>
      <c r="I4" s="6"/>
      <c r="J4" s="6"/>
      <c r="K4" s="6"/>
      <c r="L4" s="6"/>
      <c r="M4" s="6"/>
      <c r="N4" s="6"/>
      <c r="O4" s="6"/>
      <c r="P4" s="6"/>
      <c r="Q4" s="6"/>
      <c r="R4" s="6"/>
      <c r="S4" s="6"/>
      <c r="T4" s="6"/>
      <c r="U4" s="6"/>
      <c r="V4" s="6"/>
      <c r="W4" s="6"/>
      <c r="X4" s="6"/>
      <c r="Y4" s="6"/>
      <c r="Z4" s="6"/>
      <c r="AA4" s="6"/>
      <c r="AB4" s="6"/>
    </row>
    <row r="5">
      <c r="A5" s="3"/>
      <c r="B5" s="3"/>
      <c r="C5" s="3" t="s">
        <v>21</v>
      </c>
      <c r="D5" s="4"/>
      <c r="E5" s="4"/>
      <c r="F5" s="4"/>
      <c r="G5" s="4"/>
      <c r="H5" s="4"/>
      <c r="I5" s="4"/>
      <c r="J5" s="4"/>
      <c r="K5" s="4"/>
      <c r="L5" s="4"/>
      <c r="M5" s="4"/>
      <c r="N5" s="4"/>
      <c r="O5" s="4"/>
      <c r="P5" s="4"/>
      <c r="Q5" s="4"/>
      <c r="R5" s="4"/>
      <c r="S5" s="4"/>
      <c r="T5" s="4"/>
      <c r="U5" s="4"/>
      <c r="V5" s="4"/>
      <c r="W5" s="4"/>
      <c r="X5" s="4"/>
      <c r="Y5" s="4"/>
      <c r="Z5" s="4"/>
      <c r="AA5" s="4"/>
      <c r="AB5" s="4"/>
    </row>
    <row r="6">
      <c r="A6" s="3"/>
      <c r="B6" s="3"/>
      <c r="C6" s="3" t="s">
        <v>22</v>
      </c>
      <c r="D6" s="4"/>
      <c r="E6" s="4"/>
      <c r="F6" s="4"/>
      <c r="G6" s="4"/>
      <c r="H6" s="4"/>
      <c r="I6" s="4"/>
      <c r="J6" s="4"/>
      <c r="K6" s="4"/>
      <c r="L6" s="4"/>
      <c r="M6" s="4"/>
      <c r="N6" s="4"/>
      <c r="O6" s="4"/>
      <c r="P6" s="4"/>
      <c r="Q6" s="4"/>
      <c r="R6" s="4"/>
      <c r="S6" s="4"/>
      <c r="T6" s="4"/>
      <c r="U6" s="4"/>
      <c r="V6" s="4"/>
      <c r="W6" s="4"/>
      <c r="X6" s="4"/>
      <c r="Y6" s="4"/>
      <c r="Z6" s="4"/>
      <c r="AA6" s="4"/>
      <c r="AB6" s="4"/>
    </row>
    <row r="7">
      <c r="A7" s="3"/>
      <c r="B7" s="3"/>
      <c r="C7" s="3"/>
      <c r="D7" s="4"/>
      <c r="E7" s="4"/>
      <c r="F7" s="4"/>
      <c r="G7" s="4"/>
      <c r="H7" s="4"/>
      <c r="I7" s="4"/>
      <c r="J7" s="4"/>
      <c r="K7" s="4"/>
      <c r="L7" s="4"/>
      <c r="M7" s="4"/>
      <c r="N7" s="4"/>
      <c r="O7" s="4"/>
      <c r="P7" s="4"/>
      <c r="Q7" s="4"/>
      <c r="R7" s="4"/>
      <c r="S7" s="4"/>
      <c r="T7" s="4"/>
      <c r="U7" s="4"/>
      <c r="V7" s="4"/>
      <c r="W7" s="4"/>
      <c r="X7" s="4"/>
      <c r="Y7" s="4"/>
      <c r="Z7" s="4"/>
      <c r="AA7" s="4"/>
      <c r="AB7" s="4"/>
    </row>
    <row r="8">
      <c r="A8" s="7"/>
      <c r="B8" s="7"/>
      <c r="C8" s="1" t="s">
        <v>23</v>
      </c>
      <c r="D8" s="6"/>
      <c r="E8" s="6"/>
      <c r="F8" s="6"/>
      <c r="G8" s="6"/>
      <c r="H8" s="6"/>
      <c r="I8" s="6"/>
      <c r="J8" s="6"/>
      <c r="K8" s="6"/>
      <c r="L8" s="6"/>
      <c r="M8" s="6"/>
      <c r="N8" s="6"/>
      <c r="O8" s="6"/>
      <c r="P8" s="6"/>
      <c r="Q8" s="6"/>
      <c r="R8" s="6"/>
      <c r="S8" s="6"/>
      <c r="T8" s="6"/>
      <c r="U8" s="6"/>
      <c r="V8" s="6"/>
      <c r="W8" s="6"/>
      <c r="X8" s="6"/>
      <c r="Y8" s="6"/>
      <c r="Z8" s="6"/>
      <c r="AA8" s="6"/>
      <c r="AB8" s="6"/>
    </row>
    <row r="9">
      <c r="A9" s="3" t="b">
        <v>0</v>
      </c>
      <c r="B9" s="3">
        <f t="shared" ref="B9:B31" si="1">COUNTA(E9:M9)</f>
        <v>5</v>
      </c>
      <c r="C9" s="3" t="s">
        <v>24</v>
      </c>
      <c r="D9" s="3"/>
      <c r="E9" s="3" t="s">
        <v>25</v>
      </c>
      <c r="F9" s="4"/>
      <c r="G9" s="3" t="s">
        <v>26</v>
      </c>
      <c r="H9" s="3" t="s">
        <v>27</v>
      </c>
      <c r="I9" s="3" t="s">
        <v>28</v>
      </c>
      <c r="J9" s="3" t="s">
        <v>29</v>
      </c>
      <c r="K9" s="4"/>
      <c r="L9" s="4"/>
      <c r="M9" s="4"/>
      <c r="N9" s="4"/>
      <c r="O9" s="4"/>
      <c r="P9" s="4"/>
      <c r="Q9" s="4"/>
      <c r="R9" s="4"/>
      <c r="S9" s="4"/>
      <c r="T9" s="4"/>
      <c r="U9" s="4"/>
      <c r="V9" s="4"/>
      <c r="W9" s="4"/>
      <c r="X9" s="4"/>
      <c r="Y9" s="4"/>
      <c r="Z9" s="4"/>
      <c r="AA9" s="4"/>
      <c r="AB9" s="4"/>
    </row>
    <row r="10">
      <c r="A10" s="3" t="b">
        <v>1</v>
      </c>
      <c r="B10" s="3">
        <f t="shared" si="1"/>
        <v>3</v>
      </c>
      <c r="C10" s="3" t="s">
        <v>30</v>
      </c>
      <c r="D10" s="3"/>
      <c r="E10" s="3" t="s">
        <v>31</v>
      </c>
      <c r="F10" s="3" t="s">
        <v>32</v>
      </c>
      <c r="G10" s="4"/>
      <c r="H10" s="3"/>
      <c r="I10" s="3"/>
      <c r="J10" s="3"/>
      <c r="K10" s="3" t="s">
        <v>33</v>
      </c>
      <c r="L10" s="4"/>
      <c r="M10" s="4"/>
      <c r="N10" s="4"/>
      <c r="O10" s="4"/>
      <c r="P10" s="4"/>
      <c r="Q10" s="4"/>
      <c r="R10" s="4"/>
      <c r="S10" s="4"/>
      <c r="T10" s="4"/>
      <c r="U10" s="4"/>
      <c r="V10" s="4"/>
      <c r="W10" s="4"/>
      <c r="X10" s="4"/>
      <c r="Y10" s="4"/>
      <c r="Z10" s="4"/>
      <c r="AA10" s="4"/>
      <c r="AB10" s="4"/>
    </row>
    <row r="11">
      <c r="A11" s="3" t="b">
        <v>1</v>
      </c>
      <c r="B11" s="3">
        <f t="shared" si="1"/>
        <v>5</v>
      </c>
      <c r="C11" s="3" t="s">
        <v>34</v>
      </c>
      <c r="D11" s="3"/>
      <c r="E11" s="3" t="s">
        <v>35</v>
      </c>
      <c r="F11" s="3" t="s">
        <v>36</v>
      </c>
      <c r="G11" s="4"/>
      <c r="H11" s="3" t="s">
        <v>37</v>
      </c>
      <c r="I11" s="4"/>
      <c r="J11" s="4"/>
      <c r="K11" s="3" t="s">
        <v>38</v>
      </c>
      <c r="L11" s="4"/>
      <c r="M11" s="3" t="s">
        <v>39</v>
      </c>
      <c r="N11" s="4"/>
      <c r="O11" s="4"/>
      <c r="P11" s="4"/>
      <c r="Q11" s="4"/>
      <c r="R11" s="4"/>
      <c r="S11" s="4"/>
      <c r="T11" s="4"/>
      <c r="U11" s="4"/>
      <c r="V11" s="4"/>
      <c r="W11" s="4"/>
      <c r="X11" s="4"/>
      <c r="Y11" s="4"/>
      <c r="Z11" s="4"/>
      <c r="AA11" s="4"/>
      <c r="AB11" s="4"/>
    </row>
    <row r="12">
      <c r="A12" s="3" t="b">
        <v>1</v>
      </c>
      <c r="B12" s="3">
        <f t="shared" si="1"/>
        <v>5</v>
      </c>
      <c r="C12" s="3" t="s">
        <v>40</v>
      </c>
      <c r="D12" s="3"/>
      <c r="E12" s="4"/>
      <c r="F12" s="3" t="s">
        <v>41</v>
      </c>
      <c r="G12" s="4"/>
      <c r="H12" s="4"/>
      <c r="I12" s="3" t="s">
        <v>41</v>
      </c>
      <c r="J12" s="3" t="s">
        <v>41</v>
      </c>
      <c r="K12" s="4"/>
      <c r="L12" s="3" t="s">
        <v>42</v>
      </c>
      <c r="M12" s="3" t="s">
        <v>43</v>
      </c>
      <c r="N12" s="4"/>
      <c r="O12" s="4"/>
      <c r="P12" s="4"/>
      <c r="Q12" s="4"/>
      <c r="R12" s="4"/>
      <c r="S12" s="4"/>
      <c r="T12" s="4"/>
      <c r="U12" s="4"/>
      <c r="V12" s="4"/>
      <c r="W12" s="4"/>
      <c r="X12" s="4"/>
      <c r="Y12" s="4"/>
      <c r="Z12" s="4"/>
      <c r="AA12" s="4"/>
      <c r="AB12" s="4"/>
    </row>
    <row r="13">
      <c r="A13" s="3" t="b">
        <v>1</v>
      </c>
      <c r="B13" s="3">
        <f t="shared" si="1"/>
        <v>2</v>
      </c>
      <c r="C13" s="3" t="s">
        <v>44</v>
      </c>
      <c r="D13" s="4"/>
      <c r="E13" s="3" t="s">
        <v>45</v>
      </c>
      <c r="F13" s="4"/>
      <c r="G13" s="3" t="s">
        <v>46</v>
      </c>
      <c r="H13" s="4"/>
      <c r="I13" s="4"/>
      <c r="J13" s="4"/>
      <c r="K13" s="4"/>
      <c r="L13" s="4"/>
      <c r="M13" s="4"/>
      <c r="N13" s="4"/>
      <c r="O13" s="4"/>
      <c r="P13" s="4"/>
      <c r="Q13" s="4"/>
      <c r="R13" s="4"/>
      <c r="S13" s="4"/>
      <c r="T13" s="4"/>
      <c r="U13" s="4"/>
      <c r="V13" s="4"/>
      <c r="W13" s="4"/>
      <c r="X13" s="4"/>
      <c r="Y13" s="4"/>
      <c r="Z13" s="4"/>
      <c r="AA13" s="4"/>
      <c r="AB13" s="4"/>
    </row>
    <row r="14">
      <c r="A14" s="3" t="b">
        <v>0</v>
      </c>
      <c r="B14" s="3">
        <f t="shared" si="1"/>
        <v>1</v>
      </c>
      <c r="C14" s="3" t="s">
        <v>47</v>
      </c>
      <c r="D14" s="4"/>
      <c r="E14" s="3" t="s">
        <v>48</v>
      </c>
      <c r="F14" s="4"/>
      <c r="G14" s="4"/>
      <c r="H14" s="4"/>
      <c r="I14" s="4"/>
      <c r="J14" s="4"/>
      <c r="K14" s="4"/>
      <c r="L14" s="4"/>
      <c r="M14" s="4"/>
      <c r="N14" s="4"/>
      <c r="O14" s="4"/>
      <c r="P14" s="4"/>
      <c r="Q14" s="4"/>
      <c r="R14" s="4"/>
      <c r="S14" s="4"/>
      <c r="T14" s="4"/>
      <c r="U14" s="4"/>
      <c r="V14" s="4"/>
      <c r="W14" s="4"/>
      <c r="X14" s="4"/>
      <c r="Y14" s="4"/>
      <c r="Z14" s="4"/>
      <c r="AA14" s="4"/>
      <c r="AB14" s="4"/>
    </row>
    <row r="15">
      <c r="A15" s="3" t="b">
        <v>1</v>
      </c>
      <c r="B15" s="3">
        <f t="shared" si="1"/>
        <v>2</v>
      </c>
      <c r="C15" s="3" t="s">
        <v>49</v>
      </c>
      <c r="D15" s="4"/>
      <c r="E15" s="3" t="s">
        <v>50</v>
      </c>
      <c r="F15" s="4"/>
      <c r="G15" s="3" t="s">
        <v>51</v>
      </c>
      <c r="H15" s="4"/>
      <c r="I15" s="4"/>
      <c r="J15" s="4"/>
      <c r="K15" s="4"/>
      <c r="L15" s="4"/>
      <c r="M15" s="4"/>
      <c r="N15" s="4"/>
      <c r="O15" s="4"/>
      <c r="P15" s="4"/>
      <c r="Q15" s="4"/>
      <c r="R15" s="4"/>
      <c r="S15" s="4"/>
      <c r="T15" s="4"/>
      <c r="U15" s="4"/>
      <c r="V15" s="4"/>
      <c r="W15" s="4"/>
      <c r="X15" s="4"/>
      <c r="Y15" s="4"/>
      <c r="Z15" s="4"/>
      <c r="AA15" s="4"/>
      <c r="AB15" s="4"/>
    </row>
    <row r="16">
      <c r="A16" s="3" t="b">
        <v>0</v>
      </c>
      <c r="B16" s="3">
        <f t="shared" si="1"/>
        <v>1</v>
      </c>
      <c r="C16" s="3" t="s">
        <v>52</v>
      </c>
      <c r="D16" s="4"/>
      <c r="E16" s="3" t="s">
        <v>53</v>
      </c>
      <c r="F16" s="4"/>
      <c r="G16" s="4"/>
      <c r="H16" s="4"/>
      <c r="I16" s="4"/>
      <c r="J16" s="4"/>
      <c r="K16" s="4"/>
      <c r="L16" s="4"/>
      <c r="M16" s="4"/>
      <c r="N16" s="4"/>
      <c r="O16" s="4"/>
      <c r="P16" s="4"/>
      <c r="Q16" s="4"/>
      <c r="R16" s="4"/>
      <c r="S16" s="4"/>
      <c r="T16" s="4"/>
      <c r="U16" s="4"/>
      <c r="V16" s="4"/>
      <c r="W16" s="4"/>
      <c r="X16" s="4"/>
      <c r="Y16" s="4"/>
      <c r="Z16" s="4"/>
      <c r="AA16" s="4"/>
      <c r="AB16" s="4"/>
    </row>
    <row r="17">
      <c r="A17" s="3" t="b">
        <v>1</v>
      </c>
      <c r="B17" s="3">
        <f t="shared" si="1"/>
        <v>6</v>
      </c>
      <c r="C17" s="3" t="s">
        <v>54</v>
      </c>
      <c r="D17" s="4"/>
      <c r="E17" s="4"/>
      <c r="F17" s="3" t="s">
        <v>55</v>
      </c>
      <c r="G17" s="4"/>
      <c r="H17" s="3" t="s">
        <v>56</v>
      </c>
      <c r="I17" s="3" t="s">
        <v>57</v>
      </c>
      <c r="J17" s="4"/>
      <c r="K17" s="3" t="s">
        <v>58</v>
      </c>
      <c r="L17" s="3" t="s">
        <v>59</v>
      </c>
      <c r="M17" s="3" t="s">
        <v>60</v>
      </c>
      <c r="N17" s="4"/>
      <c r="O17" s="4"/>
      <c r="P17" s="4"/>
      <c r="Q17" s="4"/>
      <c r="R17" s="4"/>
      <c r="S17" s="4"/>
      <c r="T17" s="4"/>
      <c r="U17" s="4"/>
      <c r="V17" s="4"/>
      <c r="W17" s="4"/>
      <c r="X17" s="4"/>
      <c r="Y17" s="4"/>
      <c r="Z17" s="4"/>
      <c r="AA17" s="4"/>
      <c r="AB17" s="4"/>
    </row>
    <row r="18">
      <c r="A18" s="3" t="b">
        <v>0</v>
      </c>
      <c r="B18" s="3">
        <f t="shared" si="1"/>
        <v>1</v>
      </c>
      <c r="C18" s="3" t="s">
        <v>61</v>
      </c>
      <c r="D18" s="4"/>
      <c r="E18" s="4"/>
      <c r="F18" s="3" t="s">
        <v>62</v>
      </c>
      <c r="G18" s="4"/>
      <c r="H18" s="4"/>
      <c r="I18" s="4"/>
      <c r="J18" s="4"/>
      <c r="K18" s="4"/>
      <c r="L18" s="4"/>
      <c r="M18" s="4"/>
      <c r="N18" s="4"/>
      <c r="O18" s="4"/>
      <c r="P18" s="4"/>
      <c r="Q18" s="4"/>
      <c r="R18" s="4"/>
      <c r="S18" s="4"/>
      <c r="T18" s="4"/>
      <c r="U18" s="4"/>
      <c r="V18" s="4"/>
      <c r="W18" s="4"/>
      <c r="X18" s="4"/>
      <c r="Y18" s="4"/>
      <c r="Z18" s="4"/>
      <c r="AA18" s="4"/>
      <c r="AB18" s="4"/>
    </row>
    <row r="19">
      <c r="A19" s="3" t="b">
        <v>1</v>
      </c>
      <c r="B19" s="3">
        <f t="shared" si="1"/>
        <v>8</v>
      </c>
      <c r="C19" s="3" t="s">
        <v>63</v>
      </c>
      <c r="D19" s="3" t="s">
        <v>64</v>
      </c>
      <c r="E19" s="3" t="s">
        <v>65</v>
      </c>
      <c r="F19" s="3"/>
      <c r="G19" s="3" t="s">
        <v>66</v>
      </c>
      <c r="H19" s="3" t="s">
        <v>67</v>
      </c>
      <c r="I19" s="3" t="s">
        <v>68</v>
      </c>
      <c r="J19" s="3" t="s">
        <v>41</v>
      </c>
      <c r="K19" s="3" t="s">
        <v>41</v>
      </c>
      <c r="L19" s="3" t="s">
        <v>41</v>
      </c>
      <c r="M19" s="3" t="s">
        <v>41</v>
      </c>
      <c r="N19" s="4"/>
      <c r="O19" s="4"/>
      <c r="P19" s="4"/>
      <c r="Q19" s="4"/>
      <c r="R19" s="4"/>
      <c r="S19" s="4"/>
      <c r="T19" s="4"/>
      <c r="U19" s="4"/>
      <c r="V19" s="4"/>
      <c r="W19" s="4"/>
      <c r="X19" s="4"/>
      <c r="Y19" s="4"/>
      <c r="Z19" s="4"/>
      <c r="AA19" s="4"/>
      <c r="AB19" s="4"/>
    </row>
    <row r="20">
      <c r="A20" s="3" t="b">
        <v>1</v>
      </c>
      <c r="B20" s="3">
        <f t="shared" si="1"/>
        <v>4</v>
      </c>
      <c r="C20" s="3" t="s">
        <v>69</v>
      </c>
      <c r="D20" s="4"/>
      <c r="E20" s="4"/>
      <c r="F20" s="4"/>
      <c r="G20" s="3" t="s">
        <v>70</v>
      </c>
      <c r="H20" s="4"/>
      <c r="I20" s="3"/>
      <c r="J20" s="3" t="s">
        <v>41</v>
      </c>
      <c r="K20" s="8" t="s">
        <v>41</v>
      </c>
      <c r="L20" s="3" t="s">
        <v>41</v>
      </c>
      <c r="M20" s="4"/>
      <c r="N20" s="4"/>
      <c r="O20" s="4"/>
      <c r="P20" s="4"/>
      <c r="Q20" s="4"/>
      <c r="R20" s="4"/>
      <c r="S20" s="4"/>
      <c r="T20" s="4"/>
      <c r="U20" s="4"/>
      <c r="V20" s="4"/>
      <c r="W20" s="4"/>
      <c r="X20" s="4"/>
      <c r="Y20" s="4"/>
      <c r="Z20" s="4"/>
      <c r="AA20" s="4"/>
      <c r="AB20" s="4"/>
    </row>
    <row r="21">
      <c r="A21" s="3" t="b">
        <v>1</v>
      </c>
      <c r="B21" s="3">
        <f t="shared" si="1"/>
        <v>2</v>
      </c>
      <c r="C21" s="3" t="s">
        <v>71</v>
      </c>
      <c r="D21" s="4"/>
      <c r="E21" s="3" t="s">
        <v>72</v>
      </c>
      <c r="F21" s="4"/>
      <c r="G21" s="3" t="s">
        <v>73</v>
      </c>
      <c r="H21" s="4"/>
      <c r="I21" s="3"/>
      <c r="J21" s="3"/>
      <c r="K21" s="8"/>
      <c r="L21" s="3"/>
      <c r="M21" s="4"/>
      <c r="N21" s="4"/>
      <c r="O21" s="4"/>
      <c r="P21" s="4"/>
      <c r="Q21" s="4"/>
      <c r="R21" s="4"/>
      <c r="S21" s="4"/>
      <c r="T21" s="4"/>
      <c r="U21" s="4"/>
      <c r="V21" s="4"/>
      <c r="W21" s="4"/>
      <c r="X21" s="4"/>
      <c r="Y21" s="4"/>
      <c r="Z21" s="4"/>
      <c r="AA21" s="4"/>
      <c r="AB21" s="4"/>
    </row>
    <row r="22">
      <c r="A22" s="3" t="b">
        <v>1</v>
      </c>
      <c r="B22" s="3">
        <f t="shared" si="1"/>
        <v>1</v>
      </c>
      <c r="C22" s="3" t="s">
        <v>74</v>
      </c>
      <c r="D22" s="3" t="s">
        <v>41</v>
      </c>
      <c r="E22" s="4"/>
      <c r="F22" s="4"/>
      <c r="G22" s="4"/>
      <c r="H22" s="4"/>
      <c r="I22" s="4"/>
      <c r="J22" s="4"/>
      <c r="K22" s="3" t="s">
        <v>41</v>
      </c>
      <c r="L22" s="4"/>
      <c r="M22" s="4"/>
      <c r="N22" s="4"/>
      <c r="O22" s="4"/>
      <c r="P22" s="4"/>
      <c r="Q22" s="4"/>
      <c r="R22" s="4"/>
      <c r="S22" s="4"/>
      <c r="T22" s="4"/>
      <c r="U22" s="4"/>
      <c r="V22" s="4"/>
      <c r="W22" s="4"/>
      <c r="X22" s="4"/>
      <c r="Y22" s="4"/>
      <c r="Z22" s="4"/>
      <c r="AA22" s="4"/>
      <c r="AB22" s="4"/>
    </row>
    <row r="23">
      <c r="A23" s="3" t="b">
        <v>1</v>
      </c>
      <c r="B23" s="3">
        <f t="shared" si="1"/>
        <v>4</v>
      </c>
      <c r="C23" s="3" t="s">
        <v>75</v>
      </c>
      <c r="D23" s="3" t="s">
        <v>76</v>
      </c>
      <c r="E23" s="4"/>
      <c r="F23" s="3" t="s">
        <v>77</v>
      </c>
      <c r="G23" s="4"/>
      <c r="H23" s="4"/>
      <c r="I23" s="4"/>
      <c r="J23" s="4"/>
      <c r="K23" s="3" t="s">
        <v>41</v>
      </c>
      <c r="L23" s="3" t="s">
        <v>41</v>
      </c>
      <c r="M23" s="3" t="s">
        <v>78</v>
      </c>
      <c r="N23" s="4"/>
      <c r="O23" s="4"/>
      <c r="P23" s="4"/>
      <c r="Q23" s="4"/>
      <c r="R23" s="4"/>
      <c r="S23" s="4"/>
      <c r="T23" s="4"/>
      <c r="U23" s="4"/>
      <c r="V23" s="4"/>
      <c r="W23" s="4"/>
      <c r="X23" s="4"/>
      <c r="Y23" s="4"/>
      <c r="Z23" s="4"/>
      <c r="AA23" s="4"/>
      <c r="AB23" s="4"/>
    </row>
    <row r="24">
      <c r="A24" s="3" t="b">
        <v>0</v>
      </c>
      <c r="B24" s="3">
        <f t="shared" si="1"/>
        <v>2</v>
      </c>
      <c r="C24" s="3" t="s">
        <v>79</v>
      </c>
      <c r="D24" s="3"/>
      <c r="E24" s="4"/>
      <c r="F24" s="3" t="s">
        <v>80</v>
      </c>
      <c r="G24" s="3" t="s">
        <v>81</v>
      </c>
      <c r="H24" s="4"/>
      <c r="I24" s="4"/>
      <c r="J24" s="4"/>
      <c r="K24" s="3"/>
      <c r="L24" s="3"/>
      <c r="M24" s="3"/>
      <c r="N24" s="4"/>
      <c r="O24" s="4"/>
      <c r="P24" s="4"/>
      <c r="Q24" s="4"/>
      <c r="R24" s="4"/>
      <c r="S24" s="4"/>
      <c r="T24" s="4"/>
      <c r="U24" s="4"/>
      <c r="V24" s="4"/>
      <c r="W24" s="4"/>
      <c r="X24" s="4"/>
      <c r="Y24" s="4"/>
      <c r="Z24" s="4"/>
      <c r="AA24" s="4"/>
      <c r="AB24" s="4"/>
    </row>
    <row r="25">
      <c r="A25" s="3" t="b">
        <v>1</v>
      </c>
      <c r="B25" s="3">
        <f t="shared" si="1"/>
        <v>3</v>
      </c>
      <c r="C25" s="3" t="s">
        <v>82</v>
      </c>
      <c r="E25" s="4"/>
      <c r="F25" s="4"/>
      <c r="G25" s="4"/>
      <c r="H25" s="3" t="s">
        <v>83</v>
      </c>
      <c r="I25" s="4"/>
      <c r="J25" s="3" t="s">
        <v>41</v>
      </c>
      <c r="K25" s="4"/>
      <c r="L25" s="4"/>
      <c r="M25" s="3" t="s">
        <v>41</v>
      </c>
      <c r="N25" s="4"/>
      <c r="O25" s="4"/>
      <c r="P25" s="4"/>
      <c r="Q25" s="4"/>
      <c r="R25" s="4"/>
      <c r="S25" s="4"/>
      <c r="T25" s="4"/>
      <c r="U25" s="4"/>
      <c r="V25" s="4"/>
      <c r="W25" s="4"/>
      <c r="X25" s="4"/>
      <c r="Y25" s="4"/>
      <c r="Z25" s="4"/>
      <c r="AA25" s="4"/>
      <c r="AB25" s="4"/>
    </row>
    <row r="26">
      <c r="A26" s="3" t="b">
        <v>0</v>
      </c>
      <c r="B26" s="3">
        <f t="shared" si="1"/>
        <v>3</v>
      </c>
      <c r="C26" s="3" t="s">
        <v>84</v>
      </c>
      <c r="D26" s="3"/>
      <c r="E26" s="3" t="s">
        <v>85</v>
      </c>
      <c r="F26" s="4"/>
      <c r="G26" s="4"/>
      <c r="H26" s="3" t="s">
        <v>33</v>
      </c>
      <c r="I26" s="4"/>
      <c r="J26" s="4"/>
      <c r="K26" s="3" t="s">
        <v>41</v>
      </c>
      <c r="L26" s="4"/>
      <c r="M26" s="4"/>
      <c r="N26" s="4"/>
      <c r="O26" s="4"/>
      <c r="P26" s="4"/>
      <c r="Q26" s="4"/>
      <c r="R26" s="4"/>
      <c r="S26" s="4"/>
      <c r="T26" s="4"/>
      <c r="U26" s="4"/>
      <c r="V26" s="4"/>
      <c r="W26" s="4"/>
      <c r="X26" s="4"/>
      <c r="Y26" s="4"/>
      <c r="Z26" s="4"/>
      <c r="AA26" s="4"/>
      <c r="AB26" s="4"/>
    </row>
    <row r="27">
      <c r="A27" s="3" t="b">
        <v>0</v>
      </c>
      <c r="B27" s="3">
        <f t="shared" si="1"/>
        <v>1</v>
      </c>
      <c r="C27" s="3" t="s">
        <v>86</v>
      </c>
      <c r="D27" s="4"/>
      <c r="E27" s="3" t="s">
        <v>87</v>
      </c>
      <c r="F27" s="4"/>
      <c r="G27" s="4"/>
      <c r="H27" s="3"/>
      <c r="I27" s="4"/>
      <c r="J27" s="4"/>
      <c r="K27" s="3"/>
      <c r="L27" s="4"/>
      <c r="M27" s="4"/>
      <c r="N27" s="4"/>
      <c r="O27" s="4"/>
      <c r="P27" s="4"/>
      <c r="Q27" s="4"/>
      <c r="R27" s="4"/>
      <c r="S27" s="4"/>
      <c r="T27" s="4"/>
      <c r="U27" s="4"/>
      <c r="V27" s="4"/>
      <c r="W27" s="4"/>
      <c r="X27" s="4"/>
      <c r="Y27" s="4"/>
      <c r="Z27" s="4"/>
      <c r="AA27" s="4"/>
      <c r="AB27" s="4"/>
    </row>
    <row r="28">
      <c r="A28" s="3" t="b">
        <v>0</v>
      </c>
      <c r="B28" s="3">
        <f t="shared" si="1"/>
        <v>1</v>
      </c>
      <c r="C28" s="3" t="s">
        <v>88</v>
      </c>
      <c r="D28" s="4"/>
      <c r="E28" s="3" t="s">
        <v>89</v>
      </c>
      <c r="F28" s="4"/>
      <c r="G28" s="4"/>
      <c r="H28" s="3"/>
      <c r="I28" s="4"/>
      <c r="J28" s="4"/>
      <c r="K28" s="3"/>
      <c r="L28" s="4"/>
      <c r="M28" s="4"/>
      <c r="N28" s="4"/>
      <c r="O28" s="4"/>
      <c r="P28" s="4"/>
      <c r="Q28" s="4"/>
      <c r="R28" s="4"/>
      <c r="S28" s="4"/>
      <c r="T28" s="4"/>
      <c r="U28" s="4"/>
      <c r="V28" s="4"/>
      <c r="W28" s="4"/>
      <c r="X28" s="4"/>
      <c r="Y28" s="4"/>
      <c r="Z28" s="4"/>
      <c r="AA28" s="4"/>
      <c r="AB28" s="4"/>
    </row>
    <row r="29">
      <c r="A29" s="3" t="b">
        <v>0</v>
      </c>
      <c r="B29" s="3">
        <f t="shared" si="1"/>
        <v>1</v>
      </c>
      <c r="C29" s="3" t="s">
        <v>90</v>
      </c>
      <c r="D29" s="3" t="s">
        <v>41</v>
      </c>
      <c r="E29" s="4"/>
      <c r="F29" s="4"/>
      <c r="G29" s="4"/>
      <c r="H29" s="4"/>
      <c r="I29" s="3" t="s">
        <v>41</v>
      </c>
      <c r="J29" s="4"/>
      <c r="K29" s="4"/>
      <c r="L29" s="4"/>
      <c r="M29" s="4"/>
      <c r="N29" s="4"/>
      <c r="O29" s="4"/>
      <c r="P29" s="4"/>
      <c r="Q29" s="4"/>
      <c r="R29" s="4"/>
      <c r="S29" s="4"/>
      <c r="T29" s="4"/>
      <c r="U29" s="4"/>
      <c r="V29" s="4"/>
      <c r="W29" s="4"/>
      <c r="X29" s="4"/>
      <c r="Y29" s="4"/>
      <c r="Z29" s="4"/>
      <c r="AA29" s="4"/>
      <c r="AB29" s="4"/>
    </row>
    <row r="30">
      <c r="A30" s="3" t="b">
        <v>0</v>
      </c>
      <c r="B30" s="3">
        <f t="shared" si="1"/>
        <v>1</v>
      </c>
      <c r="C30" s="3" t="s">
        <v>91</v>
      </c>
      <c r="D30" s="3"/>
      <c r="E30" s="3"/>
      <c r="F30" s="3" t="s">
        <v>92</v>
      </c>
      <c r="G30" s="4"/>
      <c r="H30" s="4"/>
      <c r="I30" s="3"/>
      <c r="J30" s="4"/>
      <c r="K30" s="4"/>
      <c r="L30" s="4"/>
      <c r="M30" s="4"/>
      <c r="N30" s="4"/>
      <c r="O30" s="4"/>
      <c r="P30" s="4"/>
      <c r="Q30" s="4"/>
      <c r="R30" s="4"/>
      <c r="S30" s="4"/>
      <c r="T30" s="4"/>
      <c r="U30" s="4"/>
      <c r="V30" s="4"/>
      <c r="W30" s="4"/>
      <c r="X30" s="4"/>
      <c r="Y30" s="4"/>
      <c r="Z30" s="4"/>
      <c r="AA30" s="4"/>
      <c r="AB30" s="4"/>
    </row>
    <row r="31">
      <c r="A31" s="3" t="b">
        <v>0</v>
      </c>
      <c r="B31" s="3">
        <f t="shared" si="1"/>
        <v>1</v>
      </c>
      <c r="C31" s="3" t="s">
        <v>93</v>
      </c>
      <c r="D31" s="3"/>
      <c r="E31" s="3" t="s">
        <v>94</v>
      </c>
      <c r="F31" s="4"/>
      <c r="G31" s="4"/>
      <c r="H31" s="4"/>
      <c r="I31" s="3"/>
      <c r="J31" s="4"/>
      <c r="K31" s="4"/>
      <c r="L31" s="4"/>
      <c r="M31" s="4"/>
      <c r="N31" s="4"/>
      <c r="O31" s="4"/>
      <c r="P31" s="4"/>
      <c r="Q31" s="4"/>
      <c r="R31" s="4"/>
      <c r="S31" s="4"/>
      <c r="T31" s="4"/>
      <c r="U31" s="4"/>
      <c r="V31" s="4"/>
      <c r="W31" s="4"/>
      <c r="X31" s="4"/>
      <c r="Y31" s="4"/>
      <c r="Z31" s="4"/>
      <c r="AA31" s="4"/>
      <c r="AB31" s="4"/>
    </row>
    <row r="32">
      <c r="A32" s="7"/>
      <c r="B32" s="7"/>
      <c r="C32" s="1" t="s">
        <v>95</v>
      </c>
      <c r="D32" s="6"/>
      <c r="E32" s="6"/>
      <c r="F32" s="6"/>
      <c r="G32" s="6"/>
      <c r="H32" s="6"/>
      <c r="I32" s="6"/>
      <c r="J32" s="6"/>
      <c r="K32" s="6"/>
      <c r="L32" s="6"/>
      <c r="M32" s="6"/>
      <c r="N32" s="6"/>
      <c r="O32" s="6"/>
      <c r="P32" s="6"/>
      <c r="Q32" s="6"/>
      <c r="R32" s="6"/>
      <c r="S32" s="6"/>
      <c r="T32" s="6"/>
      <c r="U32" s="6"/>
      <c r="V32" s="6"/>
      <c r="W32" s="6"/>
      <c r="X32" s="6"/>
      <c r="Y32" s="6"/>
      <c r="Z32" s="6"/>
      <c r="AA32" s="6"/>
      <c r="AB32" s="6"/>
    </row>
    <row r="33">
      <c r="A33" s="3" t="b">
        <v>0</v>
      </c>
      <c r="B33" s="3">
        <f t="shared" ref="B33:B58" si="2">COUNTA(E33:M33)</f>
        <v>7</v>
      </c>
      <c r="C33" s="3" t="s">
        <v>96</v>
      </c>
      <c r="D33" s="4"/>
      <c r="E33" s="4"/>
      <c r="F33" s="3" t="s">
        <v>97</v>
      </c>
      <c r="G33" s="3" t="s">
        <v>98</v>
      </c>
      <c r="H33" s="3" t="s">
        <v>41</v>
      </c>
      <c r="I33" s="4"/>
      <c r="J33" s="3" t="s">
        <v>99</v>
      </c>
      <c r="K33" s="3" t="s">
        <v>100</v>
      </c>
      <c r="L33" s="3" t="s">
        <v>41</v>
      </c>
      <c r="M33" s="3" t="s">
        <v>101</v>
      </c>
      <c r="N33" s="4"/>
      <c r="O33" s="4"/>
      <c r="P33" s="4"/>
      <c r="Q33" s="4"/>
      <c r="R33" s="4"/>
      <c r="S33" s="4"/>
      <c r="T33" s="4"/>
      <c r="U33" s="4"/>
      <c r="V33" s="4"/>
      <c r="W33" s="4"/>
      <c r="X33" s="4"/>
      <c r="Y33" s="4"/>
      <c r="Z33" s="4"/>
      <c r="AA33" s="4"/>
      <c r="AB33" s="4"/>
    </row>
    <row r="34">
      <c r="A34" s="3" t="b">
        <v>0</v>
      </c>
      <c r="B34" s="3">
        <f t="shared" si="2"/>
        <v>4</v>
      </c>
      <c r="C34" s="3" t="s">
        <v>102</v>
      </c>
      <c r="D34" s="4"/>
      <c r="E34" s="4"/>
      <c r="F34" s="3" t="s">
        <v>103</v>
      </c>
      <c r="G34" s="4"/>
      <c r="H34" s="4"/>
      <c r="I34" s="4"/>
      <c r="J34" s="3" t="s">
        <v>99</v>
      </c>
      <c r="K34" s="3" t="s">
        <v>104</v>
      </c>
      <c r="L34" s="3" t="s">
        <v>105</v>
      </c>
      <c r="M34" s="4"/>
      <c r="N34" s="4"/>
      <c r="O34" s="4"/>
      <c r="P34" s="4"/>
      <c r="Q34" s="4"/>
      <c r="R34" s="4"/>
      <c r="S34" s="4"/>
      <c r="T34" s="4"/>
      <c r="U34" s="4"/>
      <c r="V34" s="4"/>
      <c r="W34" s="4"/>
      <c r="X34" s="4"/>
      <c r="Y34" s="4"/>
      <c r="Z34" s="4"/>
      <c r="AA34" s="4"/>
      <c r="AB34" s="4"/>
    </row>
    <row r="35">
      <c r="A35" s="3" t="b">
        <v>0</v>
      </c>
      <c r="B35" s="3">
        <f t="shared" si="2"/>
        <v>3</v>
      </c>
      <c r="C35" s="3" t="s">
        <v>106</v>
      </c>
      <c r="D35" s="3"/>
      <c r="E35" s="3"/>
      <c r="F35" s="3" t="s">
        <v>107</v>
      </c>
      <c r="G35" s="3" t="s">
        <v>108</v>
      </c>
      <c r="H35" s="4"/>
      <c r="I35" s="3"/>
      <c r="J35" s="3" t="s">
        <v>109</v>
      </c>
      <c r="K35" s="4"/>
      <c r="L35" s="4"/>
      <c r="M35" s="4"/>
      <c r="N35" s="4"/>
      <c r="O35" s="4"/>
      <c r="P35" s="4"/>
      <c r="Q35" s="4"/>
      <c r="R35" s="4"/>
      <c r="S35" s="4"/>
      <c r="T35" s="4"/>
      <c r="U35" s="4"/>
      <c r="V35" s="4"/>
      <c r="W35" s="4"/>
      <c r="X35" s="4"/>
      <c r="Y35" s="4"/>
      <c r="Z35" s="4"/>
      <c r="AA35" s="4"/>
      <c r="AB35" s="4"/>
    </row>
    <row r="36">
      <c r="A36" s="3" t="b">
        <v>1</v>
      </c>
      <c r="B36" s="3">
        <f t="shared" si="2"/>
        <v>4</v>
      </c>
      <c r="C36" s="3" t="s">
        <v>110</v>
      </c>
      <c r="D36" s="3" t="s">
        <v>111</v>
      </c>
      <c r="E36" s="4"/>
      <c r="F36" s="3" t="s">
        <v>112</v>
      </c>
      <c r="G36" s="4"/>
      <c r="H36" s="4"/>
      <c r="I36" s="4"/>
      <c r="J36" s="3" t="s">
        <v>41</v>
      </c>
      <c r="K36" s="4"/>
      <c r="L36" s="3" t="s">
        <v>41</v>
      </c>
      <c r="M36" s="3" t="s">
        <v>113</v>
      </c>
      <c r="N36" s="4"/>
      <c r="O36" s="4"/>
      <c r="P36" s="4"/>
      <c r="Q36" s="4"/>
      <c r="R36" s="4"/>
      <c r="S36" s="4"/>
      <c r="T36" s="4"/>
      <c r="U36" s="4"/>
      <c r="V36" s="4"/>
      <c r="W36" s="4"/>
      <c r="X36" s="4"/>
      <c r="Y36" s="4"/>
      <c r="Z36" s="4"/>
      <c r="AA36" s="4"/>
      <c r="AB36" s="4"/>
    </row>
    <row r="37">
      <c r="A37" s="3" t="b">
        <v>1</v>
      </c>
      <c r="B37" s="3">
        <f t="shared" si="2"/>
        <v>7</v>
      </c>
      <c r="C37" s="3" t="s">
        <v>114</v>
      </c>
      <c r="D37" s="3"/>
      <c r="E37" s="4"/>
      <c r="F37" s="3" t="s">
        <v>115</v>
      </c>
      <c r="G37" s="3" t="s">
        <v>116</v>
      </c>
      <c r="H37" s="3" t="s">
        <v>41</v>
      </c>
      <c r="I37" s="3" t="s">
        <v>41</v>
      </c>
      <c r="J37" s="3"/>
      <c r="K37" s="3" t="s">
        <v>41</v>
      </c>
      <c r="L37" s="3" t="s">
        <v>41</v>
      </c>
      <c r="M37" s="3" t="s">
        <v>116</v>
      </c>
      <c r="N37" s="4"/>
      <c r="O37" s="4"/>
      <c r="P37" s="4"/>
      <c r="Q37" s="4"/>
      <c r="R37" s="4"/>
      <c r="S37" s="4"/>
      <c r="T37" s="4"/>
      <c r="U37" s="4"/>
      <c r="V37" s="4"/>
      <c r="W37" s="4"/>
      <c r="X37" s="4"/>
      <c r="Y37" s="4"/>
      <c r="Z37" s="4"/>
      <c r="AA37" s="4"/>
      <c r="AB37" s="4"/>
    </row>
    <row r="38">
      <c r="A38" s="3" t="b">
        <v>1</v>
      </c>
      <c r="B38" s="3">
        <f t="shared" si="2"/>
        <v>2</v>
      </c>
      <c r="C38" s="3" t="s">
        <v>117</v>
      </c>
      <c r="D38" s="3"/>
      <c r="E38" s="3"/>
      <c r="F38" s="4"/>
      <c r="G38" s="4"/>
      <c r="H38" s="4"/>
      <c r="I38" s="4"/>
      <c r="J38" s="4"/>
      <c r="K38" s="4"/>
      <c r="L38" s="3" t="s">
        <v>41</v>
      </c>
      <c r="M38" s="3" t="s">
        <v>116</v>
      </c>
      <c r="N38" s="4"/>
      <c r="O38" s="4"/>
      <c r="P38" s="4"/>
      <c r="Q38" s="4"/>
      <c r="R38" s="4"/>
      <c r="S38" s="4"/>
      <c r="T38" s="4"/>
      <c r="U38" s="4"/>
      <c r="V38" s="4"/>
      <c r="W38" s="4"/>
      <c r="X38" s="4"/>
      <c r="Y38" s="4"/>
      <c r="Z38" s="4"/>
      <c r="AA38" s="4"/>
      <c r="AB38" s="4"/>
    </row>
    <row r="39">
      <c r="A39" s="3" t="b">
        <v>1</v>
      </c>
      <c r="B39" s="3">
        <f t="shared" si="2"/>
        <v>3</v>
      </c>
      <c r="C39" s="3" t="s">
        <v>118</v>
      </c>
      <c r="D39" s="3"/>
      <c r="E39" s="4"/>
      <c r="F39" s="4"/>
      <c r="G39" s="4"/>
      <c r="H39" s="3" t="s">
        <v>41</v>
      </c>
      <c r="I39" s="4"/>
      <c r="J39" s="3" t="s">
        <v>41</v>
      </c>
      <c r="L39" s="3" t="s">
        <v>41</v>
      </c>
      <c r="M39" s="4"/>
      <c r="N39" s="4"/>
      <c r="O39" s="4"/>
      <c r="P39" s="4"/>
      <c r="Q39" s="4"/>
      <c r="R39" s="4"/>
      <c r="S39" s="4"/>
      <c r="T39" s="4"/>
      <c r="U39" s="4"/>
      <c r="V39" s="4"/>
      <c r="W39" s="4"/>
      <c r="X39" s="4"/>
      <c r="Y39" s="4"/>
      <c r="Z39" s="4"/>
      <c r="AA39" s="4"/>
      <c r="AB39" s="4"/>
    </row>
    <row r="40">
      <c r="A40" s="3" t="b">
        <v>1</v>
      </c>
      <c r="B40" s="3">
        <f t="shared" si="2"/>
        <v>6</v>
      </c>
      <c r="C40" s="3" t="s">
        <v>119</v>
      </c>
      <c r="D40" s="3" t="s">
        <v>120</v>
      </c>
      <c r="E40" s="3" t="s">
        <v>121</v>
      </c>
      <c r="F40" s="3" t="s">
        <v>122</v>
      </c>
      <c r="G40" s="4"/>
      <c r="H40" s="3" t="s">
        <v>123</v>
      </c>
      <c r="I40" s="4"/>
      <c r="J40" s="3" t="s">
        <v>124</v>
      </c>
      <c r="K40" s="3" t="s">
        <v>41</v>
      </c>
      <c r="L40" s="3" t="s">
        <v>41</v>
      </c>
      <c r="M40" s="4"/>
      <c r="N40" s="4"/>
      <c r="O40" s="4"/>
      <c r="P40" s="4"/>
      <c r="Q40" s="4"/>
      <c r="R40" s="4"/>
      <c r="S40" s="4"/>
      <c r="T40" s="4"/>
      <c r="U40" s="4"/>
      <c r="V40" s="4"/>
      <c r="W40" s="4"/>
      <c r="X40" s="4"/>
      <c r="Y40" s="4"/>
      <c r="Z40" s="4"/>
      <c r="AA40" s="4"/>
      <c r="AB40" s="4"/>
    </row>
    <row r="41">
      <c r="A41" s="3" t="b">
        <v>0</v>
      </c>
      <c r="B41" s="3">
        <f t="shared" si="2"/>
        <v>3</v>
      </c>
      <c r="C41" s="3" t="s">
        <v>125</v>
      </c>
      <c r="D41" s="3" t="s">
        <v>126</v>
      </c>
      <c r="E41" s="3" t="s">
        <v>127</v>
      </c>
      <c r="F41" s="4"/>
      <c r="G41" s="3" t="s">
        <v>128</v>
      </c>
      <c r="H41" s="4"/>
      <c r="I41" s="3" t="s">
        <v>41</v>
      </c>
      <c r="J41" s="4"/>
      <c r="K41" s="4"/>
      <c r="L41" s="4"/>
      <c r="M41" s="4"/>
      <c r="N41" s="4"/>
      <c r="O41" s="4"/>
      <c r="P41" s="4"/>
      <c r="Q41" s="4"/>
      <c r="R41" s="4"/>
      <c r="S41" s="4"/>
      <c r="T41" s="4"/>
      <c r="U41" s="4"/>
      <c r="V41" s="4"/>
      <c r="W41" s="4"/>
      <c r="X41" s="4"/>
      <c r="Y41" s="4"/>
      <c r="Z41" s="4"/>
      <c r="AA41" s="4"/>
      <c r="AB41" s="4"/>
    </row>
    <row r="42">
      <c r="A42" s="3" t="b">
        <v>1</v>
      </c>
      <c r="B42" s="3">
        <f t="shared" si="2"/>
        <v>4</v>
      </c>
      <c r="C42" s="3" t="s">
        <v>129</v>
      </c>
      <c r="D42" s="3"/>
      <c r="E42" s="4"/>
      <c r="F42" s="3" t="s">
        <v>130</v>
      </c>
      <c r="G42" s="3" t="s">
        <v>41</v>
      </c>
      <c r="H42" s="4"/>
      <c r="I42" s="4"/>
      <c r="J42" s="4"/>
      <c r="K42" s="4"/>
      <c r="L42" s="3" t="s">
        <v>41</v>
      </c>
      <c r="M42" s="3" t="s">
        <v>131</v>
      </c>
      <c r="N42" s="4"/>
      <c r="O42" s="4"/>
      <c r="P42" s="4"/>
      <c r="Q42" s="4"/>
      <c r="R42" s="4"/>
      <c r="S42" s="4"/>
      <c r="T42" s="4"/>
      <c r="U42" s="4"/>
      <c r="V42" s="4"/>
      <c r="W42" s="4"/>
      <c r="X42" s="4"/>
      <c r="Y42" s="4"/>
      <c r="Z42" s="4"/>
      <c r="AA42" s="4"/>
      <c r="AB42" s="4"/>
    </row>
    <row r="43">
      <c r="A43" s="3" t="b">
        <v>0</v>
      </c>
      <c r="B43" s="3">
        <f t="shared" si="2"/>
        <v>1</v>
      </c>
      <c r="C43" s="3" t="s">
        <v>132</v>
      </c>
      <c r="D43" s="3" t="s">
        <v>133</v>
      </c>
      <c r="E43" s="4"/>
      <c r="F43" s="4"/>
      <c r="G43" s="4"/>
      <c r="H43" s="4"/>
      <c r="I43" s="3" t="s">
        <v>41</v>
      </c>
      <c r="J43" s="4"/>
      <c r="K43" s="4"/>
      <c r="L43" s="4"/>
      <c r="M43" s="4"/>
      <c r="N43" s="4"/>
      <c r="O43" s="4"/>
      <c r="P43" s="4"/>
      <c r="Q43" s="4"/>
      <c r="R43" s="4"/>
      <c r="S43" s="4"/>
      <c r="T43" s="4"/>
      <c r="U43" s="4"/>
      <c r="V43" s="4"/>
      <c r="W43" s="4"/>
      <c r="X43" s="4"/>
      <c r="Y43" s="4"/>
      <c r="Z43" s="4"/>
      <c r="AA43" s="4"/>
      <c r="AB43" s="4"/>
    </row>
    <row r="44">
      <c r="A44" s="3" t="b">
        <v>0</v>
      </c>
      <c r="B44" s="3">
        <f t="shared" si="2"/>
        <v>1</v>
      </c>
      <c r="C44" s="3" t="s">
        <v>134</v>
      </c>
      <c r="D44" s="3"/>
      <c r="E44" s="4"/>
      <c r="F44" s="4"/>
      <c r="G44" s="4"/>
      <c r="H44" s="4"/>
      <c r="I44" s="4"/>
      <c r="J44" s="3" t="s">
        <v>135</v>
      </c>
      <c r="K44" s="4"/>
      <c r="L44" s="4"/>
      <c r="M44" s="4"/>
      <c r="N44" s="4"/>
      <c r="O44" s="4"/>
      <c r="P44" s="4"/>
      <c r="Q44" s="4"/>
      <c r="R44" s="4"/>
      <c r="S44" s="4"/>
      <c r="T44" s="4"/>
      <c r="U44" s="4"/>
      <c r="V44" s="4"/>
      <c r="W44" s="4"/>
      <c r="X44" s="4"/>
      <c r="Y44" s="4"/>
      <c r="Z44" s="4"/>
      <c r="AA44" s="4"/>
      <c r="AB44" s="4"/>
    </row>
    <row r="45">
      <c r="A45" s="3" t="b">
        <v>0</v>
      </c>
      <c r="B45" s="3">
        <f t="shared" si="2"/>
        <v>1</v>
      </c>
      <c r="C45" s="3" t="s">
        <v>136</v>
      </c>
      <c r="D45" s="4"/>
      <c r="E45" s="4"/>
      <c r="F45" s="4"/>
      <c r="G45" s="3"/>
      <c r="H45" s="4"/>
      <c r="I45" s="3" t="s">
        <v>137</v>
      </c>
      <c r="J45" s="3"/>
      <c r="K45" s="4"/>
      <c r="L45" s="4"/>
      <c r="M45" s="4"/>
      <c r="N45" s="4"/>
      <c r="O45" s="4"/>
      <c r="P45" s="4"/>
      <c r="Q45" s="4"/>
      <c r="R45" s="4"/>
      <c r="S45" s="4"/>
      <c r="T45" s="4"/>
      <c r="U45" s="4"/>
      <c r="V45" s="4"/>
      <c r="W45" s="4"/>
      <c r="X45" s="4"/>
      <c r="Y45" s="4"/>
      <c r="Z45" s="4"/>
      <c r="AA45" s="4"/>
      <c r="AB45" s="4"/>
    </row>
    <row r="46">
      <c r="A46" s="3" t="b">
        <v>1</v>
      </c>
      <c r="B46" s="3">
        <f t="shared" si="2"/>
        <v>4</v>
      </c>
      <c r="C46" s="3" t="s">
        <v>138</v>
      </c>
      <c r="D46" s="4"/>
      <c r="E46" s="4"/>
      <c r="F46" s="4"/>
      <c r="G46" s="3" t="s">
        <v>98</v>
      </c>
      <c r="H46" s="3" t="s">
        <v>139</v>
      </c>
      <c r="I46" s="3" t="s">
        <v>140</v>
      </c>
      <c r="J46" s="3" t="s">
        <v>141</v>
      </c>
      <c r="K46" s="4"/>
      <c r="L46" s="4"/>
      <c r="M46" s="4"/>
      <c r="N46" s="4"/>
      <c r="O46" s="4"/>
      <c r="P46" s="4"/>
      <c r="Q46" s="4"/>
      <c r="R46" s="4"/>
      <c r="S46" s="4"/>
      <c r="T46" s="4"/>
      <c r="U46" s="4"/>
      <c r="V46" s="4"/>
      <c r="W46" s="4"/>
      <c r="X46" s="4"/>
      <c r="Y46" s="4"/>
      <c r="Z46" s="4"/>
      <c r="AA46" s="4"/>
      <c r="AB46" s="4"/>
    </row>
    <row r="47">
      <c r="A47" s="3" t="b">
        <v>1</v>
      </c>
      <c r="B47" s="3">
        <f t="shared" si="2"/>
        <v>4</v>
      </c>
      <c r="C47" s="3" t="s">
        <v>142</v>
      </c>
      <c r="D47" s="4"/>
      <c r="E47" s="4"/>
      <c r="F47" s="4"/>
      <c r="G47" s="3" t="s">
        <v>143</v>
      </c>
      <c r="H47" s="3" t="s">
        <v>33</v>
      </c>
      <c r="I47" s="3" t="s">
        <v>41</v>
      </c>
      <c r="J47" s="3" t="s">
        <v>41</v>
      </c>
      <c r="K47" s="4"/>
      <c r="L47" s="4"/>
      <c r="M47" s="4"/>
      <c r="N47" s="4"/>
      <c r="O47" s="4"/>
      <c r="P47" s="4"/>
      <c r="Q47" s="4"/>
      <c r="R47" s="4"/>
      <c r="S47" s="4"/>
      <c r="T47" s="4"/>
      <c r="U47" s="4"/>
      <c r="V47" s="4"/>
      <c r="W47" s="4"/>
      <c r="X47" s="4"/>
      <c r="Y47" s="4"/>
      <c r="Z47" s="4"/>
      <c r="AA47" s="4"/>
      <c r="AB47" s="4"/>
    </row>
    <row r="48">
      <c r="A48" s="3" t="b">
        <v>1</v>
      </c>
      <c r="B48" s="3">
        <f t="shared" si="2"/>
        <v>5</v>
      </c>
      <c r="C48" s="3" t="s">
        <v>144</v>
      </c>
      <c r="D48" s="4"/>
      <c r="E48" s="4"/>
      <c r="F48" s="3" t="s">
        <v>145</v>
      </c>
      <c r="G48" s="4"/>
      <c r="H48" s="3" t="s">
        <v>33</v>
      </c>
      <c r="I48" s="3" t="s">
        <v>41</v>
      </c>
      <c r="J48" s="4"/>
      <c r="K48" s="3" t="s">
        <v>41</v>
      </c>
      <c r="L48" s="4"/>
      <c r="M48" s="3" t="s">
        <v>146</v>
      </c>
      <c r="N48" s="4"/>
      <c r="O48" s="4"/>
      <c r="P48" s="4"/>
      <c r="Q48" s="4"/>
      <c r="R48" s="4"/>
      <c r="S48" s="4"/>
      <c r="T48" s="4"/>
      <c r="U48" s="4"/>
      <c r="V48" s="4"/>
      <c r="W48" s="4"/>
      <c r="X48" s="4"/>
      <c r="Y48" s="4"/>
      <c r="Z48" s="4"/>
      <c r="AA48" s="4"/>
      <c r="AB48" s="4"/>
    </row>
    <row r="49">
      <c r="A49" s="3" t="b">
        <v>0</v>
      </c>
      <c r="B49" s="3">
        <f t="shared" si="2"/>
        <v>3</v>
      </c>
      <c r="C49" s="3" t="s">
        <v>147</v>
      </c>
      <c r="D49" s="3" t="s">
        <v>41</v>
      </c>
      <c r="E49" s="4"/>
      <c r="F49" s="4"/>
      <c r="G49" s="4"/>
      <c r="H49" s="4"/>
      <c r="I49" s="4"/>
      <c r="J49" s="3" t="s">
        <v>41</v>
      </c>
      <c r="K49" s="4"/>
      <c r="L49" s="3" t="s">
        <v>41</v>
      </c>
      <c r="M49" s="3" t="s">
        <v>41</v>
      </c>
      <c r="N49" s="4"/>
      <c r="O49" s="4"/>
      <c r="P49" s="4"/>
      <c r="Q49" s="4"/>
      <c r="R49" s="4"/>
      <c r="S49" s="4"/>
      <c r="T49" s="4"/>
      <c r="U49" s="4"/>
      <c r="V49" s="4"/>
      <c r="W49" s="4"/>
      <c r="X49" s="4"/>
      <c r="Y49" s="4"/>
      <c r="Z49" s="4"/>
      <c r="AA49" s="4"/>
      <c r="AB49" s="4"/>
    </row>
    <row r="50">
      <c r="A50" s="3" t="b">
        <v>0</v>
      </c>
      <c r="B50" s="3">
        <f t="shared" si="2"/>
        <v>1</v>
      </c>
      <c r="C50" s="3" t="s">
        <v>148</v>
      </c>
      <c r="E50" s="4"/>
      <c r="F50" s="4"/>
      <c r="G50" s="4"/>
      <c r="H50" s="4"/>
      <c r="I50" s="4"/>
      <c r="J50" s="4"/>
      <c r="K50" s="4"/>
      <c r="L50" s="3" t="s">
        <v>41</v>
      </c>
      <c r="M50" s="3"/>
      <c r="N50" s="4"/>
      <c r="O50" s="4"/>
      <c r="P50" s="4"/>
      <c r="Q50" s="4"/>
      <c r="R50" s="4"/>
      <c r="S50" s="4"/>
      <c r="T50" s="4"/>
      <c r="U50" s="4"/>
      <c r="V50" s="4"/>
      <c r="W50" s="4"/>
      <c r="X50" s="4"/>
      <c r="Y50" s="4"/>
      <c r="Z50" s="4"/>
      <c r="AA50" s="4"/>
      <c r="AB50" s="4"/>
    </row>
    <row r="51">
      <c r="A51" s="3" t="b">
        <v>0</v>
      </c>
      <c r="B51" s="3">
        <f t="shared" si="2"/>
        <v>1</v>
      </c>
      <c r="C51" s="3" t="s">
        <v>149</v>
      </c>
      <c r="E51" s="4"/>
      <c r="F51" s="4"/>
      <c r="G51" s="4"/>
      <c r="H51" s="4"/>
      <c r="I51" s="4"/>
      <c r="J51" s="4"/>
      <c r="K51" s="4"/>
      <c r="L51" s="3" t="s">
        <v>41</v>
      </c>
      <c r="M51" s="3"/>
      <c r="N51" s="4"/>
      <c r="O51" s="4"/>
      <c r="P51" s="4"/>
      <c r="Q51" s="4"/>
      <c r="R51" s="4"/>
      <c r="S51" s="4"/>
      <c r="T51" s="4"/>
      <c r="U51" s="4"/>
      <c r="V51" s="4"/>
      <c r="W51" s="4"/>
      <c r="X51" s="4"/>
      <c r="Y51" s="4"/>
      <c r="Z51" s="4"/>
      <c r="AA51" s="4"/>
      <c r="AB51" s="4"/>
    </row>
    <row r="52">
      <c r="A52" s="3" t="b">
        <v>0</v>
      </c>
      <c r="B52" s="3">
        <f t="shared" si="2"/>
        <v>1</v>
      </c>
      <c r="C52" s="3" t="s">
        <v>150</v>
      </c>
      <c r="E52" s="4"/>
      <c r="F52" s="4"/>
      <c r="G52" s="4"/>
      <c r="H52" s="4"/>
      <c r="I52" s="4"/>
      <c r="J52" s="4"/>
      <c r="K52" s="4"/>
      <c r="L52" s="4"/>
      <c r="M52" s="3" t="s">
        <v>41</v>
      </c>
      <c r="N52" s="4"/>
      <c r="O52" s="4"/>
      <c r="P52" s="4"/>
      <c r="Q52" s="4"/>
      <c r="R52" s="4"/>
      <c r="S52" s="4"/>
      <c r="T52" s="4"/>
      <c r="U52" s="4"/>
      <c r="V52" s="4"/>
      <c r="W52" s="4"/>
      <c r="X52" s="4"/>
      <c r="Y52" s="4"/>
      <c r="Z52" s="4"/>
      <c r="AA52" s="4"/>
      <c r="AB52" s="4"/>
    </row>
    <row r="53">
      <c r="A53" s="3" t="b">
        <v>0</v>
      </c>
      <c r="B53" s="3">
        <f t="shared" si="2"/>
        <v>1</v>
      </c>
      <c r="C53" s="3" t="s">
        <v>151</v>
      </c>
      <c r="E53" s="4"/>
      <c r="F53" s="4"/>
      <c r="G53" s="3" t="s">
        <v>152</v>
      </c>
      <c r="H53" s="4"/>
      <c r="I53" s="4"/>
      <c r="J53" s="4"/>
      <c r="K53" s="4"/>
      <c r="L53" s="4"/>
      <c r="M53" s="3"/>
      <c r="N53" s="4"/>
      <c r="O53" s="4"/>
      <c r="P53" s="4"/>
      <c r="Q53" s="4"/>
      <c r="R53" s="4"/>
      <c r="S53" s="4"/>
      <c r="T53" s="4"/>
      <c r="U53" s="4"/>
      <c r="V53" s="4"/>
      <c r="W53" s="4"/>
      <c r="X53" s="4"/>
      <c r="Y53" s="4"/>
      <c r="Z53" s="4"/>
      <c r="AA53" s="4"/>
      <c r="AB53" s="4"/>
    </row>
    <row r="54">
      <c r="A54" s="3" t="b">
        <v>1</v>
      </c>
      <c r="B54" s="3">
        <f t="shared" si="2"/>
        <v>2</v>
      </c>
      <c r="C54" s="3" t="s">
        <v>153</v>
      </c>
      <c r="D54" s="3" t="s">
        <v>154</v>
      </c>
      <c r="E54" s="3"/>
      <c r="F54" s="3" t="s">
        <v>155</v>
      </c>
      <c r="G54" s="4"/>
      <c r="H54" s="4"/>
      <c r="I54" s="4"/>
      <c r="J54" s="3" t="s">
        <v>41</v>
      </c>
      <c r="K54" s="4"/>
      <c r="L54" s="4"/>
      <c r="M54" s="4"/>
      <c r="N54" s="4"/>
      <c r="O54" s="4"/>
      <c r="P54" s="4"/>
      <c r="Q54" s="4"/>
      <c r="R54" s="4"/>
      <c r="S54" s="4"/>
      <c r="T54" s="4"/>
      <c r="U54" s="4"/>
      <c r="V54" s="4"/>
      <c r="W54" s="4"/>
      <c r="X54" s="4"/>
      <c r="Y54" s="4"/>
      <c r="Z54" s="4"/>
      <c r="AA54" s="4"/>
      <c r="AB54" s="4"/>
    </row>
    <row r="55">
      <c r="A55" s="3" t="b">
        <v>1</v>
      </c>
      <c r="B55" s="3">
        <f t="shared" si="2"/>
        <v>4</v>
      </c>
      <c r="C55" s="3" t="s">
        <v>156</v>
      </c>
      <c r="D55" s="3" t="s">
        <v>157</v>
      </c>
      <c r="E55" s="3" t="s">
        <v>158</v>
      </c>
      <c r="F55" s="3" t="s">
        <v>159</v>
      </c>
      <c r="G55" s="4"/>
      <c r="H55" s="4"/>
      <c r="I55" s="3" t="s">
        <v>41</v>
      </c>
      <c r="J55" s="4"/>
      <c r="K55" s="3" t="s">
        <v>160</v>
      </c>
      <c r="L55" s="4"/>
      <c r="M55" s="4"/>
      <c r="N55" s="4"/>
      <c r="O55" s="4"/>
      <c r="P55" s="4"/>
      <c r="Q55" s="4"/>
      <c r="R55" s="4"/>
      <c r="S55" s="4"/>
      <c r="T55" s="4"/>
      <c r="U55" s="4"/>
      <c r="V55" s="4"/>
      <c r="W55" s="4"/>
      <c r="X55" s="4"/>
      <c r="Y55" s="4"/>
      <c r="Z55" s="4"/>
      <c r="AA55" s="4"/>
      <c r="AB55" s="4"/>
    </row>
    <row r="56">
      <c r="A56" s="3" t="b">
        <v>0</v>
      </c>
      <c r="B56" s="3">
        <f t="shared" si="2"/>
        <v>1</v>
      </c>
      <c r="C56" s="3" t="s">
        <v>161</v>
      </c>
      <c r="D56" s="4"/>
      <c r="E56" s="3" t="s">
        <v>162</v>
      </c>
      <c r="F56" s="4"/>
      <c r="G56" s="4"/>
      <c r="H56" s="4"/>
      <c r="I56" s="4"/>
      <c r="J56" s="4"/>
      <c r="K56" s="4"/>
      <c r="L56" s="4"/>
      <c r="M56" s="4"/>
      <c r="N56" s="4"/>
      <c r="O56" s="4"/>
      <c r="P56" s="4"/>
      <c r="Q56" s="4"/>
      <c r="R56" s="4"/>
      <c r="S56" s="4"/>
      <c r="T56" s="4"/>
      <c r="U56" s="4"/>
      <c r="V56" s="4"/>
      <c r="W56" s="4"/>
      <c r="X56" s="4"/>
      <c r="Y56" s="4"/>
      <c r="Z56" s="4"/>
      <c r="AA56" s="4"/>
      <c r="AB56" s="4"/>
    </row>
    <row r="57">
      <c r="A57" s="3" t="b">
        <v>0</v>
      </c>
      <c r="B57" s="3">
        <f t="shared" si="2"/>
        <v>1</v>
      </c>
      <c r="C57" s="3" t="s">
        <v>163</v>
      </c>
      <c r="D57" s="4"/>
      <c r="E57" s="3" t="s">
        <v>164</v>
      </c>
      <c r="F57" s="4"/>
      <c r="G57" s="4"/>
      <c r="H57" s="4"/>
      <c r="I57" s="4"/>
      <c r="J57" s="4"/>
      <c r="K57" s="4"/>
      <c r="L57" s="4"/>
      <c r="M57" s="4"/>
      <c r="N57" s="4"/>
      <c r="O57" s="4"/>
      <c r="P57" s="4"/>
      <c r="Q57" s="4"/>
      <c r="R57" s="4"/>
      <c r="S57" s="4"/>
      <c r="T57" s="4"/>
      <c r="U57" s="4"/>
      <c r="V57" s="4"/>
      <c r="W57" s="4"/>
      <c r="X57" s="4"/>
      <c r="Y57" s="4"/>
      <c r="Z57" s="4"/>
      <c r="AA57" s="4"/>
      <c r="AB57" s="4"/>
    </row>
    <row r="58">
      <c r="A58" s="3" t="b">
        <v>0</v>
      </c>
      <c r="B58" s="3">
        <f t="shared" si="2"/>
        <v>1</v>
      </c>
      <c r="C58" s="3" t="s">
        <v>165</v>
      </c>
      <c r="D58" s="4"/>
      <c r="E58" s="3" t="s">
        <v>166</v>
      </c>
      <c r="F58" s="4"/>
      <c r="G58" s="4"/>
      <c r="H58" s="4"/>
      <c r="I58" s="4"/>
      <c r="J58" s="4"/>
      <c r="K58" s="4"/>
      <c r="L58" s="4"/>
      <c r="M58" s="4"/>
      <c r="N58" s="4"/>
      <c r="O58" s="4"/>
      <c r="P58" s="4"/>
      <c r="Q58" s="4"/>
      <c r="R58" s="4"/>
      <c r="S58" s="4"/>
      <c r="T58" s="4"/>
      <c r="U58" s="4"/>
      <c r="V58" s="4"/>
      <c r="W58" s="4"/>
      <c r="X58" s="4"/>
      <c r="Y58" s="4"/>
      <c r="Z58" s="4"/>
      <c r="AA58" s="4"/>
      <c r="AB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row>
  </sheetData>
  <conditionalFormatting sqref="E9:M58">
    <cfRule type="notContainsBlanks" dxfId="0" priority="1">
      <formula>LEN(TRIM(E9))&gt;0</formula>
    </cfRule>
  </conditionalFormatting>
  <conditionalFormatting sqref="A9:B31 A33:B58">
    <cfRule type="colorScale" priority="2">
      <colorScale>
        <cfvo type="min"/>
        <cfvo type="max"/>
        <color rgb="FFFFFFFF"/>
        <color rgb="FF57BB8A"/>
      </colorScale>
    </cfRule>
  </conditionalFormatting>
  <hyperlinks>
    <hyperlink r:id="rId1" ref="I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5.86"/>
    <col customWidth="1" min="4" max="4" width="30.0"/>
    <col customWidth="1" min="6" max="6" width="28.86"/>
  </cols>
  <sheetData>
    <row r="1">
      <c r="A1" s="9" t="s">
        <v>167</v>
      </c>
      <c r="B1" s="9" t="s">
        <v>168</v>
      </c>
      <c r="C1" s="9" t="s">
        <v>169</v>
      </c>
      <c r="D1" s="9" t="s">
        <v>170</v>
      </c>
      <c r="E1" s="10" t="s">
        <v>171</v>
      </c>
      <c r="F1" s="9" t="s">
        <v>172</v>
      </c>
      <c r="G1" s="9" t="s">
        <v>173</v>
      </c>
      <c r="H1" s="9" t="s">
        <v>174</v>
      </c>
      <c r="I1" s="10" t="s">
        <v>175</v>
      </c>
      <c r="J1" s="11"/>
      <c r="K1" s="11"/>
      <c r="L1" s="11"/>
      <c r="M1" s="11"/>
      <c r="N1" s="11"/>
      <c r="O1" s="11"/>
      <c r="P1" s="11"/>
      <c r="Q1" s="11"/>
      <c r="R1" s="11"/>
      <c r="S1" s="11"/>
      <c r="T1" s="11"/>
      <c r="U1" s="11"/>
      <c r="V1" s="11"/>
      <c r="W1" s="11"/>
      <c r="X1" s="11"/>
      <c r="Y1" s="11"/>
    </row>
    <row r="2">
      <c r="A2" s="8" t="s">
        <v>4</v>
      </c>
      <c r="B2" s="8" t="s">
        <v>176</v>
      </c>
      <c r="C2" s="8" t="s">
        <v>177</v>
      </c>
      <c r="D2" s="12" t="s">
        <v>178</v>
      </c>
      <c r="E2" s="8" t="s">
        <v>179</v>
      </c>
      <c r="F2" s="12" t="s">
        <v>180</v>
      </c>
      <c r="G2" s="8" t="s">
        <v>181</v>
      </c>
      <c r="H2" s="8" t="s">
        <v>182</v>
      </c>
    </row>
    <row r="3">
      <c r="A3" s="8" t="s">
        <v>5</v>
      </c>
      <c r="B3" s="8" t="s">
        <v>176</v>
      </c>
      <c r="C3" s="8" t="s">
        <v>177</v>
      </c>
      <c r="D3" s="13" t="s">
        <v>183</v>
      </c>
      <c r="E3" s="8" t="s">
        <v>184</v>
      </c>
      <c r="F3" s="13" t="s">
        <v>185</v>
      </c>
      <c r="G3" s="8" t="s">
        <v>186</v>
      </c>
      <c r="H3" s="8" t="s">
        <v>182</v>
      </c>
    </row>
    <row r="4">
      <c r="A4" s="8" t="s">
        <v>6</v>
      </c>
      <c r="B4" s="8" t="s">
        <v>176</v>
      </c>
      <c r="C4" s="8" t="s">
        <v>177</v>
      </c>
      <c r="D4" s="12" t="s">
        <v>178</v>
      </c>
      <c r="E4" s="8" t="s">
        <v>187</v>
      </c>
      <c r="F4" s="13" t="s">
        <v>185</v>
      </c>
      <c r="G4" s="8" t="s">
        <v>188</v>
      </c>
      <c r="H4" s="8" t="s">
        <v>182</v>
      </c>
    </row>
    <row r="5">
      <c r="A5" s="8" t="s">
        <v>7</v>
      </c>
      <c r="B5" s="8" t="s">
        <v>176</v>
      </c>
      <c r="C5" s="8" t="s">
        <v>177</v>
      </c>
      <c r="D5" s="12" t="s">
        <v>178</v>
      </c>
      <c r="E5" s="8" t="s">
        <v>189</v>
      </c>
      <c r="F5" s="13" t="s">
        <v>185</v>
      </c>
      <c r="G5" s="8" t="s">
        <v>190</v>
      </c>
      <c r="H5" s="8" t="s">
        <v>182</v>
      </c>
    </row>
    <row r="6">
      <c r="A6" s="8" t="s">
        <v>8</v>
      </c>
      <c r="B6" s="8" t="s">
        <v>176</v>
      </c>
      <c r="C6" s="8" t="s">
        <v>177</v>
      </c>
      <c r="D6" s="13" t="s">
        <v>191</v>
      </c>
      <c r="E6" s="8" t="s">
        <v>184</v>
      </c>
      <c r="F6" s="13" t="s">
        <v>180</v>
      </c>
      <c r="G6" s="8" t="s">
        <v>190</v>
      </c>
      <c r="H6" s="8" t="s">
        <v>182</v>
      </c>
    </row>
    <row r="7">
      <c r="A7" s="8" t="s">
        <v>9</v>
      </c>
      <c r="B7" s="8" t="s">
        <v>176</v>
      </c>
      <c r="C7" s="8" t="s">
        <v>192</v>
      </c>
      <c r="D7" s="12" t="s">
        <v>178</v>
      </c>
      <c r="E7" s="8" t="s">
        <v>179</v>
      </c>
      <c r="F7" s="13" t="s">
        <v>193</v>
      </c>
      <c r="G7" s="8" t="s">
        <v>181</v>
      </c>
      <c r="H7" s="8" t="s">
        <v>182</v>
      </c>
    </row>
    <row r="8">
      <c r="A8" s="8" t="s">
        <v>10</v>
      </c>
      <c r="B8" s="8" t="s">
        <v>176</v>
      </c>
      <c r="C8" s="8" t="s">
        <v>192</v>
      </c>
      <c r="D8" s="13" t="s">
        <v>191</v>
      </c>
      <c r="E8" s="8" t="s">
        <v>187</v>
      </c>
      <c r="F8" s="8" t="s">
        <v>194</v>
      </c>
      <c r="G8" s="8" t="s">
        <v>186</v>
      </c>
      <c r="H8" s="8" t="s">
        <v>182</v>
      </c>
    </row>
    <row r="9">
      <c r="A9" s="8" t="s">
        <v>11</v>
      </c>
      <c r="B9" s="8" t="s">
        <v>176</v>
      </c>
      <c r="C9" s="8" t="s">
        <v>177</v>
      </c>
      <c r="D9" s="12" t="s">
        <v>178</v>
      </c>
      <c r="E9" s="8" t="s">
        <v>179</v>
      </c>
      <c r="F9" s="8" t="s">
        <v>195</v>
      </c>
      <c r="G9" s="8" t="s">
        <v>190</v>
      </c>
      <c r="H9" s="8" t="s">
        <v>196</v>
      </c>
    </row>
    <row r="10">
      <c r="A10" s="8" t="s">
        <v>12</v>
      </c>
      <c r="B10" s="8" t="s">
        <v>176</v>
      </c>
      <c r="C10" s="8" t="s">
        <v>177</v>
      </c>
      <c r="D10" s="12" t="s">
        <v>178</v>
      </c>
      <c r="E10" s="8" t="s">
        <v>179</v>
      </c>
      <c r="F10" s="8" t="s">
        <v>193</v>
      </c>
      <c r="G10" s="8" t="s">
        <v>197</v>
      </c>
      <c r="H10" s="8" t="s">
        <v>196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29"/>
    <col customWidth="1" min="2" max="3" width="8.29"/>
    <col customWidth="1" min="4" max="4" width="7.57"/>
    <col customWidth="1" min="5" max="28" width="3.43"/>
  </cols>
  <sheetData>
    <row r="1">
      <c r="A1" s="14" t="s">
        <v>198</v>
      </c>
    </row>
    <row r="2">
      <c r="A2" s="15" t="s">
        <v>1</v>
      </c>
      <c r="B2" s="14"/>
      <c r="C2" s="16">
        <v>9.0</v>
      </c>
      <c r="E2" s="15" t="s">
        <v>199</v>
      </c>
      <c r="F2" s="14"/>
      <c r="G2" s="17"/>
      <c r="H2" s="18"/>
      <c r="J2" s="16">
        <v>0.0</v>
      </c>
      <c r="K2" s="17"/>
      <c r="L2" s="19" t="s">
        <v>200</v>
      </c>
      <c r="Q2" s="16">
        <v>3.0</v>
      </c>
    </row>
    <row r="3">
      <c r="A3" s="20" t="s">
        <v>201</v>
      </c>
      <c r="B3" s="21" t="s">
        <v>202</v>
      </c>
      <c r="C3" s="21" t="s">
        <v>203</v>
      </c>
      <c r="D3" s="21" t="s">
        <v>204</v>
      </c>
      <c r="E3" s="22">
        <v>1.0</v>
      </c>
      <c r="F3" s="22">
        <v>2.0</v>
      </c>
      <c r="G3" s="22">
        <v>3.0</v>
      </c>
      <c r="H3" s="23">
        <v>4.0</v>
      </c>
      <c r="I3" s="22">
        <v>5.0</v>
      </c>
      <c r="J3" s="22">
        <v>6.0</v>
      </c>
      <c r="K3" s="22">
        <v>7.0</v>
      </c>
      <c r="L3" s="23">
        <v>8.0</v>
      </c>
      <c r="M3" s="23">
        <v>9.0</v>
      </c>
      <c r="N3" s="22">
        <v>10.0</v>
      </c>
      <c r="O3" s="22">
        <v>11.0</v>
      </c>
      <c r="P3" s="22">
        <v>12.0</v>
      </c>
      <c r="Q3" s="22">
        <v>13.0</v>
      </c>
      <c r="R3" s="22">
        <v>14.0</v>
      </c>
      <c r="S3" s="22">
        <v>15.0</v>
      </c>
      <c r="T3" s="22">
        <v>16.0</v>
      </c>
      <c r="U3" s="22">
        <v>17.0</v>
      </c>
      <c r="V3" s="22">
        <v>18.0</v>
      </c>
      <c r="W3" s="22">
        <v>19.0</v>
      </c>
      <c r="X3" s="22">
        <v>20.0</v>
      </c>
      <c r="Y3" s="22">
        <v>21.0</v>
      </c>
      <c r="Z3" s="22">
        <v>22.0</v>
      </c>
      <c r="AA3" s="22">
        <v>23.0</v>
      </c>
      <c r="AB3" s="22">
        <v>24.0</v>
      </c>
    </row>
    <row r="4">
      <c r="A4" s="24" t="s">
        <v>205</v>
      </c>
      <c r="B4" s="25"/>
      <c r="C4" s="26" t="s">
        <v>206</v>
      </c>
      <c r="D4" s="25"/>
      <c r="E4" s="27"/>
      <c r="F4" s="27"/>
      <c r="G4" s="27"/>
      <c r="H4" s="27"/>
      <c r="I4" s="25"/>
      <c r="J4" s="25"/>
      <c r="K4" s="25"/>
      <c r="L4" s="25"/>
      <c r="M4" s="25"/>
      <c r="N4" s="25"/>
      <c r="O4" s="25"/>
      <c r="P4" s="25"/>
      <c r="Q4" s="25"/>
      <c r="R4" s="25"/>
      <c r="S4" s="25"/>
      <c r="T4" s="25"/>
      <c r="U4" s="25"/>
      <c r="V4" s="25"/>
      <c r="W4" s="25"/>
      <c r="X4" s="25"/>
      <c r="Y4" s="25"/>
      <c r="Z4" s="25"/>
      <c r="AA4" s="25"/>
      <c r="AB4" s="25"/>
    </row>
    <row r="5">
      <c r="A5" s="28" t="s">
        <v>207</v>
      </c>
      <c r="B5" s="29">
        <v>0.5</v>
      </c>
      <c r="C5" s="30">
        <f t="shared" ref="C5:C12" si="1">ROUNDUP($C$2*B5)</f>
        <v>5</v>
      </c>
      <c r="D5" s="31">
        <f t="shared" ref="D5:D13" si="2">SUM(E5:AB5)</f>
        <v>4</v>
      </c>
      <c r="E5" s="32">
        <v>1.0</v>
      </c>
      <c r="F5" s="32">
        <v>0.0</v>
      </c>
      <c r="G5" s="32">
        <v>0.0</v>
      </c>
      <c r="H5" s="32">
        <v>0.0</v>
      </c>
      <c r="I5" s="32">
        <v>0.0</v>
      </c>
      <c r="J5" s="32">
        <v>0.0</v>
      </c>
      <c r="K5" s="32">
        <v>1.0</v>
      </c>
      <c r="L5" s="32">
        <v>0.0</v>
      </c>
      <c r="M5" s="32">
        <v>0.0</v>
      </c>
      <c r="N5" s="32">
        <v>0.0</v>
      </c>
      <c r="O5" s="32">
        <v>1.0</v>
      </c>
      <c r="P5" s="32">
        <v>1.0</v>
      </c>
      <c r="Q5" s="32">
        <v>0.0</v>
      </c>
      <c r="R5" s="32">
        <v>0.0</v>
      </c>
      <c r="S5" s="32">
        <v>0.0</v>
      </c>
      <c r="T5" s="32">
        <v>0.0</v>
      </c>
      <c r="U5" s="32">
        <v>0.0</v>
      </c>
      <c r="V5" s="32">
        <v>0.0</v>
      </c>
      <c r="W5" s="32">
        <v>0.0</v>
      </c>
      <c r="X5" s="32">
        <v>0.0</v>
      </c>
      <c r="Y5" s="32">
        <v>0.0</v>
      </c>
      <c r="Z5" s="32">
        <v>0.0</v>
      </c>
      <c r="AA5" s="32">
        <v>0.0</v>
      </c>
      <c r="AB5" s="32">
        <v>0.0</v>
      </c>
    </row>
    <row r="6">
      <c r="A6" s="28" t="s">
        <v>208</v>
      </c>
      <c r="B6" s="29">
        <v>0.5</v>
      </c>
      <c r="C6" s="30">
        <f t="shared" si="1"/>
        <v>5</v>
      </c>
      <c r="D6" s="31">
        <f t="shared" si="2"/>
        <v>0</v>
      </c>
      <c r="E6" s="32">
        <v>0.0</v>
      </c>
      <c r="F6" s="32">
        <v>0.0</v>
      </c>
      <c r="G6" s="32">
        <v>0.0</v>
      </c>
      <c r="H6" s="32">
        <v>0.0</v>
      </c>
      <c r="I6" s="32">
        <v>0.0</v>
      </c>
      <c r="J6" s="32">
        <v>0.0</v>
      </c>
      <c r="K6" s="32">
        <v>0.0</v>
      </c>
      <c r="L6" s="32">
        <v>0.0</v>
      </c>
      <c r="M6" s="32">
        <v>0.0</v>
      </c>
      <c r="N6" s="32">
        <v>0.0</v>
      </c>
      <c r="O6" s="32">
        <v>0.0</v>
      </c>
      <c r="P6" s="32">
        <v>0.0</v>
      </c>
      <c r="Q6" s="32">
        <v>0.0</v>
      </c>
      <c r="R6" s="32">
        <v>0.0</v>
      </c>
      <c r="S6" s="32">
        <v>0.0</v>
      </c>
      <c r="T6" s="32">
        <v>0.0</v>
      </c>
      <c r="U6" s="32">
        <v>0.0</v>
      </c>
      <c r="V6" s="32">
        <v>0.0</v>
      </c>
      <c r="W6" s="32">
        <v>0.0</v>
      </c>
      <c r="X6" s="32">
        <v>0.0</v>
      </c>
      <c r="Y6" s="32">
        <v>0.0</v>
      </c>
      <c r="Z6" s="32">
        <v>0.0</v>
      </c>
      <c r="AA6" s="32">
        <v>0.0</v>
      </c>
      <c r="AB6" s="32">
        <v>0.0</v>
      </c>
    </row>
    <row r="7">
      <c r="A7" s="28" t="s">
        <v>209</v>
      </c>
      <c r="B7" s="29">
        <v>0.5</v>
      </c>
      <c r="C7" s="30">
        <f t="shared" si="1"/>
        <v>5</v>
      </c>
      <c r="D7" s="31">
        <f t="shared" si="2"/>
        <v>3</v>
      </c>
      <c r="E7" s="32">
        <v>0.0</v>
      </c>
      <c r="F7" s="32">
        <v>0.0</v>
      </c>
      <c r="G7" s="32">
        <v>1.0</v>
      </c>
      <c r="H7" s="32">
        <v>0.0</v>
      </c>
      <c r="I7" s="32">
        <v>0.0</v>
      </c>
      <c r="J7" s="32">
        <v>0.0</v>
      </c>
      <c r="K7" s="32">
        <v>0.0</v>
      </c>
      <c r="L7" s="32">
        <v>0.0</v>
      </c>
      <c r="M7" s="32">
        <v>0.0</v>
      </c>
      <c r="N7" s="32">
        <v>1.0</v>
      </c>
      <c r="O7" s="32">
        <v>1.0</v>
      </c>
      <c r="P7" s="32">
        <v>0.0</v>
      </c>
      <c r="Q7" s="32">
        <v>0.0</v>
      </c>
      <c r="R7" s="32">
        <v>0.0</v>
      </c>
      <c r="S7" s="32">
        <v>0.0</v>
      </c>
      <c r="T7" s="32">
        <v>0.0</v>
      </c>
      <c r="U7" s="32">
        <v>0.0</v>
      </c>
      <c r="V7" s="32">
        <v>0.0</v>
      </c>
      <c r="W7" s="32">
        <v>0.0</v>
      </c>
      <c r="X7" s="32">
        <v>0.0</v>
      </c>
      <c r="Y7" s="32">
        <v>0.0</v>
      </c>
      <c r="Z7" s="32">
        <v>0.0</v>
      </c>
      <c r="AA7" s="32">
        <v>0.0</v>
      </c>
      <c r="AB7" s="32">
        <v>0.0</v>
      </c>
    </row>
    <row r="8">
      <c r="A8" s="28" t="s">
        <v>196</v>
      </c>
      <c r="B8" s="29">
        <v>0.25</v>
      </c>
      <c r="C8" s="30">
        <f t="shared" si="1"/>
        <v>3</v>
      </c>
      <c r="D8" s="31">
        <f t="shared" si="2"/>
        <v>2</v>
      </c>
      <c r="E8" s="32">
        <v>0.0</v>
      </c>
      <c r="F8" s="32">
        <v>0.0</v>
      </c>
      <c r="G8" s="32">
        <v>0.0</v>
      </c>
      <c r="H8" s="32">
        <v>0.0</v>
      </c>
      <c r="I8" s="32">
        <v>0.0</v>
      </c>
      <c r="J8" s="32">
        <v>0.0</v>
      </c>
      <c r="K8" s="32">
        <v>0.0</v>
      </c>
      <c r="L8" s="32">
        <v>0.0</v>
      </c>
      <c r="M8" s="32">
        <v>0.0</v>
      </c>
      <c r="N8" s="32">
        <v>0.0</v>
      </c>
      <c r="O8" s="32">
        <v>1.0</v>
      </c>
      <c r="P8" s="32">
        <v>1.0</v>
      </c>
      <c r="Q8" s="32">
        <v>0.0</v>
      </c>
      <c r="R8" s="32">
        <v>0.0</v>
      </c>
      <c r="S8" s="32">
        <v>0.0</v>
      </c>
      <c r="T8" s="32">
        <v>0.0</v>
      </c>
      <c r="U8" s="32">
        <v>0.0</v>
      </c>
      <c r="V8" s="32">
        <v>0.0</v>
      </c>
      <c r="W8" s="32">
        <v>0.0</v>
      </c>
      <c r="X8" s="32">
        <v>0.0</v>
      </c>
      <c r="Y8" s="32">
        <v>0.0</v>
      </c>
      <c r="Z8" s="32">
        <v>0.0</v>
      </c>
      <c r="AA8" s="32">
        <v>0.0</v>
      </c>
      <c r="AB8" s="32">
        <v>0.0</v>
      </c>
    </row>
    <row r="9">
      <c r="A9" s="28" t="s">
        <v>210</v>
      </c>
      <c r="B9" s="29">
        <v>0.25</v>
      </c>
      <c r="C9" s="30">
        <f t="shared" si="1"/>
        <v>3</v>
      </c>
      <c r="D9" s="31">
        <f t="shared" si="2"/>
        <v>1</v>
      </c>
      <c r="E9" s="32">
        <v>0.0</v>
      </c>
      <c r="F9" s="32">
        <v>0.0</v>
      </c>
      <c r="G9" s="32">
        <v>0.0</v>
      </c>
      <c r="H9" s="32">
        <v>0.0</v>
      </c>
      <c r="I9" s="32">
        <v>0.0</v>
      </c>
      <c r="J9" s="32">
        <v>0.0</v>
      </c>
      <c r="K9" s="32">
        <v>0.0</v>
      </c>
      <c r="L9" s="32">
        <v>0.0</v>
      </c>
      <c r="M9" s="32">
        <v>0.0</v>
      </c>
      <c r="N9" s="32">
        <v>0.0</v>
      </c>
      <c r="O9" s="32">
        <v>1.0</v>
      </c>
      <c r="P9" s="32">
        <v>0.0</v>
      </c>
      <c r="Q9" s="32">
        <v>0.0</v>
      </c>
      <c r="R9" s="32">
        <v>0.0</v>
      </c>
      <c r="S9" s="32">
        <v>0.0</v>
      </c>
      <c r="T9" s="32">
        <v>0.0</v>
      </c>
      <c r="U9" s="32">
        <v>0.0</v>
      </c>
      <c r="V9" s="32">
        <v>0.0</v>
      </c>
      <c r="W9" s="32">
        <v>0.0</v>
      </c>
      <c r="X9" s="32">
        <v>0.0</v>
      </c>
      <c r="Y9" s="32">
        <v>0.0</v>
      </c>
      <c r="Z9" s="32">
        <v>0.0</v>
      </c>
      <c r="AA9" s="32">
        <v>0.0</v>
      </c>
      <c r="AB9" s="32">
        <v>0.0</v>
      </c>
    </row>
    <row r="10">
      <c r="A10" s="28" t="s">
        <v>211</v>
      </c>
      <c r="B10" s="29">
        <v>0.21</v>
      </c>
      <c r="C10" s="30">
        <f t="shared" si="1"/>
        <v>2</v>
      </c>
      <c r="D10" s="31">
        <f t="shared" si="2"/>
        <v>0</v>
      </c>
      <c r="E10" s="32">
        <v>0.0</v>
      </c>
      <c r="F10" s="32">
        <v>0.0</v>
      </c>
      <c r="G10" s="32">
        <v>0.0</v>
      </c>
      <c r="H10" s="32">
        <v>0.0</v>
      </c>
      <c r="I10" s="32">
        <v>0.0</v>
      </c>
      <c r="J10" s="32">
        <v>0.0</v>
      </c>
      <c r="K10" s="32">
        <v>0.0</v>
      </c>
      <c r="L10" s="32">
        <v>0.0</v>
      </c>
      <c r="M10" s="32">
        <v>0.0</v>
      </c>
      <c r="N10" s="32">
        <v>0.0</v>
      </c>
      <c r="O10" s="32">
        <v>0.0</v>
      </c>
      <c r="P10" s="32">
        <v>0.0</v>
      </c>
      <c r="Q10" s="32">
        <v>0.0</v>
      </c>
      <c r="R10" s="32">
        <v>0.0</v>
      </c>
      <c r="S10" s="32">
        <v>0.0</v>
      </c>
      <c r="T10" s="32">
        <v>0.0</v>
      </c>
      <c r="U10" s="32">
        <v>0.0</v>
      </c>
      <c r="V10" s="32">
        <v>0.0</v>
      </c>
      <c r="W10" s="32">
        <v>0.0</v>
      </c>
      <c r="X10" s="32">
        <v>0.0</v>
      </c>
      <c r="Y10" s="32">
        <v>0.0</v>
      </c>
      <c r="Z10" s="32">
        <v>0.0</v>
      </c>
      <c r="AA10" s="32">
        <v>0.0</v>
      </c>
      <c r="AB10" s="32">
        <v>0.0</v>
      </c>
    </row>
    <row r="11">
      <c r="A11" s="28" t="s">
        <v>212</v>
      </c>
      <c r="B11" s="29">
        <v>0.17</v>
      </c>
      <c r="C11" s="30">
        <f t="shared" si="1"/>
        <v>2</v>
      </c>
      <c r="D11" s="31">
        <f t="shared" si="2"/>
        <v>1</v>
      </c>
      <c r="E11" s="32">
        <v>0.0</v>
      </c>
      <c r="F11" s="32">
        <v>1.0</v>
      </c>
      <c r="G11" s="32">
        <v>0.0</v>
      </c>
      <c r="H11" s="32">
        <v>0.0</v>
      </c>
      <c r="I11" s="32">
        <v>0.0</v>
      </c>
      <c r="J11" s="32">
        <v>0.0</v>
      </c>
      <c r="K11" s="32">
        <v>0.0</v>
      </c>
      <c r="L11" s="32">
        <v>0.0</v>
      </c>
      <c r="M11" s="32">
        <v>0.0</v>
      </c>
      <c r="N11" s="32">
        <v>0.0</v>
      </c>
      <c r="O11" s="32">
        <v>0.0</v>
      </c>
      <c r="P11" s="32">
        <v>0.0</v>
      </c>
      <c r="Q11" s="32">
        <v>0.0</v>
      </c>
      <c r="R11" s="32">
        <v>0.0</v>
      </c>
      <c r="S11" s="32">
        <v>0.0</v>
      </c>
      <c r="T11" s="32">
        <v>0.0</v>
      </c>
      <c r="U11" s="32">
        <v>0.0</v>
      </c>
      <c r="V11" s="32">
        <v>0.0</v>
      </c>
      <c r="W11" s="32">
        <v>0.0</v>
      </c>
      <c r="X11" s="32">
        <v>0.0</v>
      </c>
      <c r="Y11" s="32">
        <v>0.0</v>
      </c>
      <c r="Z11" s="32">
        <v>0.0</v>
      </c>
      <c r="AA11" s="32">
        <v>0.0</v>
      </c>
      <c r="AB11" s="32">
        <v>0.0</v>
      </c>
    </row>
    <row r="12">
      <c r="A12" s="28" t="s">
        <v>213</v>
      </c>
      <c r="B12" s="29">
        <v>0.1</v>
      </c>
      <c r="C12" s="30">
        <f t="shared" si="1"/>
        <v>1</v>
      </c>
      <c r="D12" s="31">
        <f t="shared" si="2"/>
        <v>2</v>
      </c>
      <c r="E12" s="32">
        <v>0.0</v>
      </c>
      <c r="F12" s="32">
        <v>0.0</v>
      </c>
      <c r="G12" s="32">
        <v>0.0</v>
      </c>
      <c r="H12" s="32">
        <v>0.0</v>
      </c>
      <c r="I12" s="32">
        <v>0.0</v>
      </c>
      <c r="J12" s="32">
        <v>0.0</v>
      </c>
      <c r="K12" s="32">
        <v>1.0</v>
      </c>
      <c r="L12" s="32">
        <v>0.0</v>
      </c>
      <c r="M12" s="32">
        <v>0.0</v>
      </c>
      <c r="N12" s="32">
        <v>1.0</v>
      </c>
      <c r="O12" s="32">
        <v>0.0</v>
      </c>
      <c r="P12" s="32">
        <v>0.0</v>
      </c>
      <c r="Q12" s="32">
        <v>0.0</v>
      </c>
      <c r="R12" s="32">
        <v>0.0</v>
      </c>
      <c r="S12" s="32">
        <v>0.0</v>
      </c>
      <c r="T12" s="32">
        <v>0.0</v>
      </c>
      <c r="U12" s="32">
        <v>0.0</v>
      </c>
      <c r="V12" s="32">
        <v>0.0</v>
      </c>
      <c r="W12" s="32">
        <v>0.0</v>
      </c>
      <c r="X12" s="32">
        <v>0.0</v>
      </c>
      <c r="Y12" s="32">
        <v>0.0</v>
      </c>
      <c r="Z12" s="32">
        <v>0.0</v>
      </c>
      <c r="AA12" s="32">
        <v>0.0</v>
      </c>
      <c r="AB12" s="32">
        <v>0.0</v>
      </c>
    </row>
    <row r="13">
      <c r="A13" s="33" t="s">
        <v>214</v>
      </c>
      <c r="B13" s="34">
        <v>0.004</v>
      </c>
      <c r="C13" s="35">
        <v>1.0</v>
      </c>
      <c r="D13" s="36">
        <f t="shared" si="2"/>
        <v>0</v>
      </c>
      <c r="E13" s="37">
        <v>0.0</v>
      </c>
      <c r="F13" s="37">
        <v>0.0</v>
      </c>
      <c r="G13" s="37">
        <v>0.0</v>
      </c>
      <c r="H13" s="37">
        <v>0.0</v>
      </c>
      <c r="I13" s="37">
        <v>0.0</v>
      </c>
      <c r="J13" s="37">
        <v>0.0</v>
      </c>
      <c r="K13" s="37">
        <v>0.0</v>
      </c>
      <c r="L13" s="37">
        <v>0.0</v>
      </c>
      <c r="M13" s="37">
        <v>0.0</v>
      </c>
      <c r="N13" s="37">
        <v>0.0</v>
      </c>
      <c r="O13" s="37">
        <v>0.0</v>
      </c>
      <c r="P13" s="37">
        <v>0.0</v>
      </c>
      <c r="Q13" s="37">
        <v>0.0</v>
      </c>
      <c r="R13" s="37">
        <v>0.0</v>
      </c>
      <c r="S13" s="37">
        <v>0.0</v>
      </c>
      <c r="T13" s="37">
        <v>0.0</v>
      </c>
      <c r="U13" s="37">
        <v>0.0</v>
      </c>
      <c r="V13" s="37">
        <v>0.0</v>
      </c>
      <c r="W13" s="37">
        <v>0.0</v>
      </c>
      <c r="X13" s="37">
        <v>0.0</v>
      </c>
      <c r="Y13" s="37">
        <v>0.0</v>
      </c>
      <c r="Z13" s="37">
        <v>0.0</v>
      </c>
      <c r="AA13" s="37">
        <v>0.0</v>
      </c>
      <c r="AB13" s="37">
        <v>0.0</v>
      </c>
    </row>
    <row r="14">
      <c r="A14" s="38"/>
      <c r="C14" s="39"/>
    </row>
    <row r="15">
      <c r="A15" s="40" t="s">
        <v>215</v>
      </c>
      <c r="B15" s="25"/>
      <c r="C15" s="26" t="s">
        <v>216</v>
      </c>
      <c r="D15" s="25"/>
      <c r="E15" s="25"/>
      <c r="F15" s="25"/>
      <c r="G15" s="25"/>
      <c r="H15" s="25"/>
      <c r="I15" s="25"/>
      <c r="J15" s="25"/>
      <c r="K15" s="25"/>
      <c r="L15" s="25"/>
      <c r="M15" s="25"/>
      <c r="N15" s="25"/>
      <c r="O15" s="25"/>
      <c r="P15" s="25"/>
      <c r="Q15" s="25"/>
      <c r="R15" s="25"/>
      <c r="S15" s="25"/>
      <c r="T15" s="25"/>
      <c r="U15" s="25"/>
      <c r="V15" s="25"/>
      <c r="W15" s="25"/>
      <c r="X15" s="25"/>
      <c r="Y15" s="25"/>
      <c r="Z15" s="25"/>
      <c r="AA15" s="25"/>
      <c r="AB15" s="25"/>
    </row>
    <row r="16">
      <c r="A16" s="38" t="s">
        <v>217</v>
      </c>
      <c r="B16" s="29">
        <v>0.15</v>
      </c>
      <c r="C16" s="30">
        <f t="shared" ref="C16:C20" si="3">ROUNDUP($C$2*B16)</f>
        <v>2</v>
      </c>
      <c r="D16" s="31">
        <f t="shared" ref="D16:D20" si="4">SUM(E16:AB16)</f>
        <v>2</v>
      </c>
      <c r="E16" s="32">
        <v>0.0</v>
      </c>
      <c r="F16" s="32">
        <v>0.0</v>
      </c>
      <c r="G16" s="32">
        <v>0.0</v>
      </c>
      <c r="H16" s="32">
        <v>0.0</v>
      </c>
      <c r="I16" s="32">
        <v>0.0</v>
      </c>
      <c r="J16" s="32">
        <v>1.0</v>
      </c>
      <c r="K16" s="32">
        <v>0.0</v>
      </c>
      <c r="L16" s="32">
        <v>0.0</v>
      </c>
      <c r="M16" s="32">
        <v>0.0</v>
      </c>
      <c r="N16" s="32">
        <v>1.0</v>
      </c>
      <c r="O16" s="32">
        <v>0.0</v>
      </c>
      <c r="P16" s="32">
        <v>0.0</v>
      </c>
      <c r="Q16" s="32">
        <v>0.0</v>
      </c>
      <c r="R16" s="32">
        <v>0.0</v>
      </c>
      <c r="S16" s="32">
        <v>0.0</v>
      </c>
      <c r="T16" s="32">
        <v>0.0</v>
      </c>
      <c r="U16" s="32">
        <v>0.0</v>
      </c>
      <c r="V16" s="32">
        <v>0.0</v>
      </c>
      <c r="W16" s="32">
        <v>0.0</v>
      </c>
      <c r="X16" s="32">
        <v>0.0</v>
      </c>
      <c r="Y16" s="32">
        <v>0.0</v>
      </c>
      <c r="Z16" s="32">
        <v>0.0</v>
      </c>
      <c r="AA16" s="32">
        <v>0.0</v>
      </c>
      <c r="AB16" s="32">
        <v>0.0</v>
      </c>
    </row>
    <row r="17">
      <c r="A17" s="38" t="s">
        <v>218</v>
      </c>
      <c r="B17" s="29">
        <v>0.12</v>
      </c>
      <c r="C17" s="30">
        <f t="shared" si="3"/>
        <v>2</v>
      </c>
      <c r="D17" s="31">
        <f t="shared" si="4"/>
        <v>1</v>
      </c>
      <c r="E17" s="32">
        <v>0.0</v>
      </c>
      <c r="F17" s="32">
        <v>1.0</v>
      </c>
      <c r="G17" s="32">
        <v>0.0</v>
      </c>
      <c r="H17" s="32">
        <v>0.0</v>
      </c>
      <c r="I17" s="32">
        <v>0.0</v>
      </c>
      <c r="J17" s="32">
        <v>0.0</v>
      </c>
      <c r="K17" s="32">
        <v>0.0</v>
      </c>
      <c r="L17" s="32">
        <v>0.0</v>
      </c>
      <c r="M17" s="32">
        <v>0.0</v>
      </c>
      <c r="N17" s="32">
        <v>0.0</v>
      </c>
      <c r="O17" s="32">
        <v>0.0</v>
      </c>
      <c r="P17" s="32">
        <v>0.0</v>
      </c>
      <c r="Q17" s="32">
        <v>0.0</v>
      </c>
      <c r="R17" s="32">
        <v>0.0</v>
      </c>
      <c r="S17" s="32">
        <v>0.0</v>
      </c>
      <c r="T17" s="32">
        <v>0.0</v>
      </c>
      <c r="U17" s="32">
        <v>0.0</v>
      </c>
      <c r="V17" s="32">
        <v>0.0</v>
      </c>
      <c r="W17" s="32">
        <v>0.0</v>
      </c>
      <c r="X17" s="32">
        <v>0.0</v>
      </c>
      <c r="Y17" s="32">
        <v>0.0</v>
      </c>
      <c r="Z17" s="32">
        <v>0.0</v>
      </c>
      <c r="AA17" s="32">
        <v>0.0</v>
      </c>
      <c r="AB17" s="32">
        <v>0.0</v>
      </c>
    </row>
    <row r="18">
      <c r="A18" s="38" t="s">
        <v>219</v>
      </c>
      <c r="B18" s="29">
        <v>0.039</v>
      </c>
      <c r="C18" s="30">
        <f t="shared" si="3"/>
        <v>1</v>
      </c>
      <c r="D18" s="31">
        <f t="shared" si="4"/>
        <v>0</v>
      </c>
      <c r="E18" s="32">
        <v>0.0</v>
      </c>
      <c r="F18" s="32">
        <v>0.0</v>
      </c>
      <c r="G18" s="32">
        <v>0.0</v>
      </c>
      <c r="H18" s="32">
        <v>0.0</v>
      </c>
      <c r="I18" s="32">
        <v>0.0</v>
      </c>
      <c r="J18" s="32">
        <v>0.0</v>
      </c>
      <c r="K18" s="32">
        <v>0.0</v>
      </c>
      <c r="L18" s="32">
        <v>0.0</v>
      </c>
      <c r="M18" s="32">
        <v>0.0</v>
      </c>
      <c r="N18" s="32">
        <v>0.0</v>
      </c>
      <c r="O18" s="32">
        <v>0.0</v>
      </c>
      <c r="P18" s="32">
        <v>0.0</v>
      </c>
      <c r="Q18" s="32">
        <v>0.0</v>
      </c>
      <c r="R18" s="32">
        <v>0.0</v>
      </c>
      <c r="S18" s="32">
        <v>0.0</v>
      </c>
      <c r="T18" s="32">
        <v>0.0</v>
      </c>
      <c r="U18" s="32">
        <v>0.0</v>
      </c>
      <c r="V18" s="32">
        <v>0.0</v>
      </c>
      <c r="W18" s="32">
        <v>0.0</v>
      </c>
      <c r="X18" s="32">
        <v>0.0</v>
      </c>
      <c r="Y18" s="32">
        <v>0.0</v>
      </c>
      <c r="Z18" s="32">
        <v>0.0</v>
      </c>
      <c r="AA18" s="32">
        <v>0.0</v>
      </c>
      <c r="AB18" s="32">
        <v>0.0</v>
      </c>
    </row>
    <row r="19">
      <c r="A19" s="38" t="s">
        <v>220</v>
      </c>
      <c r="B19" s="29">
        <v>0.03</v>
      </c>
      <c r="C19" s="30">
        <f t="shared" si="3"/>
        <v>1</v>
      </c>
      <c r="D19" s="31">
        <f t="shared" si="4"/>
        <v>0</v>
      </c>
      <c r="E19" s="32">
        <v>0.0</v>
      </c>
      <c r="F19" s="32">
        <v>0.0</v>
      </c>
      <c r="G19" s="32">
        <v>0.0</v>
      </c>
      <c r="H19" s="32">
        <v>0.0</v>
      </c>
      <c r="I19" s="32">
        <v>0.0</v>
      </c>
      <c r="J19" s="32">
        <v>0.0</v>
      </c>
      <c r="K19" s="32">
        <v>0.0</v>
      </c>
      <c r="L19" s="32">
        <v>0.0</v>
      </c>
      <c r="M19" s="32">
        <v>0.0</v>
      </c>
      <c r="N19" s="32">
        <v>0.0</v>
      </c>
      <c r="O19" s="32">
        <v>0.0</v>
      </c>
      <c r="P19" s="32">
        <v>0.0</v>
      </c>
      <c r="Q19" s="32">
        <v>0.0</v>
      </c>
      <c r="R19" s="32">
        <v>0.0</v>
      </c>
      <c r="S19" s="32">
        <v>0.0</v>
      </c>
      <c r="T19" s="32">
        <v>0.0</v>
      </c>
      <c r="U19" s="32">
        <v>0.0</v>
      </c>
      <c r="V19" s="32">
        <v>0.0</v>
      </c>
      <c r="W19" s="32">
        <v>0.0</v>
      </c>
      <c r="X19" s="32">
        <v>0.0</v>
      </c>
      <c r="Y19" s="32">
        <v>0.0</v>
      </c>
      <c r="Z19" s="32">
        <v>0.0</v>
      </c>
      <c r="AA19" s="32">
        <v>0.0</v>
      </c>
      <c r="AB19" s="32">
        <v>0.0</v>
      </c>
    </row>
    <row r="20">
      <c r="A20" s="41" t="s">
        <v>221</v>
      </c>
      <c r="B20" s="34">
        <v>0.003</v>
      </c>
      <c r="C20" s="35">
        <f t="shared" si="3"/>
        <v>1</v>
      </c>
      <c r="D20" s="36">
        <f t="shared" si="4"/>
        <v>0</v>
      </c>
      <c r="E20" s="37">
        <v>0.0</v>
      </c>
      <c r="F20" s="37">
        <v>0.0</v>
      </c>
      <c r="G20" s="37">
        <v>0.0</v>
      </c>
      <c r="H20" s="37">
        <v>0.0</v>
      </c>
      <c r="I20" s="37">
        <v>0.0</v>
      </c>
      <c r="J20" s="37">
        <v>0.0</v>
      </c>
      <c r="K20" s="37">
        <v>0.0</v>
      </c>
      <c r="L20" s="37">
        <v>0.0</v>
      </c>
      <c r="M20" s="37">
        <v>0.0</v>
      </c>
      <c r="N20" s="37">
        <v>0.0</v>
      </c>
      <c r="O20" s="37">
        <v>0.0</v>
      </c>
      <c r="P20" s="37">
        <v>0.0</v>
      </c>
      <c r="Q20" s="37">
        <v>0.0</v>
      </c>
      <c r="R20" s="37">
        <v>0.0</v>
      </c>
      <c r="S20" s="37">
        <v>0.0</v>
      </c>
      <c r="T20" s="37">
        <v>0.0</v>
      </c>
      <c r="U20" s="37">
        <v>0.0</v>
      </c>
      <c r="V20" s="37">
        <v>0.0</v>
      </c>
      <c r="W20" s="37">
        <v>0.0</v>
      </c>
      <c r="X20" s="37">
        <v>0.0</v>
      </c>
      <c r="Y20" s="37">
        <v>0.0</v>
      </c>
      <c r="Z20" s="37">
        <v>0.0</v>
      </c>
      <c r="AA20" s="37">
        <v>0.0</v>
      </c>
      <c r="AB20" s="37">
        <v>0.0</v>
      </c>
    </row>
    <row r="21">
      <c r="A21" s="38"/>
      <c r="C21" s="39"/>
    </row>
    <row r="22">
      <c r="A22" s="40" t="s">
        <v>222</v>
      </c>
      <c r="B22" s="25"/>
      <c r="C22" s="26" t="s">
        <v>223</v>
      </c>
      <c r="D22" s="25"/>
      <c r="E22" s="25"/>
      <c r="F22" s="25"/>
      <c r="G22" s="25"/>
      <c r="H22" s="25"/>
      <c r="I22" s="25"/>
      <c r="J22" s="25"/>
      <c r="K22" s="25"/>
      <c r="L22" s="42"/>
      <c r="M22" s="42"/>
      <c r="N22" s="25"/>
      <c r="O22" s="25"/>
      <c r="P22" s="25"/>
      <c r="Q22" s="25"/>
      <c r="R22" s="25"/>
      <c r="S22" s="25"/>
      <c r="T22" s="25"/>
      <c r="U22" s="25"/>
      <c r="V22" s="25"/>
      <c r="W22" s="25"/>
      <c r="X22" s="25"/>
      <c r="Y22" s="25"/>
      <c r="Z22" s="25"/>
      <c r="AA22" s="25"/>
      <c r="AB22" s="25"/>
    </row>
    <row r="23">
      <c r="A23" s="38" t="s">
        <v>224</v>
      </c>
      <c r="B23" s="43" t="s">
        <v>225</v>
      </c>
      <c r="C23" s="30">
        <v>1.0</v>
      </c>
      <c r="D23" s="31">
        <v>0.0</v>
      </c>
      <c r="E23" s="32">
        <v>0.0</v>
      </c>
      <c r="F23" s="32">
        <v>0.0</v>
      </c>
      <c r="G23" s="32">
        <v>0.0</v>
      </c>
      <c r="H23" s="32">
        <v>0.0</v>
      </c>
      <c r="I23" s="32">
        <v>0.0</v>
      </c>
      <c r="J23" s="32">
        <v>0.0</v>
      </c>
      <c r="K23" s="32">
        <v>0.0</v>
      </c>
      <c r="L23" s="32">
        <v>0.0</v>
      </c>
      <c r="M23" s="32">
        <v>0.0</v>
      </c>
      <c r="N23" s="32">
        <v>0.0</v>
      </c>
      <c r="O23" s="32">
        <v>0.0</v>
      </c>
      <c r="P23" s="32">
        <v>0.0</v>
      </c>
      <c r="Q23" s="32">
        <v>0.0</v>
      </c>
      <c r="R23" s="32">
        <v>0.0</v>
      </c>
      <c r="S23" s="32">
        <v>0.0</v>
      </c>
      <c r="T23" s="32">
        <v>0.0</v>
      </c>
      <c r="U23" s="32">
        <v>0.0</v>
      </c>
      <c r="V23" s="32">
        <v>0.0</v>
      </c>
      <c r="W23" s="32">
        <v>0.0</v>
      </c>
      <c r="X23" s="32">
        <v>0.0</v>
      </c>
      <c r="Y23" s="32">
        <v>0.0</v>
      </c>
      <c r="Z23" s="32">
        <v>0.0</v>
      </c>
      <c r="AA23" s="32">
        <v>0.0</v>
      </c>
      <c r="AB23" s="32">
        <v>0.0</v>
      </c>
    </row>
    <row r="24">
      <c r="A24" s="38" t="s">
        <v>226</v>
      </c>
      <c r="B24" s="43" t="s">
        <v>225</v>
      </c>
      <c r="C24" s="30">
        <v>1.0</v>
      </c>
      <c r="D24" s="31">
        <f t="shared" ref="D24:D25" si="5">SUM(E24:AB24)</f>
        <v>0</v>
      </c>
      <c r="E24" s="32">
        <v>0.0</v>
      </c>
      <c r="F24" s="32">
        <v>0.0</v>
      </c>
      <c r="G24" s="32">
        <v>0.0</v>
      </c>
      <c r="H24" s="32">
        <v>0.0</v>
      </c>
      <c r="I24" s="32">
        <v>0.0</v>
      </c>
      <c r="J24" s="32">
        <v>0.0</v>
      </c>
      <c r="K24" s="32">
        <v>0.0</v>
      </c>
      <c r="L24" s="32">
        <v>0.0</v>
      </c>
      <c r="M24" s="32">
        <v>0.0</v>
      </c>
      <c r="N24" s="32">
        <v>0.0</v>
      </c>
      <c r="O24" s="32">
        <v>0.0</v>
      </c>
      <c r="P24" s="32">
        <v>0.0</v>
      </c>
      <c r="Q24" s="32">
        <v>0.0</v>
      </c>
      <c r="R24" s="32">
        <v>0.0</v>
      </c>
      <c r="S24" s="32">
        <v>0.0</v>
      </c>
      <c r="T24" s="32">
        <v>0.0</v>
      </c>
      <c r="U24" s="32">
        <v>0.0</v>
      </c>
      <c r="V24" s="32">
        <v>0.0</v>
      </c>
      <c r="W24" s="32">
        <v>0.0</v>
      </c>
      <c r="X24" s="32">
        <v>0.0</v>
      </c>
      <c r="Y24" s="32">
        <v>0.0</v>
      </c>
      <c r="Z24" s="32">
        <v>0.0</v>
      </c>
      <c r="AA24" s="32">
        <v>0.0</v>
      </c>
      <c r="AB24" s="32">
        <v>0.0</v>
      </c>
    </row>
    <row r="25">
      <c r="A25" s="41" t="s">
        <v>227</v>
      </c>
      <c r="B25" s="44" t="s">
        <v>225</v>
      </c>
      <c r="C25" s="35">
        <v>1.0</v>
      </c>
      <c r="D25" s="36">
        <f t="shared" si="5"/>
        <v>0</v>
      </c>
      <c r="E25" s="37">
        <v>0.0</v>
      </c>
      <c r="F25" s="37">
        <v>0.0</v>
      </c>
      <c r="G25" s="37">
        <v>0.0</v>
      </c>
      <c r="H25" s="37">
        <v>0.0</v>
      </c>
      <c r="I25" s="37">
        <v>0.0</v>
      </c>
      <c r="J25" s="37">
        <v>0.0</v>
      </c>
      <c r="K25" s="37">
        <v>0.0</v>
      </c>
      <c r="L25" s="37">
        <v>0.0</v>
      </c>
      <c r="M25" s="37">
        <v>0.0</v>
      </c>
      <c r="N25" s="37">
        <v>0.0</v>
      </c>
      <c r="O25" s="37">
        <v>0.0</v>
      </c>
      <c r="P25" s="37">
        <v>0.0</v>
      </c>
      <c r="Q25" s="37">
        <v>0.0</v>
      </c>
      <c r="R25" s="37">
        <v>0.0</v>
      </c>
      <c r="S25" s="37">
        <v>0.0</v>
      </c>
      <c r="T25" s="37">
        <v>0.0</v>
      </c>
      <c r="U25" s="37">
        <v>0.0</v>
      </c>
      <c r="V25" s="37">
        <v>0.0</v>
      </c>
      <c r="W25" s="37">
        <v>0.0</v>
      </c>
      <c r="X25" s="37">
        <v>0.0</v>
      </c>
      <c r="Y25" s="37">
        <v>0.0</v>
      </c>
      <c r="Z25" s="37">
        <v>0.0</v>
      </c>
      <c r="AA25" s="37">
        <v>0.0</v>
      </c>
      <c r="AB25" s="37">
        <v>0.0</v>
      </c>
    </row>
    <row r="26">
      <c r="A26" s="38"/>
      <c r="C26" s="39"/>
    </row>
    <row r="27">
      <c r="A27" s="40" t="s">
        <v>228</v>
      </c>
      <c r="B27" s="45"/>
      <c r="C27" s="26" t="s">
        <v>229</v>
      </c>
      <c r="D27" s="25"/>
      <c r="E27" s="25"/>
      <c r="F27" s="25"/>
      <c r="G27" s="25"/>
      <c r="H27" s="25"/>
      <c r="I27" s="25"/>
      <c r="J27" s="25"/>
      <c r="K27" s="25"/>
      <c r="L27" s="25"/>
      <c r="M27" s="25"/>
      <c r="N27" s="25"/>
      <c r="O27" s="25"/>
      <c r="P27" s="25"/>
      <c r="Q27" s="25"/>
      <c r="R27" s="25"/>
      <c r="S27" s="25"/>
      <c r="T27" s="25"/>
      <c r="U27" s="25"/>
      <c r="V27" s="25"/>
      <c r="W27" s="25"/>
      <c r="X27" s="25"/>
      <c r="Y27" s="25"/>
      <c r="Z27" s="25"/>
      <c r="AA27" s="25"/>
      <c r="AB27" s="25"/>
    </row>
    <row r="28">
      <c r="A28" s="46" t="s">
        <v>230</v>
      </c>
      <c r="B28" s="29">
        <v>0.5</v>
      </c>
      <c r="C28" s="30">
        <f t="shared" ref="C28:C35" si="6">ROUNDUP($J$2*B28)</f>
        <v>0</v>
      </c>
      <c r="D28" s="31">
        <f t="shared" ref="D28:D38" si="7">SUM(E28:AB28)</f>
        <v>0</v>
      </c>
      <c r="E28" s="32">
        <v>0.0</v>
      </c>
      <c r="F28" s="32">
        <v>0.0</v>
      </c>
      <c r="G28" s="32">
        <v>0.0</v>
      </c>
      <c r="H28" s="32">
        <v>0.0</v>
      </c>
      <c r="I28" s="32">
        <v>0.0</v>
      </c>
      <c r="J28" s="32">
        <v>0.0</v>
      </c>
      <c r="K28" s="32">
        <v>0.0</v>
      </c>
      <c r="L28" s="32">
        <v>0.0</v>
      </c>
      <c r="M28" s="32">
        <v>0.0</v>
      </c>
      <c r="N28" s="32">
        <v>0.0</v>
      </c>
      <c r="O28" s="32">
        <v>0.0</v>
      </c>
      <c r="P28" s="32">
        <v>0.0</v>
      </c>
      <c r="Q28" s="32">
        <v>0.0</v>
      </c>
      <c r="R28" s="32">
        <v>0.0</v>
      </c>
      <c r="S28" s="32">
        <v>0.0</v>
      </c>
      <c r="T28" s="32">
        <v>0.0</v>
      </c>
      <c r="U28" s="32">
        <v>0.0</v>
      </c>
      <c r="V28" s="32">
        <v>0.0</v>
      </c>
      <c r="W28" s="32">
        <v>0.0</v>
      </c>
      <c r="X28" s="32">
        <v>0.0</v>
      </c>
      <c r="Y28" s="32">
        <v>0.0</v>
      </c>
      <c r="Z28" s="32">
        <v>0.0</v>
      </c>
      <c r="AA28" s="32">
        <v>0.0</v>
      </c>
      <c r="AB28" s="32">
        <v>0.0</v>
      </c>
    </row>
    <row r="29">
      <c r="A29" s="46" t="s">
        <v>231</v>
      </c>
      <c r="B29" s="29">
        <v>0.5</v>
      </c>
      <c r="C29" s="30">
        <f t="shared" si="6"/>
        <v>0</v>
      </c>
      <c r="D29" s="31">
        <f t="shared" si="7"/>
        <v>0</v>
      </c>
      <c r="E29" s="32">
        <v>0.0</v>
      </c>
      <c r="F29" s="32">
        <v>0.0</v>
      </c>
      <c r="G29" s="32">
        <v>0.0</v>
      </c>
      <c r="H29" s="32">
        <v>0.0</v>
      </c>
      <c r="I29" s="32">
        <v>0.0</v>
      </c>
      <c r="J29" s="32">
        <v>0.0</v>
      </c>
      <c r="K29" s="32">
        <v>0.0</v>
      </c>
      <c r="L29" s="32">
        <v>0.0</v>
      </c>
      <c r="M29" s="32">
        <v>0.0</v>
      </c>
      <c r="N29" s="32">
        <v>0.0</v>
      </c>
      <c r="O29" s="32">
        <v>0.0</v>
      </c>
      <c r="P29" s="32">
        <v>0.0</v>
      </c>
      <c r="Q29" s="32">
        <v>0.0</v>
      </c>
      <c r="R29" s="32">
        <v>0.0</v>
      </c>
      <c r="S29" s="32">
        <v>0.0</v>
      </c>
      <c r="T29" s="32">
        <v>0.0</v>
      </c>
      <c r="U29" s="32">
        <v>0.0</v>
      </c>
      <c r="V29" s="32">
        <v>0.0</v>
      </c>
      <c r="W29" s="32">
        <v>0.0</v>
      </c>
      <c r="X29" s="32">
        <v>0.0</v>
      </c>
      <c r="Y29" s="32">
        <v>0.0</v>
      </c>
      <c r="Z29" s="32">
        <v>0.0</v>
      </c>
      <c r="AA29" s="32">
        <v>0.0</v>
      </c>
      <c r="AB29" s="32">
        <v>0.0</v>
      </c>
    </row>
    <row r="30">
      <c r="A30" s="47" t="s">
        <v>232</v>
      </c>
      <c r="B30" s="29">
        <v>0.2</v>
      </c>
      <c r="C30" s="30">
        <f t="shared" si="6"/>
        <v>0</v>
      </c>
      <c r="D30" s="31">
        <f t="shared" si="7"/>
        <v>0</v>
      </c>
      <c r="E30" s="32">
        <v>0.0</v>
      </c>
      <c r="F30" s="32">
        <v>0.0</v>
      </c>
      <c r="G30" s="32">
        <v>0.0</v>
      </c>
      <c r="H30" s="32">
        <v>0.0</v>
      </c>
      <c r="I30" s="32">
        <v>0.0</v>
      </c>
      <c r="J30" s="32">
        <v>0.0</v>
      </c>
      <c r="K30" s="32">
        <v>0.0</v>
      </c>
      <c r="L30" s="32">
        <v>0.0</v>
      </c>
      <c r="M30" s="32">
        <v>0.0</v>
      </c>
      <c r="N30" s="32">
        <v>0.0</v>
      </c>
      <c r="O30" s="32">
        <v>0.0</v>
      </c>
      <c r="P30" s="32">
        <v>0.0</v>
      </c>
      <c r="Q30" s="32">
        <v>0.0</v>
      </c>
      <c r="R30" s="32">
        <v>0.0</v>
      </c>
      <c r="S30" s="32">
        <v>0.0</v>
      </c>
      <c r="T30" s="32">
        <v>0.0</v>
      </c>
      <c r="U30" s="32">
        <v>0.0</v>
      </c>
      <c r="V30" s="32">
        <v>0.0</v>
      </c>
      <c r="W30" s="32">
        <v>0.0</v>
      </c>
      <c r="X30" s="32">
        <v>0.0</v>
      </c>
      <c r="Y30" s="32">
        <v>0.0</v>
      </c>
      <c r="Z30" s="32">
        <v>0.0</v>
      </c>
      <c r="AA30" s="32">
        <v>0.0</v>
      </c>
      <c r="AB30" s="32">
        <v>0.0</v>
      </c>
    </row>
    <row r="31">
      <c r="A31" s="47" t="s">
        <v>233</v>
      </c>
      <c r="B31" s="29">
        <v>0.2</v>
      </c>
      <c r="C31" s="30">
        <f t="shared" si="6"/>
        <v>0</v>
      </c>
      <c r="D31" s="31">
        <f t="shared" si="7"/>
        <v>0</v>
      </c>
      <c r="E31" s="32">
        <v>0.0</v>
      </c>
      <c r="F31" s="32">
        <v>0.0</v>
      </c>
      <c r="G31" s="32">
        <v>0.0</v>
      </c>
      <c r="H31" s="32">
        <v>0.0</v>
      </c>
      <c r="I31" s="32">
        <v>0.0</v>
      </c>
      <c r="J31" s="32">
        <v>0.0</v>
      </c>
      <c r="K31" s="32">
        <v>0.0</v>
      </c>
      <c r="L31" s="32">
        <v>0.0</v>
      </c>
      <c r="M31" s="32">
        <v>0.0</v>
      </c>
      <c r="N31" s="32">
        <v>0.0</v>
      </c>
      <c r="O31" s="32">
        <v>0.0</v>
      </c>
      <c r="P31" s="32">
        <v>0.0</v>
      </c>
      <c r="Q31" s="32">
        <v>0.0</v>
      </c>
      <c r="R31" s="32">
        <v>0.0</v>
      </c>
      <c r="S31" s="32">
        <v>0.0</v>
      </c>
      <c r="T31" s="32">
        <v>0.0</v>
      </c>
      <c r="U31" s="32">
        <v>0.0</v>
      </c>
      <c r="V31" s="32">
        <v>0.0</v>
      </c>
      <c r="W31" s="32">
        <v>0.0</v>
      </c>
      <c r="X31" s="32">
        <v>0.0</v>
      </c>
      <c r="Y31" s="32">
        <v>0.0</v>
      </c>
      <c r="Z31" s="32">
        <v>0.0</v>
      </c>
      <c r="AA31" s="32">
        <v>0.0</v>
      </c>
      <c r="AB31" s="32">
        <v>0.0</v>
      </c>
    </row>
    <row r="32">
      <c r="A32" s="46" t="s">
        <v>234</v>
      </c>
      <c r="B32" s="29">
        <v>0.2</v>
      </c>
      <c r="C32" s="30">
        <f t="shared" si="6"/>
        <v>0</v>
      </c>
      <c r="D32" s="31">
        <f t="shared" si="7"/>
        <v>0</v>
      </c>
      <c r="E32" s="32">
        <v>0.0</v>
      </c>
      <c r="F32" s="32">
        <v>0.0</v>
      </c>
      <c r="G32" s="32">
        <v>0.0</v>
      </c>
      <c r="H32" s="32">
        <v>0.0</v>
      </c>
      <c r="I32" s="32">
        <v>0.0</v>
      </c>
      <c r="J32" s="32">
        <v>0.0</v>
      </c>
      <c r="K32" s="32">
        <v>0.0</v>
      </c>
      <c r="L32" s="32">
        <v>0.0</v>
      </c>
      <c r="M32" s="32">
        <v>0.0</v>
      </c>
      <c r="N32" s="32">
        <v>0.0</v>
      </c>
      <c r="O32" s="32">
        <v>0.0</v>
      </c>
      <c r="P32" s="32">
        <v>0.0</v>
      </c>
      <c r="Q32" s="32">
        <v>0.0</v>
      </c>
      <c r="R32" s="32">
        <v>0.0</v>
      </c>
      <c r="S32" s="32">
        <v>0.0</v>
      </c>
      <c r="T32" s="32">
        <v>0.0</v>
      </c>
      <c r="U32" s="32">
        <v>0.0</v>
      </c>
      <c r="V32" s="32">
        <v>0.0</v>
      </c>
      <c r="W32" s="32">
        <v>0.0</v>
      </c>
      <c r="X32" s="32">
        <v>0.0</v>
      </c>
      <c r="Y32" s="32">
        <v>0.0</v>
      </c>
      <c r="Z32" s="32">
        <v>0.0</v>
      </c>
      <c r="AA32" s="32">
        <v>0.0</v>
      </c>
      <c r="AB32" s="32">
        <v>0.0</v>
      </c>
    </row>
    <row r="33">
      <c r="A33" s="48" t="s">
        <v>235</v>
      </c>
      <c r="B33" s="29">
        <v>0.2</v>
      </c>
      <c r="C33" s="30">
        <f t="shared" si="6"/>
        <v>0</v>
      </c>
      <c r="D33" s="31">
        <f t="shared" si="7"/>
        <v>0</v>
      </c>
      <c r="E33" s="32">
        <v>0.0</v>
      </c>
      <c r="F33" s="32">
        <v>0.0</v>
      </c>
      <c r="G33" s="32">
        <v>0.0</v>
      </c>
      <c r="H33" s="32">
        <v>0.0</v>
      </c>
      <c r="I33" s="32">
        <v>0.0</v>
      </c>
      <c r="J33" s="32">
        <v>0.0</v>
      </c>
      <c r="K33" s="32">
        <v>0.0</v>
      </c>
      <c r="L33" s="32">
        <v>0.0</v>
      </c>
      <c r="M33" s="32">
        <v>0.0</v>
      </c>
      <c r="N33" s="32">
        <v>0.0</v>
      </c>
      <c r="O33" s="32">
        <v>0.0</v>
      </c>
      <c r="P33" s="32">
        <v>0.0</v>
      </c>
      <c r="Q33" s="32">
        <v>0.0</v>
      </c>
      <c r="R33" s="32">
        <v>0.0</v>
      </c>
      <c r="S33" s="32">
        <v>0.0</v>
      </c>
      <c r="T33" s="32">
        <v>0.0</v>
      </c>
      <c r="U33" s="32">
        <v>0.0</v>
      </c>
      <c r="V33" s="32">
        <v>0.0</v>
      </c>
      <c r="W33" s="32">
        <v>0.0</v>
      </c>
      <c r="X33" s="32">
        <v>0.0</v>
      </c>
      <c r="Y33" s="32">
        <v>0.0</v>
      </c>
      <c r="Z33" s="32">
        <v>0.0</v>
      </c>
      <c r="AA33" s="32">
        <v>0.0</v>
      </c>
      <c r="AB33" s="32">
        <v>0.0</v>
      </c>
    </row>
    <row r="34">
      <c r="A34" s="46" t="s">
        <v>236</v>
      </c>
      <c r="B34" s="29">
        <v>0.2</v>
      </c>
      <c r="C34" s="30">
        <f t="shared" si="6"/>
        <v>0</v>
      </c>
      <c r="D34" s="31">
        <f t="shared" si="7"/>
        <v>0</v>
      </c>
      <c r="E34" s="32">
        <v>0.0</v>
      </c>
      <c r="F34" s="32">
        <v>0.0</v>
      </c>
      <c r="G34" s="32">
        <v>0.0</v>
      </c>
      <c r="H34" s="32">
        <v>0.0</v>
      </c>
      <c r="I34" s="32">
        <v>0.0</v>
      </c>
      <c r="J34" s="32">
        <v>0.0</v>
      </c>
      <c r="K34" s="32">
        <v>0.0</v>
      </c>
      <c r="L34" s="32">
        <v>0.0</v>
      </c>
      <c r="M34" s="32">
        <v>0.0</v>
      </c>
      <c r="N34" s="32">
        <v>0.0</v>
      </c>
      <c r="O34" s="32">
        <v>0.0</v>
      </c>
      <c r="P34" s="32">
        <v>0.0</v>
      </c>
      <c r="Q34" s="32">
        <v>0.0</v>
      </c>
      <c r="R34" s="32">
        <v>0.0</v>
      </c>
      <c r="S34" s="32">
        <v>0.0</v>
      </c>
      <c r="T34" s="32">
        <v>0.0</v>
      </c>
      <c r="U34" s="32">
        <v>0.0</v>
      </c>
      <c r="V34" s="32">
        <v>0.0</v>
      </c>
      <c r="W34" s="32">
        <v>0.0</v>
      </c>
      <c r="X34" s="32">
        <v>0.0</v>
      </c>
      <c r="Y34" s="32">
        <v>0.0</v>
      </c>
      <c r="Z34" s="32">
        <v>0.0</v>
      </c>
      <c r="AA34" s="32">
        <v>0.0</v>
      </c>
      <c r="AB34" s="32">
        <v>0.0</v>
      </c>
    </row>
    <row r="35">
      <c r="A35" s="46" t="s">
        <v>237</v>
      </c>
      <c r="B35" s="29">
        <v>0.1</v>
      </c>
      <c r="C35" s="30">
        <f t="shared" si="6"/>
        <v>0</v>
      </c>
      <c r="D35" s="31">
        <f t="shared" si="7"/>
        <v>0</v>
      </c>
      <c r="E35" s="32">
        <v>0.0</v>
      </c>
      <c r="F35" s="32">
        <v>0.0</v>
      </c>
      <c r="G35" s="32">
        <v>0.0</v>
      </c>
      <c r="H35" s="32">
        <v>0.0</v>
      </c>
      <c r="I35" s="32">
        <v>0.0</v>
      </c>
      <c r="J35" s="32">
        <v>0.0</v>
      </c>
      <c r="K35" s="32">
        <v>0.0</v>
      </c>
      <c r="L35" s="32">
        <v>0.0</v>
      </c>
      <c r="M35" s="32">
        <v>0.0</v>
      </c>
      <c r="N35" s="32">
        <v>0.0</v>
      </c>
      <c r="O35" s="32">
        <v>0.0</v>
      </c>
      <c r="P35" s="32">
        <v>0.0</v>
      </c>
      <c r="Q35" s="32">
        <v>0.0</v>
      </c>
      <c r="R35" s="32">
        <v>0.0</v>
      </c>
      <c r="S35" s="32">
        <v>0.0</v>
      </c>
      <c r="T35" s="32">
        <v>0.0</v>
      </c>
      <c r="U35" s="32">
        <v>0.0</v>
      </c>
      <c r="V35" s="32">
        <v>0.0</v>
      </c>
      <c r="W35" s="32">
        <v>0.0</v>
      </c>
      <c r="X35" s="32">
        <v>0.0</v>
      </c>
      <c r="Y35" s="32">
        <v>0.0</v>
      </c>
      <c r="Z35" s="32">
        <v>0.0</v>
      </c>
      <c r="AA35" s="32">
        <v>0.0</v>
      </c>
      <c r="AB35" s="32">
        <v>0.0</v>
      </c>
    </row>
    <row r="36">
      <c r="A36" s="46" t="s">
        <v>238</v>
      </c>
      <c r="B36" s="43" t="s">
        <v>225</v>
      </c>
      <c r="C36" s="49">
        <v>1.0</v>
      </c>
      <c r="D36" s="31">
        <f t="shared" si="7"/>
        <v>0</v>
      </c>
      <c r="E36" s="32">
        <v>0.0</v>
      </c>
      <c r="F36" s="32">
        <v>0.0</v>
      </c>
      <c r="G36" s="32">
        <v>0.0</v>
      </c>
      <c r="H36" s="32">
        <v>0.0</v>
      </c>
      <c r="I36" s="32">
        <v>0.0</v>
      </c>
      <c r="J36" s="32">
        <v>0.0</v>
      </c>
      <c r="K36" s="32">
        <v>0.0</v>
      </c>
      <c r="L36" s="32">
        <v>0.0</v>
      </c>
      <c r="M36" s="32">
        <v>0.0</v>
      </c>
      <c r="N36" s="32">
        <v>0.0</v>
      </c>
      <c r="O36" s="32">
        <v>0.0</v>
      </c>
      <c r="P36" s="32">
        <v>0.0</v>
      </c>
      <c r="Q36" s="32">
        <v>0.0</v>
      </c>
      <c r="R36" s="32">
        <v>0.0</v>
      </c>
      <c r="S36" s="32">
        <v>0.0</v>
      </c>
      <c r="T36" s="32">
        <v>0.0</v>
      </c>
      <c r="U36" s="32">
        <v>0.0</v>
      </c>
      <c r="V36" s="32">
        <v>0.0</v>
      </c>
      <c r="W36" s="32">
        <v>0.0</v>
      </c>
      <c r="X36" s="32">
        <v>0.0</v>
      </c>
      <c r="Y36" s="32">
        <v>0.0</v>
      </c>
      <c r="Z36" s="32">
        <v>0.0</v>
      </c>
      <c r="AA36" s="32">
        <v>0.0</v>
      </c>
      <c r="AB36" s="32">
        <v>0.0</v>
      </c>
    </row>
    <row r="37">
      <c r="A37" s="46" t="s">
        <v>239</v>
      </c>
      <c r="B37" s="43" t="s">
        <v>225</v>
      </c>
      <c r="C37" s="49">
        <v>1.0</v>
      </c>
      <c r="D37" s="31">
        <f t="shared" si="7"/>
        <v>0</v>
      </c>
      <c r="E37" s="32">
        <v>0.0</v>
      </c>
      <c r="F37" s="32">
        <v>0.0</v>
      </c>
      <c r="G37" s="32">
        <v>0.0</v>
      </c>
      <c r="H37" s="32">
        <v>0.0</v>
      </c>
      <c r="I37" s="32">
        <v>0.0</v>
      </c>
      <c r="J37" s="32">
        <v>0.0</v>
      </c>
      <c r="K37" s="32">
        <v>0.0</v>
      </c>
      <c r="L37" s="32">
        <v>0.0</v>
      </c>
      <c r="M37" s="32">
        <v>0.0</v>
      </c>
      <c r="N37" s="32">
        <v>0.0</v>
      </c>
      <c r="O37" s="32">
        <v>0.0</v>
      </c>
      <c r="P37" s="32">
        <v>0.0</v>
      </c>
      <c r="Q37" s="32">
        <v>0.0</v>
      </c>
      <c r="R37" s="32">
        <v>0.0</v>
      </c>
      <c r="S37" s="32">
        <v>0.0</v>
      </c>
      <c r="T37" s="32">
        <v>0.0</v>
      </c>
      <c r="U37" s="32">
        <v>0.0</v>
      </c>
      <c r="V37" s="32">
        <v>0.0</v>
      </c>
      <c r="W37" s="32">
        <v>0.0</v>
      </c>
      <c r="X37" s="32">
        <v>0.0</v>
      </c>
      <c r="Y37" s="32">
        <v>0.0</v>
      </c>
      <c r="Z37" s="32">
        <v>0.0</v>
      </c>
      <c r="AA37" s="32">
        <v>0.0</v>
      </c>
      <c r="AB37" s="32">
        <v>0.0</v>
      </c>
    </row>
    <row r="38">
      <c r="A38" s="50" t="s">
        <v>240</v>
      </c>
      <c r="B38" s="44" t="s">
        <v>225</v>
      </c>
      <c r="C38" s="51">
        <v>1.0</v>
      </c>
      <c r="D38" s="36">
        <f t="shared" si="7"/>
        <v>0</v>
      </c>
      <c r="E38" s="37">
        <v>0.0</v>
      </c>
      <c r="F38" s="37">
        <v>0.0</v>
      </c>
      <c r="G38" s="37">
        <v>0.0</v>
      </c>
      <c r="H38" s="37">
        <v>0.0</v>
      </c>
      <c r="I38" s="37">
        <v>0.0</v>
      </c>
      <c r="J38" s="37">
        <v>0.0</v>
      </c>
      <c r="K38" s="37">
        <v>0.0</v>
      </c>
      <c r="L38" s="37">
        <v>0.0</v>
      </c>
      <c r="M38" s="37">
        <v>0.0</v>
      </c>
      <c r="N38" s="37">
        <v>0.0</v>
      </c>
      <c r="O38" s="37">
        <v>0.0</v>
      </c>
      <c r="P38" s="37">
        <v>0.0</v>
      </c>
      <c r="Q38" s="37">
        <v>0.0</v>
      </c>
      <c r="R38" s="37">
        <v>0.0</v>
      </c>
      <c r="S38" s="37">
        <v>0.0</v>
      </c>
      <c r="T38" s="37">
        <v>0.0</v>
      </c>
      <c r="U38" s="37">
        <v>0.0</v>
      </c>
      <c r="V38" s="37">
        <v>0.0</v>
      </c>
      <c r="W38" s="37">
        <v>0.0</v>
      </c>
      <c r="X38" s="37">
        <v>0.0</v>
      </c>
      <c r="Y38" s="37">
        <v>0.0</v>
      </c>
      <c r="Z38" s="37">
        <v>0.0</v>
      </c>
      <c r="AA38" s="37">
        <v>0.0</v>
      </c>
      <c r="AB38" s="37">
        <v>0.0</v>
      </c>
    </row>
    <row r="40">
      <c r="A40" s="52" t="s">
        <v>241</v>
      </c>
      <c r="N40" s="52"/>
      <c r="O40" s="52"/>
      <c r="P40" s="52"/>
      <c r="Q40" s="52"/>
      <c r="R40" s="52"/>
      <c r="S40" s="52"/>
      <c r="T40" s="52"/>
      <c r="U40" s="52"/>
      <c r="V40" s="52"/>
      <c r="W40" s="52"/>
      <c r="X40" s="52"/>
      <c r="Y40" s="52"/>
      <c r="Z40" s="52"/>
      <c r="AA40" s="52"/>
    </row>
    <row r="41">
      <c r="A41" s="53" t="s">
        <v>242</v>
      </c>
      <c r="P41" s="52"/>
      <c r="Q41" s="52"/>
      <c r="R41" s="52"/>
      <c r="S41" s="52"/>
      <c r="T41" s="52"/>
      <c r="U41" s="52"/>
      <c r="V41" s="52"/>
      <c r="W41" s="52"/>
      <c r="X41" s="52"/>
      <c r="Y41" s="52"/>
      <c r="Z41" s="52"/>
      <c r="AA41" s="52"/>
    </row>
    <row r="42">
      <c r="P42" s="52"/>
      <c r="Q42" s="52"/>
      <c r="R42" s="52"/>
      <c r="S42" s="52"/>
      <c r="T42" s="52"/>
      <c r="U42" s="52"/>
      <c r="V42" s="52"/>
      <c r="W42" s="52"/>
      <c r="X42" s="52"/>
      <c r="Y42" s="52"/>
      <c r="Z42" s="52"/>
      <c r="AA42" s="52"/>
    </row>
    <row r="43">
      <c r="P43" s="52"/>
      <c r="Q43" s="52"/>
      <c r="R43" s="52"/>
      <c r="S43" s="52"/>
      <c r="T43" s="52"/>
      <c r="U43" s="52"/>
      <c r="V43" s="52"/>
      <c r="W43" s="52"/>
      <c r="X43" s="52"/>
      <c r="Y43" s="52"/>
      <c r="Z43" s="52"/>
      <c r="AA43" s="52"/>
    </row>
    <row r="44">
      <c r="P44" s="52"/>
      <c r="Q44" s="52"/>
      <c r="R44" s="52"/>
      <c r="S44" s="52"/>
      <c r="T44" s="52"/>
      <c r="U44" s="52"/>
      <c r="V44" s="52"/>
      <c r="W44" s="52"/>
      <c r="X44" s="52"/>
      <c r="Y44" s="52"/>
      <c r="Z44" s="52"/>
      <c r="AA44" s="52"/>
    </row>
    <row r="45">
      <c r="A45" s="54"/>
      <c r="B45" s="54"/>
      <c r="C45" s="54"/>
      <c r="D45" s="54"/>
      <c r="E45" s="54"/>
      <c r="F45" s="54"/>
      <c r="G45" s="54"/>
      <c r="H45" s="54"/>
      <c r="I45" s="54"/>
      <c r="J45" s="54"/>
      <c r="K45" s="54"/>
      <c r="L45" s="54"/>
      <c r="M45" s="54"/>
      <c r="N45" s="52"/>
      <c r="O45" s="52"/>
      <c r="P45" s="52"/>
      <c r="Q45" s="52"/>
      <c r="R45" s="52"/>
      <c r="S45" s="52"/>
      <c r="T45" s="52"/>
      <c r="U45" s="52"/>
      <c r="V45" s="52"/>
      <c r="W45" s="52"/>
      <c r="X45" s="52"/>
      <c r="Y45" s="52"/>
      <c r="Z45" s="52"/>
      <c r="AA45" s="52"/>
    </row>
    <row r="47">
      <c r="A47" s="52" t="s">
        <v>243</v>
      </c>
    </row>
    <row r="48">
      <c r="A48" s="54" t="s">
        <v>244</v>
      </c>
    </row>
    <row r="53">
      <c r="A53" s="52" t="s">
        <v>245</v>
      </c>
    </row>
    <row r="54">
      <c r="A54" s="38" t="s">
        <v>246</v>
      </c>
    </row>
    <row r="55">
      <c r="A55" s="38" t="s">
        <v>247</v>
      </c>
    </row>
    <row r="56">
      <c r="A56" s="38" t="s">
        <v>248</v>
      </c>
    </row>
    <row r="57">
      <c r="B57" s="55"/>
      <c r="C57" s="55"/>
      <c r="D57" s="56"/>
    </row>
    <row r="58">
      <c r="B58" s="55"/>
      <c r="C58" s="55"/>
      <c r="D58" s="56"/>
    </row>
    <row r="59">
      <c r="A59" s="52" t="s">
        <v>249</v>
      </c>
    </row>
    <row r="60">
      <c r="A60" s="57" t="s">
        <v>250</v>
      </c>
    </row>
    <row r="61">
      <c r="A61" s="38" t="s">
        <v>251</v>
      </c>
    </row>
    <row r="62">
      <c r="A62" s="38" t="s">
        <v>252</v>
      </c>
    </row>
    <row r="63">
      <c r="A63" s="38" t="s">
        <v>253</v>
      </c>
    </row>
    <row r="64">
      <c r="A64" s="57" t="s">
        <v>254</v>
      </c>
    </row>
    <row r="65">
      <c r="A65" s="38" t="s">
        <v>255</v>
      </c>
    </row>
    <row r="66">
      <c r="D66" s="56"/>
    </row>
    <row r="67">
      <c r="A67" s="58"/>
      <c r="D67" s="56"/>
    </row>
    <row r="68">
      <c r="A68" s="52" t="s">
        <v>256</v>
      </c>
    </row>
    <row r="69">
      <c r="A69" s="38" t="s">
        <v>257</v>
      </c>
    </row>
    <row r="70">
      <c r="A70" s="57" t="s">
        <v>258</v>
      </c>
    </row>
    <row r="71">
      <c r="A71" s="57" t="s">
        <v>259</v>
      </c>
    </row>
    <row r="73">
      <c r="A73" s="52" t="s">
        <v>260</v>
      </c>
    </row>
    <row r="74">
      <c r="A74" s="38" t="s">
        <v>261</v>
      </c>
    </row>
    <row r="76">
      <c r="A76" s="52" t="s">
        <v>262</v>
      </c>
    </row>
    <row r="77">
      <c r="A77" s="38" t="s">
        <v>263</v>
      </c>
    </row>
    <row r="78">
      <c r="A78" s="38" t="s">
        <v>264</v>
      </c>
    </row>
    <row r="79">
      <c r="A79" s="38" t="s">
        <v>265</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1"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6:D17">
    <cfRule type="colorScale" priority="11">
      <colorScale>
        <cfvo type="formula" val="0"/>
        <cfvo type="formula" val="C16"/>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2" priority="22" operator="lessThan">
      <formula>8</formula>
    </cfRule>
  </conditionalFormatting>
  <conditionalFormatting sqref="C2">
    <cfRule type="cellIs" dxfId="2" priority="23" operator="lessThan">
      <formula>8</formula>
    </cfRule>
  </conditionalFormatting>
  <conditionalFormatting sqref="Q2">
    <cfRule type="cellIs" dxfId="2"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