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michelle_northuis_va_gov/Documents/Desktop/Tree Test/"/>
    </mc:Choice>
  </mc:AlternateContent>
  <xr:revisionPtr revIDLastSave="343" documentId="11_6157EE1927313155962703487A4EA32E11F20192" xr6:coauthVersionLast="47" xr6:coauthVersionMax="47" xr10:uidLastSave="{918930B1-605F-4682-8612-F9F91C9FD4CE}"/>
  <bookViews>
    <workbookView xWindow="28680" yWindow="-120" windowWidth="29040" windowHeight="15840" activeTab="5" xr2:uid="{00000000-000D-0000-FFFF-FFFF00000000}"/>
  </bookViews>
  <sheets>
    <sheet name="Participants" sheetId="1" r:id="rId1"/>
    <sheet name="First click" sheetId="2" r:id="rId2"/>
    <sheet name="Paths" sheetId="3" r:id="rId3"/>
    <sheet name="Destinations" sheetId="4" r:id="rId4"/>
    <sheet name="Task results" sheetId="5" r:id="rId5"/>
    <sheet name="(MN) Paths-formatted" sheetId="6" r:id="rId6"/>
    <sheet name="(MN) Traffic patterns" sheetId="7" r:id="rId7"/>
  </sheets>
  <definedNames>
    <definedName name="_xlnm._FilterDatabase" localSheetId="5" hidden="1">'(MN) Paths-formatted'!$B$1:$H$481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1" i="4" l="1"/>
  <c r="AD15" i="4"/>
  <c r="AE15" i="4" s="1"/>
  <c r="AD16" i="4"/>
  <c r="AE16" i="4" s="1"/>
  <c r="AD17" i="4"/>
  <c r="AE17" i="4" s="1"/>
  <c r="AD18" i="4"/>
  <c r="AE18" i="4"/>
  <c r="AD19" i="4"/>
  <c r="AE19" i="4" s="1"/>
  <c r="AD20" i="4"/>
  <c r="AE20" i="4"/>
  <c r="AD21" i="4"/>
  <c r="AE21" i="4"/>
  <c r="AD22" i="4"/>
  <c r="AE22" i="4"/>
  <c r="AD23" i="4"/>
  <c r="AE23" i="4" s="1"/>
  <c r="AD24" i="4"/>
  <c r="AE24" i="4"/>
  <c r="AD25" i="4"/>
  <c r="AE25" i="4"/>
  <c r="AD26" i="4"/>
  <c r="AE26" i="4"/>
  <c r="AD27" i="4"/>
  <c r="AE27" i="4" s="1"/>
  <c r="AD28" i="4"/>
  <c r="AE28" i="4"/>
  <c r="AD29" i="4"/>
  <c r="AE29" i="4"/>
  <c r="AD30" i="4"/>
  <c r="AE30" i="4"/>
  <c r="AD31" i="4"/>
  <c r="AE31" i="4" s="1"/>
  <c r="AD32" i="4"/>
  <c r="AE32" i="4"/>
  <c r="AD33" i="4"/>
  <c r="AE33" i="4"/>
  <c r="AD34" i="4"/>
  <c r="AE34" i="4"/>
  <c r="AD35" i="4"/>
  <c r="AE35" i="4" s="1"/>
  <c r="AD36" i="4"/>
  <c r="AE36" i="4"/>
  <c r="AD37" i="4"/>
  <c r="AE37" i="4"/>
  <c r="AD38" i="4"/>
  <c r="AE38" i="4"/>
  <c r="AD39" i="4"/>
  <c r="AE39" i="4" s="1"/>
  <c r="AD40" i="4"/>
  <c r="AE40" i="4"/>
  <c r="AD41" i="4"/>
  <c r="AE41" i="4"/>
  <c r="AD42" i="4"/>
  <c r="AE42" i="4"/>
  <c r="AD43" i="4"/>
  <c r="AE43" i="4" s="1"/>
  <c r="AD44" i="4"/>
  <c r="AE44" i="4"/>
  <c r="AD45" i="4"/>
  <c r="AE45" i="4"/>
  <c r="AD46" i="4"/>
  <c r="AE46" i="4"/>
  <c r="AD47" i="4"/>
  <c r="AE47" i="4" s="1"/>
  <c r="AD48" i="4"/>
  <c r="AE48" i="4"/>
  <c r="AD49" i="4"/>
  <c r="AE49" i="4"/>
  <c r="AD50" i="4"/>
  <c r="AE50" i="4"/>
  <c r="AD51" i="4"/>
  <c r="AE51" i="4" s="1"/>
  <c r="AD52" i="4"/>
  <c r="AE52" i="4"/>
  <c r="AD53" i="4"/>
  <c r="AE53" i="4"/>
  <c r="AD54" i="4"/>
  <c r="AE54" i="4"/>
  <c r="AD55" i="4"/>
  <c r="AE55" i="4" s="1"/>
  <c r="AD56" i="4"/>
  <c r="AE56" i="4"/>
  <c r="AD57" i="4"/>
  <c r="AE57" i="4"/>
  <c r="AD58" i="4"/>
  <c r="AE58" i="4"/>
  <c r="AD59" i="4"/>
  <c r="AE59" i="4" s="1"/>
  <c r="AD60" i="4"/>
  <c r="AE60" i="4"/>
  <c r="AD61" i="4"/>
  <c r="AE61" i="4"/>
  <c r="AD62" i="4"/>
  <c r="AE62" i="4"/>
  <c r="AD63" i="4"/>
  <c r="AE63" i="4" s="1"/>
  <c r="AD64" i="4"/>
  <c r="AE64" i="4"/>
  <c r="AD65" i="4"/>
  <c r="AE65" i="4"/>
  <c r="AD66" i="4"/>
  <c r="AE66" i="4"/>
  <c r="AD67" i="4"/>
  <c r="AE67" i="4" s="1"/>
  <c r="AD68" i="4"/>
  <c r="AE68" i="4"/>
  <c r="AD69" i="4"/>
  <c r="AE69" i="4"/>
  <c r="AD70" i="4"/>
  <c r="AE70" i="4"/>
  <c r="AD71" i="4"/>
  <c r="AE71" i="4" s="1"/>
  <c r="AD72" i="4"/>
  <c r="AE72" i="4"/>
  <c r="AD73" i="4"/>
  <c r="AE73" i="4"/>
  <c r="AD74" i="4"/>
  <c r="AE74" i="4"/>
  <c r="AD75" i="4"/>
  <c r="AE75" i="4" s="1"/>
  <c r="AD76" i="4"/>
  <c r="AE76" i="4"/>
  <c r="AD77" i="4"/>
  <c r="AE77" i="4"/>
  <c r="AD78" i="4"/>
  <c r="AE78" i="4"/>
  <c r="AD79" i="4"/>
  <c r="AE79" i="4" s="1"/>
  <c r="AD80" i="4"/>
  <c r="AE80" i="4"/>
  <c r="AD81" i="4"/>
  <c r="AE81" i="4"/>
  <c r="AD82" i="4"/>
  <c r="AE82" i="4"/>
  <c r="AD83" i="4"/>
  <c r="AE83" i="4" s="1"/>
  <c r="AD84" i="4"/>
  <c r="AE84" i="4"/>
  <c r="AD85" i="4"/>
  <c r="AE85" i="4"/>
  <c r="AD86" i="4"/>
  <c r="AE86" i="4"/>
  <c r="AD87" i="4"/>
  <c r="AE87" i="4" s="1"/>
  <c r="AD88" i="4"/>
  <c r="AE88" i="4"/>
  <c r="AD89" i="4"/>
  <c r="AE89" i="4"/>
  <c r="AD90" i="4"/>
  <c r="AE90" i="4"/>
  <c r="AD91" i="4"/>
  <c r="AE91" i="4" s="1"/>
  <c r="AD92" i="4"/>
  <c r="AE92" i="4"/>
  <c r="AD93" i="4"/>
  <c r="AE93" i="4"/>
  <c r="AD94" i="4"/>
  <c r="AE94" i="4"/>
  <c r="AD95" i="4"/>
  <c r="AE95" i="4" s="1"/>
  <c r="AD96" i="4"/>
  <c r="AE96" i="4"/>
  <c r="AD97" i="4"/>
  <c r="AE97" i="4"/>
  <c r="AD98" i="4"/>
  <c r="AE98" i="4"/>
  <c r="AD99" i="4"/>
  <c r="AE99" i="4" s="1"/>
  <c r="AD100" i="4"/>
  <c r="AE100" i="4"/>
  <c r="AD101" i="4"/>
  <c r="AE101" i="4"/>
  <c r="AD102" i="4"/>
  <c r="AE102" i="4"/>
  <c r="AD103" i="4"/>
  <c r="AE103" i="4" s="1"/>
  <c r="AD104" i="4"/>
  <c r="AE104" i="4"/>
  <c r="AD105" i="4"/>
  <c r="AE105" i="4"/>
  <c r="AD106" i="4"/>
  <c r="AE106" i="4"/>
  <c r="AD107" i="4"/>
  <c r="AE107" i="4" s="1"/>
  <c r="AD108" i="4"/>
  <c r="AE108" i="4"/>
  <c r="AD109" i="4"/>
  <c r="AE109" i="4"/>
  <c r="AD110" i="4"/>
  <c r="AE110" i="4"/>
  <c r="AD111" i="4"/>
  <c r="AE111" i="4" s="1"/>
  <c r="AD112" i="4"/>
  <c r="AE112" i="4"/>
  <c r="AD113" i="4"/>
  <c r="AE113" i="4"/>
  <c r="AD114" i="4"/>
  <c r="AE114" i="4"/>
  <c r="AD115" i="4"/>
  <c r="AE115" i="4" s="1"/>
  <c r="AD116" i="4"/>
  <c r="AE116" i="4"/>
  <c r="AD117" i="4"/>
  <c r="AE117" i="4"/>
  <c r="AD118" i="4"/>
  <c r="AE118" i="4"/>
  <c r="AD119" i="4"/>
  <c r="AE119" i="4" s="1"/>
  <c r="AD120" i="4"/>
  <c r="AE120" i="4"/>
  <c r="AD121" i="4"/>
  <c r="AE121" i="4"/>
  <c r="AD122" i="4"/>
  <c r="AE122" i="4"/>
  <c r="AD123" i="4"/>
  <c r="AE123" i="4" s="1"/>
  <c r="AD124" i="4"/>
  <c r="AE124" i="4"/>
  <c r="AD125" i="4"/>
  <c r="AE125" i="4"/>
  <c r="AD126" i="4"/>
  <c r="AE126" i="4"/>
  <c r="AD127" i="4"/>
  <c r="AE127" i="4" s="1"/>
  <c r="AD128" i="4"/>
  <c r="AE128" i="4"/>
  <c r="AD129" i="4"/>
  <c r="AE129" i="4"/>
  <c r="AD130" i="4"/>
  <c r="AE130" i="4"/>
  <c r="AD131" i="4"/>
  <c r="AE131" i="4" s="1"/>
  <c r="AD132" i="4"/>
  <c r="AE132" i="4"/>
  <c r="AD133" i="4"/>
  <c r="AE133" i="4"/>
  <c r="AD134" i="4"/>
  <c r="AE134" i="4"/>
  <c r="AD135" i="4"/>
  <c r="AE135" i="4" s="1"/>
  <c r="AD136" i="4"/>
  <c r="AE136" i="4"/>
  <c r="AD137" i="4"/>
  <c r="AE137" i="4"/>
  <c r="AD138" i="4"/>
  <c r="AE138" i="4"/>
  <c r="AD139" i="4"/>
  <c r="AE139" i="4" s="1"/>
  <c r="AD140" i="4"/>
  <c r="AE140" i="4"/>
  <c r="AD141" i="4"/>
  <c r="AE141" i="4"/>
  <c r="AD142" i="4"/>
  <c r="AE142" i="4"/>
  <c r="AD143" i="4"/>
  <c r="AE143" i="4" s="1"/>
  <c r="AD144" i="4"/>
  <c r="AE144" i="4"/>
  <c r="AD145" i="4"/>
  <c r="AE145" i="4"/>
  <c r="AD146" i="4"/>
  <c r="AE146" i="4"/>
  <c r="AD147" i="4"/>
  <c r="AE147" i="4" s="1"/>
  <c r="AD148" i="4"/>
  <c r="AE148" i="4"/>
  <c r="AD149" i="4"/>
  <c r="AE149" i="4"/>
  <c r="AD150" i="4"/>
  <c r="AE150" i="4"/>
  <c r="AD151" i="4"/>
  <c r="AE151" i="4" s="1"/>
  <c r="AD152" i="4"/>
  <c r="AE152" i="4"/>
  <c r="AD153" i="4"/>
  <c r="AE153" i="4"/>
  <c r="AD154" i="4"/>
  <c r="AE154" i="4"/>
  <c r="AD155" i="4"/>
  <c r="AE155" i="4" s="1"/>
  <c r="AD156" i="4"/>
  <c r="AE156" i="4"/>
  <c r="AD157" i="4"/>
  <c r="AE157" i="4"/>
  <c r="AD158" i="4"/>
  <c r="AE158" i="4"/>
  <c r="AD159" i="4"/>
  <c r="AE159" i="4" s="1"/>
  <c r="AD160" i="4"/>
  <c r="AE160" i="4"/>
  <c r="AD161" i="4"/>
  <c r="AE161" i="4"/>
  <c r="AD162" i="4"/>
  <c r="AE162" i="4"/>
  <c r="AD163" i="4"/>
  <c r="AE163" i="4" s="1"/>
  <c r="AD164" i="4"/>
  <c r="AE164" i="4"/>
  <c r="AD165" i="4"/>
  <c r="AE165" i="4"/>
  <c r="AD166" i="4"/>
  <c r="AE166" i="4"/>
  <c r="AD167" i="4"/>
  <c r="AE167" i="4" s="1"/>
  <c r="AD168" i="4"/>
  <c r="AE168" i="4"/>
  <c r="AD169" i="4"/>
  <c r="AE169" i="4"/>
  <c r="AD170" i="4"/>
  <c r="AE170" i="4"/>
  <c r="AD171" i="4"/>
  <c r="AE171" i="4" s="1"/>
  <c r="AD172" i="4"/>
  <c r="AE172" i="4"/>
  <c r="AD173" i="4"/>
  <c r="AE173" i="4"/>
  <c r="AD174" i="4"/>
  <c r="AE174" i="4"/>
  <c r="AD175" i="4"/>
  <c r="AE175" i="4" s="1"/>
  <c r="AD176" i="4"/>
  <c r="AE176" i="4"/>
  <c r="AD177" i="4"/>
  <c r="AE177" i="4"/>
  <c r="AD178" i="4"/>
  <c r="AE178" i="4"/>
  <c r="AD179" i="4"/>
  <c r="AE179" i="4" s="1"/>
  <c r="AD180" i="4"/>
  <c r="AE180" i="4"/>
  <c r="AD181" i="4"/>
  <c r="AE181" i="4"/>
  <c r="AD182" i="4"/>
  <c r="AE182" i="4"/>
  <c r="AD183" i="4"/>
  <c r="AE183" i="4" s="1"/>
  <c r="AD184" i="4"/>
  <c r="AE184" i="4"/>
  <c r="AD185" i="4"/>
  <c r="AE185" i="4"/>
  <c r="AD186" i="4"/>
  <c r="AE186" i="4"/>
  <c r="AD187" i="4"/>
  <c r="AE187" i="4" s="1"/>
  <c r="AD188" i="4"/>
  <c r="AE188" i="4"/>
  <c r="AE14" i="4"/>
  <c r="AD14" i="4"/>
  <c r="C7" i="7"/>
  <c r="C8" i="7"/>
  <c r="C10" i="7"/>
  <c r="C11" i="7"/>
  <c r="C12" i="7"/>
  <c r="X12" i="7" s="1"/>
  <c r="C14" i="7"/>
  <c r="C15" i="7"/>
  <c r="C16" i="7"/>
  <c r="F16" i="7" s="1"/>
  <c r="C5" i="7"/>
  <c r="O5" i="7" s="1"/>
  <c r="AA16" i="7"/>
  <c r="X15" i="7"/>
  <c r="U15" i="7"/>
  <c r="R15" i="7"/>
  <c r="O15" i="7"/>
  <c r="I15" i="7"/>
  <c r="F15" i="7"/>
  <c r="AA15" i="7"/>
  <c r="U14" i="7"/>
  <c r="R14" i="7"/>
  <c r="L14" i="7"/>
  <c r="I14" i="7"/>
  <c r="L12" i="7"/>
  <c r="F12" i="7"/>
  <c r="I12" i="7"/>
  <c r="X11" i="7"/>
  <c r="O11" i="7"/>
  <c r="R10" i="7"/>
  <c r="X8" i="7"/>
  <c r="U8" i="7"/>
  <c r="O8" i="7"/>
  <c r="L8" i="7"/>
  <c r="I8" i="7"/>
  <c r="F8" i="7"/>
  <c r="R8" i="7"/>
  <c r="L7" i="7"/>
  <c r="I7" i="7"/>
  <c r="X7" i="7"/>
  <c r="O12" i="7" l="1"/>
  <c r="U12" i="7"/>
  <c r="AA5" i="7"/>
  <c r="L5" i="7"/>
  <c r="AA10" i="7"/>
  <c r="F5" i="7"/>
  <c r="AA7" i="7"/>
  <c r="U10" i="7"/>
  <c r="R11" i="7"/>
  <c r="I5" i="7"/>
  <c r="F7" i="7"/>
  <c r="AA8" i="7"/>
  <c r="X10" i="7"/>
  <c r="U11" i="7"/>
  <c r="R12" i="7"/>
  <c r="O14" i="7"/>
  <c r="L15" i="7"/>
  <c r="I16" i="7"/>
  <c r="L16" i="7"/>
  <c r="O16" i="7"/>
  <c r="F10" i="7"/>
  <c r="AA11" i="7"/>
  <c r="R5" i="7"/>
  <c r="O7" i="7"/>
  <c r="I10" i="7"/>
  <c r="F11" i="7"/>
  <c r="AA12" i="7"/>
  <c r="X14" i="7"/>
  <c r="R16" i="7"/>
  <c r="R7" i="7"/>
  <c r="I11" i="7"/>
  <c r="U16" i="7"/>
  <c r="U5" i="7"/>
  <c r="L10" i="7"/>
  <c r="AA14" i="7"/>
  <c r="X5" i="7"/>
  <c r="U7" i="7"/>
  <c r="O10" i="7"/>
  <c r="L11" i="7"/>
  <c r="F14" i="7"/>
  <c r="X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tc={55DE3C74-32B9-40DD-A175-88E280383D89}</author>
  </authors>
  <commentList>
    <comment ref="R16" authorId="0" shapeId="0" xr:uid="{55DE3C74-32B9-40DD-A175-88E280383D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only 1 task (travel pay) in this sub-set, and 50% went to "Get health care benefits" to complete it.</t>
      </text>
    </comment>
  </commentList>
</comments>
</file>

<file path=xl/sharedStrings.xml><?xml version="1.0" encoding="utf-8"?>
<sst xmlns="http://schemas.openxmlformats.org/spreadsheetml/2006/main" count="4902" uniqueCount="671">
  <si>
    <t>participant id</t>
  </si>
  <si>
    <t>login entry</t>
  </si>
  <si>
    <t>url token</t>
  </si>
  <si>
    <t>tag</t>
  </si>
  <si>
    <t>country</t>
  </si>
  <si>
    <t>region</t>
  </si>
  <si>
    <t>city</t>
  </si>
  <si>
    <t>source</t>
  </si>
  <si>
    <t>referrer</t>
  </si>
  <si>
    <t>status</t>
  </si>
  <si>
    <t>start time (UTC)</t>
  </si>
  <si>
    <t>finish time (UTC)</t>
  </si>
  <si>
    <t>time taken</t>
  </si>
  <si>
    <t>browser</t>
  </si>
  <si>
    <t>system</t>
  </si>
  <si>
    <t>tasks completed</t>
  </si>
  <si>
    <t>tasks skipped</t>
  </si>
  <si>
    <t>tasks successful</t>
  </si>
  <si>
    <t>N2</t>
  </si>
  <si>
    <t>N</t>
  </si>
  <si>
    <t>United States</t>
  </si>
  <si>
    <t>North Carolina</t>
  </si>
  <si>
    <t>Fayetteville</t>
  </si>
  <si>
    <t>Completed</t>
  </si>
  <si>
    <t>00:25:14</t>
  </si>
  <si>
    <t>Chrome 102.0.5005.99</t>
  </si>
  <si>
    <t>Android 12</t>
  </si>
  <si>
    <t>N3</t>
  </si>
  <si>
    <t>Wake Forest</t>
  </si>
  <si>
    <t>00:12:22</t>
  </si>
  <si>
    <t>Firefox 101.0</t>
  </si>
  <si>
    <t>Windows 10</t>
  </si>
  <si>
    <t>N5</t>
  </si>
  <si>
    <t>Delaware</t>
  </si>
  <si>
    <t>Middletown</t>
  </si>
  <si>
    <t>00:09:31</t>
  </si>
  <si>
    <t>Chrome 102.0.5005.87</t>
  </si>
  <si>
    <t>iOS 15.5</t>
  </si>
  <si>
    <t>N6</t>
  </si>
  <si>
    <t>Indiana</t>
  </si>
  <si>
    <t>Beech Grove</t>
  </si>
  <si>
    <t>00:14:34</t>
  </si>
  <si>
    <t>Chrome 102.0.5005.63</t>
  </si>
  <si>
    <t>N4</t>
  </si>
  <si>
    <t>Missouri</t>
  </si>
  <si>
    <t>City of Saint Peters</t>
  </si>
  <si>
    <t>00:06:47</t>
  </si>
  <si>
    <t>Chrome 102.0.0.0</t>
  </si>
  <si>
    <t>N1</t>
  </si>
  <si>
    <t>California</t>
  </si>
  <si>
    <t>Los Angeles</t>
  </si>
  <si>
    <t>00:07:13</t>
  </si>
  <si>
    <t>Chrome 101.0.0.0</t>
  </si>
  <si>
    <t>N7</t>
  </si>
  <si>
    <t>Arizona</t>
  </si>
  <si>
    <t>Phoenix</t>
  </si>
  <si>
    <t>00:20:05</t>
  </si>
  <si>
    <t>Safari 15.5</t>
  </si>
  <si>
    <t>N9</t>
  </si>
  <si>
    <t>Concord</t>
  </si>
  <si>
    <t>00:14:24</t>
  </si>
  <si>
    <t>N8</t>
  </si>
  <si>
    <t>Virginia</t>
  </si>
  <si>
    <t>Disputanta</t>
  </si>
  <si>
    <t>00:07:00</t>
  </si>
  <si>
    <t>X1</t>
  </si>
  <si>
    <t>X</t>
  </si>
  <si>
    <t>00:08:46</t>
  </si>
  <si>
    <t>X3</t>
  </si>
  <si>
    <t>New York</t>
  </si>
  <si>
    <t>Scarsdale</t>
  </si>
  <si>
    <t>00:08:22</t>
  </si>
  <si>
    <t>OS X 10.14.6</t>
  </si>
  <si>
    <t>x9</t>
  </si>
  <si>
    <t>Pennsylvania</t>
  </si>
  <si>
    <t>Scranton</t>
  </si>
  <si>
    <t>00:19:12</t>
  </si>
  <si>
    <t>Chrome 103.0.0.0</t>
  </si>
  <si>
    <t>x6</t>
  </si>
  <si>
    <t>Tennessee</t>
  </si>
  <si>
    <t>unknown</t>
  </si>
  <si>
    <t>00:09:02</t>
  </si>
  <si>
    <t>X4</t>
  </si>
  <si>
    <t>Rhode Island</t>
  </si>
  <si>
    <t>West Warwick</t>
  </si>
  <si>
    <t>00:02:02</t>
  </si>
  <si>
    <t>Y2</t>
  </si>
  <si>
    <t>Y</t>
  </si>
  <si>
    <t>Auburn</t>
  </si>
  <si>
    <t>00:09:01</t>
  </si>
  <si>
    <t>Chrome 103.0.5060.53</t>
  </si>
  <si>
    <t>X5</t>
  </si>
  <si>
    <t>Texas</t>
  </si>
  <si>
    <t>Dallas</t>
  </si>
  <si>
    <t>00:04:59</t>
  </si>
  <si>
    <t>Chrome 93.0.4577.62</t>
  </si>
  <si>
    <t>Android 11</t>
  </si>
  <si>
    <t>Y1</t>
  </si>
  <si>
    <t>San Antonio</t>
  </si>
  <si>
    <t>00:14:51</t>
  </si>
  <si>
    <t>Y8</t>
  </si>
  <si>
    <t>Florida</t>
  </si>
  <si>
    <t>Winter Garden</t>
  </si>
  <si>
    <t>00:10:19</t>
  </si>
  <si>
    <t>Safari 14.1.2</t>
  </si>
  <si>
    <t>iOS 14.8</t>
  </si>
  <si>
    <t>Y7</t>
  </si>
  <si>
    <t xml:space="preserve">Y   </t>
  </si>
  <si>
    <t>Miami</t>
  </si>
  <si>
    <t>00:11:02</t>
  </si>
  <si>
    <t>Y9</t>
  </si>
  <si>
    <t>Arlington</t>
  </si>
  <si>
    <t>00:14:32</t>
  </si>
  <si>
    <t>Chrome 102.0.5005.134</t>
  </si>
  <si>
    <t>Y3</t>
  </si>
  <si>
    <t>Westminster</t>
  </si>
  <si>
    <t>00:16:34</t>
  </si>
  <si>
    <t>OS X 10.15.7</t>
  </si>
  <si>
    <t>Y6</t>
  </si>
  <si>
    <t>00:08:02</t>
  </si>
  <si>
    <t>X2</t>
  </si>
  <si>
    <t>The Bronx</t>
  </si>
  <si>
    <t>00:07:45</t>
  </si>
  <si>
    <t>Y4</t>
  </si>
  <si>
    <t>00:10:02</t>
  </si>
  <si>
    <t>Firefox 102.0</t>
  </si>
  <si>
    <t>Y5</t>
  </si>
  <si>
    <t>Murfreesboro</t>
  </si>
  <si>
    <t>00:05:21</t>
  </si>
  <si>
    <t>Xe2</t>
  </si>
  <si>
    <t>New Jersey</t>
  </si>
  <si>
    <t>Sewell</t>
  </si>
  <si>
    <t>00:09:43</t>
  </si>
  <si>
    <t>Chrome 104.0.5112.81</t>
  </si>
  <si>
    <t>rAq</t>
  </si>
  <si>
    <t>Georgia</t>
  </si>
  <si>
    <t>Hinesville</t>
  </si>
  <si>
    <t>Safari 15.6</t>
  </si>
  <si>
    <t>iOS 15.6</t>
  </si>
  <si>
    <t>0vn</t>
  </si>
  <si>
    <t>00:07:35</t>
  </si>
  <si>
    <t>XDD</t>
  </si>
  <si>
    <t>Charlotte</t>
  </si>
  <si>
    <t>00:03:38</t>
  </si>
  <si>
    <t>Chrome 92.0.4515.162</t>
  </si>
  <si>
    <t>e0e</t>
  </si>
  <si>
    <t>San Jose</t>
  </si>
  <si>
    <t>00:09:00</t>
  </si>
  <si>
    <t>Safari 15.6.1</t>
  </si>
  <si>
    <t>iOS 15.6.1</t>
  </si>
  <si>
    <t>Vbf</t>
  </si>
  <si>
    <t>Connecticut</t>
  </si>
  <si>
    <t>00:06:48</t>
  </si>
  <si>
    <t>uFr</t>
  </si>
  <si>
    <t>Wisconsin</t>
  </si>
  <si>
    <t>Oshkosh</t>
  </si>
  <si>
    <t>00:28:02</t>
  </si>
  <si>
    <t>Rkp</t>
  </si>
  <si>
    <t>Ohio</t>
  </si>
  <si>
    <t>Dayton</t>
  </si>
  <si>
    <t>00:20:54</t>
  </si>
  <si>
    <t>Lyx</t>
  </si>
  <si>
    <t>Philadelphia</t>
  </si>
  <si>
    <t>00:16:55</t>
  </si>
  <si>
    <t>Ca5</t>
  </si>
  <si>
    <t>Wallkill</t>
  </si>
  <si>
    <t>00:12:29</t>
  </si>
  <si>
    <t>Chrome 104.0.0.0</t>
  </si>
  <si>
    <t>4iz</t>
  </si>
  <si>
    <t>South Carolina</t>
  </si>
  <si>
    <t>Columbia</t>
  </si>
  <si>
    <t>00:11:04</t>
  </si>
  <si>
    <t>Chrome 104.0.5112.99</t>
  </si>
  <si>
    <t>9Sn</t>
  </si>
  <si>
    <t>00:23:37</t>
  </si>
  <si>
    <t>rfS</t>
  </si>
  <si>
    <t>Milford</t>
  </si>
  <si>
    <t>00:06:26</t>
  </si>
  <si>
    <t>Qxs</t>
  </si>
  <si>
    <t>Washington</t>
  </si>
  <si>
    <t>Vancouver</t>
  </si>
  <si>
    <t>00:10:12</t>
  </si>
  <si>
    <t>6g0</t>
  </si>
  <si>
    <t>00:10:46</t>
  </si>
  <si>
    <t>As a family member or caregiver of a Veteran, you want to know if the Veteran qualifies for VA health care.</t>
  </si>
  <si>
    <t>Visited first</t>
  </si>
  <si>
    <t>Visited during</t>
  </si>
  <si>
    <t>VA benefits and health care</t>
  </si>
  <si>
    <t>About VA</t>
  </si>
  <si>
    <t>Find a VA location</t>
  </si>
  <si>
    <t>As a family member or caregiver, you want to know if you can get dental benefits through VA.</t>
  </si>
  <si>
    <t>You want to know what types of services and support you can get for your mental health needs.</t>
  </si>
  <si>
    <t>As a family member or caregiver of a Veteran, you want to find out the Veteran's cost for health care services.</t>
  </si>
  <si>
    <t>The Veteran in your family just received their new disability rating. You want to find out how much they would have to pay for VA health care.</t>
  </si>
  <si>
    <t>You're the spouse or caregiver of a Veteran and you want to know if you can get health care through VA.</t>
  </si>
  <si>
    <t>As a family member or caregiver of a Veteran, you want to send their VA health records to a non-VA provider.</t>
  </si>
  <si>
    <t>As a family member or caregiver of a Veteran, you want to check how much the Veteran owes for their last medical visit and pay the bill.</t>
  </si>
  <si>
    <t>The Veteran in your family needs to request a refill for a prescription they get from VA by mail.</t>
  </si>
  <si>
    <t>As a Veteran's family member or caregiver, you have a question for the Veteran's doctor and want to communicate with them online.</t>
  </si>
  <si>
    <t>You drove the Veteran in your family to a VA primary care appointment at VA and want to get paid back for the cost of gas.</t>
  </si>
  <si>
    <t>As a family member or caregiver of a Veteran, you want to know if VA will pay for the Veteran to get health care outside of VA.</t>
  </si>
  <si>
    <t>Task:</t>
  </si>
  <si>
    <t>&gt; VA benefits and health care &gt; Health care &gt; Health Resources &gt; Getting started with VA health care</t>
  </si>
  <si>
    <t>&gt; VA benefits and health care &gt; Service member benefits &lt; VA benefits and health care &gt; Health care &gt; My Health &gt; Your health care info and preferences</t>
  </si>
  <si>
    <t>&gt; VA benefits and health care &gt; Health care &gt; My Health &lt; Health care &lt; VA benefits and health care &gt; Service member benefits &lt; VA benefits and health care &gt; Health care &gt; My Health &gt; Your health care info and preferences &lt; Health care &gt; Health Resources &lt; Health care &gt; Get health care benefits &gt; More Veteran VA health care services &lt; VA benefits and health care &lt; Home &gt; VA benefits and health care &gt; Health care &gt; Health Resources &gt; Health conditions and topics &lt; Health care &gt; My Health &lt; Health care &gt; Health Resources &gt; Getting connected to mental health care at VA</t>
  </si>
  <si>
    <t>&gt; VA benefits and health care &gt; Service member benefits &lt; VA benefits and health care &gt; Health care &gt; Get health care benefits &lt; Health care &lt; VA benefits and health care &lt; Home &gt; VA benefits and health care &gt; Pension &lt; VA benefits and health care &gt; Disability &lt; VA benefits and health care &gt; Health care &gt; My Health &gt; Copay bills and travel pay &gt; View VA copay rates</t>
  </si>
  <si>
    <t>&gt; VA benefits and health care &gt; Disability &gt; Manage benefits &gt; View your VA disability ratings</t>
  </si>
  <si>
    <t>&gt; VA benefits and health care &gt; Health care &gt; Get health care benefits &gt; About VA health benefits &gt; Where you get care &lt; VA benefits and health care &gt; Service member benefits &lt; VA benefits and health care &gt; Health care &gt; Get health care benefits &gt; How to apply</t>
  </si>
  <si>
    <t>&gt; About VA &gt; VA organizations &gt; All VA offices and organizations</t>
  </si>
  <si>
    <t>&gt; VA benefits and health care &gt; Health care &gt; My Health &gt; Copay bills and travel pay &gt; How to pay your bill</t>
  </si>
  <si>
    <t>&gt; Find a VA location &gt; Community pharmacies (in VA's network)</t>
  </si>
  <si>
    <t>&gt; About VA &gt; Innovation at VA &gt; Health research</t>
  </si>
  <si>
    <t>&gt; VA benefits and health care &gt; Health care &gt; Health Resources &lt; Health care &gt; Get health care benefits &gt; More Veteran VA health care services &lt; Get health care benefits &lt; VA benefits and health care &lt; Home &gt; Find a VA location &lt; Home &gt; VA benefits and health care &gt; Service member benefits &lt; VA benefits and health care &lt; Home &gt; VA benefits and health care &lt; Home &gt; VA benefits and health care &gt; Disability &gt; More resources &lt; VA benefits and health care &lt; Home &gt; About VA &lt; Home &gt; VA benefits and health care &gt; Health care &gt; Get health care benefits &lt; Health care &gt; My Health &gt; Copay bills and travel pay &gt; Get travel pay</t>
  </si>
  <si>
    <t>&gt; About VA &gt; VA organizations &lt; About VA &gt; VA organizations &gt; All VA offices and organizations</t>
  </si>
  <si>
    <t>&gt; VA benefits and health care &gt; Service member benefits &gt; Gi Bill and other education benefits</t>
  </si>
  <si>
    <t xml:space="preserve">&gt; VA benefits and health care &gt; Family member benefits &gt; The Program of General Caregiver Support Services </t>
  </si>
  <si>
    <t>&gt; VA benefits and health care &gt; Health care &gt; Get health care benefits &gt; VA health care copay rates</t>
  </si>
  <si>
    <t>&gt; VA benefits and health care &gt; Records &gt; Get records &gt; Get medical records</t>
  </si>
  <si>
    <t>&gt; VA benefits and health care &gt; Records &gt; Get records &gt; View VA payment history</t>
  </si>
  <si>
    <t>&gt; VA benefits and health care &gt; Family member benefits &gt; Program of Comprehensive Assistance for Family Caregivers</t>
  </si>
  <si>
    <t>&gt; VA benefits and health care &gt; Health care &gt; Health Resources &gt; Getting care outside of VA</t>
  </si>
  <si>
    <t>&gt; VA benefits and health care &gt; Health care &gt; Get health care benefits &gt; Eligibility &gt; Veteran elibility</t>
  </si>
  <si>
    <t>&gt; VA benefits and health care &gt; Family member benefits &gt; Health care</t>
  </si>
  <si>
    <t>&gt; VA benefits and health care &gt; Service member benefits &lt; VA benefits and health care &gt; Health care &lt; VA benefits and health care &gt; Service member benefits &lt; VA benefits and health care &gt; Disability &lt; VA benefits and health care &gt; Health care &gt; Get health care benefits &gt; More Veteran VA health care services &lt; Get health care benefits &lt; Home &gt; VA benefits and health care &gt; Health care &gt; Get health care benefits &gt; More Veteran VA health care services &lt; Get health care benefits &gt; About VA health benefits &gt; What services are covered &gt; Mental health</t>
  </si>
  <si>
    <t>&gt; VA benefits and health care &gt; Disability &gt; Manage benefits &gt; View disability payment history</t>
  </si>
  <si>
    <t>&gt; VA benefits and health care &gt; Health care &gt; My Health &gt; Medical records &gt; VA Blue Button report</t>
  </si>
  <si>
    <t>&gt; VA benefits and health care &lt; Home &gt; VA benefits and health care &gt; Health care &gt; My Health &gt; Copay bills and travel pay &gt; How to pay your bill</t>
  </si>
  <si>
    <t>&gt; VA benefits and health care &gt; Health care &gt; My Health &gt; Pharmacy &gt; Refill prescriptions</t>
  </si>
  <si>
    <t>&gt; VA benefits and health care &gt; Health care &gt; My Health &gt; Messages &gt; Compose</t>
  </si>
  <si>
    <t>&gt; VA benefits and health care &gt; Health care &gt; Get health care benefits &lt; Health care &lt; VA benefits and health care &lt; Home &gt; About VA &lt; Home &gt; VA benefits and health care &gt; Health care &gt; My Health &lt; Health care &lt; VA benefits and health care &lt; Home &gt; VA benefits and health care &gt; Service member benefits &lt; VA benefits and health care &gt; Health care &gt; Get health care benefits &gt; How to apply</t>
  </si>
  <si>
    <t>&gt; VA benefits and health care &gt; Health care &gt; Get health care benefits &gt; More Veteran VA health care services &lt; Get health care benefits &lt; Health care &lt; VA benefits and health care &gt; Health care &gt; Get health care benefits &gt; More Veteran VA health care services &lt; Get health care benefits &gt; About VA health benefits &lt; Get health care benefits &gt; How to apply</t>
  </si>
  <si>
    <t>&gt; VA benefits and health care &gt; Health care &gt; Get health care benefits &gt; About VA health benefits &gt; What services are covered &gt; Dental care</t>
  </si>
  <si>
    <t>&gt; VA benefits and health care &gt; Health care &gt; Get health care benefits &gt; About VA health benefits &gt; What services are covered &gt; Mental health</t>
  </si>
  <si>
    <t>&gt; About VA &gt; Learn about VA &gt; VA plans, budget, finances, and performance</t>
  </si>
  <si>
    <t>&gt; VA benefits and health care &gt; Service member benefits &lt; VA benefits and health care &gt; Health care &gt; Get health care benefits &gt; VA health care copay rates</t>
  </si>
  <si>
    <t>&gt; VA benefits and health care &gt; Health care &gt; Get health care benefits &gt; Eligibility &lt; Get health care benefits &gt; Family and caregiver benefits</t>
  </si>
  <si>
    <t>&gt; VA benefits and health care &gt; Health care &gt; Get health care benefits &lt; Health care &gt; My Health &gt; Pharmacy &gt; Refill prescriptions</t>
  </si>
  <si>
    <t>&gt; VA benefits and health care &lt; Home &gt; About VA &gt; VA organizations &lt; About VA &lt; Home &gt; VA benefits and health care &gt; Health care &gt; Get health care benefits &lt; Health care &gt; My Health &gt; Messages &gt; Compose</t>
  </si>
  <si>
    <t>&gt; VA benefits and health care &gt; Health care &gt; Get health care benefits &lt; Health care &gt; My Health &gt; Appointments &lt; My Health &gt; Copay bills and travel pay &gt; Get travel pay</t>
  </si>
  <si>
    <t>[skipped]</t>
  </si>
  <si>
    <t>&gt; About VA &lt; Home &gt; VA benefits and health care &gt; Health care &gt; Get health care benefits &gt; Eligibility &gt; Veteran elibility</t>
  </si>
  <si>
    <t>&gt; Find a VA location &gt; VA benefits</t>
  </si>
  <si>
    <t>&gt; VA benefits and health care &gt; Disability &gt; More resources</t>
  </si>
  <si>
    <t>&gt; VA benefits and health care &gt; Health care &gt; Get health care benefits &gt; About VA health benefits &gt; What services are covered &gt; Long-term care</t>
  </si>
  <si>
    <t>&gt; VA benefits and health care &lt; Home &gt; About VA &lt; Home &gt; Find a VA location &gt; Community providers (in VA's network)</t>
  </si>
  <si>
    <t>&gt; Find a VA location &gt; VA benefits &lt; Home &gt; Find a VA location &gt; Vet Centers</t>
  </si>
  <si>
    <t>&gt; VA benefits and health care &gt; Health care &gt; Get health care benefits &gt; More Veteran VA health care services &lt; Home &gt; VA benefits and health care &gt; Service member benefits &lt; VA benefits and health care &lt; Home &gt; About VA &gt; VA organizations &lt; Home &gt; About VA &lt; Home &gt; VA benefits and health care &gt; Service member benefits &lt; Home &gt; Find a VA location &gt; Community providers (in VA's network)</t>
  </si>
  <si>
    <t>&gt; VA benefits and health care &gt; Service member benefits &gt; Education and career counseling</t>
  </si>
  <si>
    <t>&gt; VA benefits and health care &gt; Health care &gt; My Health &gt; Copay bills and travel pay &gt; View VA copay rates</t>
  </si>
  <si>
    <t>&gt; VA benefits and health care &gt; Health care &gt; Get health care benefits &gt; More Veteran VA health care services &gt; VA Dental Insurance Program (VADIP)</t>
  </si>
  <si>
    <t>&gt; VA benefits and health care &gt; Health care &gt; My Health &gt; Copay bills and travel pay &gt; See copay bill activity</t>
  </si>
  <si>
    <t>&gt; VA benefits and health care &gt; Health care &gt; My Health &gt; Medical records &gt; Records FAQs</t>
  </si>
  <si>
    <t>&gt; VA benefits and health care &gt; Health care &gt; My Health &gt; Your health care info and preferences</t>
  </si>
  <si>
    <t>&gt; VA benefits and health care &gt; Health care &gt; Get health care benefits &gt; About VA health benefits &gt; What services are covered &gt; Dental care &lt; What services are covered &gt; Long-term care &lt; What services are covered &gt; Mental health &lt; What services are covered &gt; Vision care &lt; What services are covered &gt; Vision care</t>
  </si>
  <si>
    <t>&gt; VA benefits and health care &gt; Health care &gt; My Health &lt; Health care &gt; Health Resources &gt; Getting connected to mental health care at VA</t>
  </si>
  <si>
    <t>&gt; VA benefits and health care &gt; Health care &gt; Get health care benefits &gt; About VA health benefits &gt; What services are covered &gt; Long-term care &lt; What services are covered &gt; Vision care &lt; What services are covered &gt; Dental care &lt; What services are covered &gt; Mental health &lt; What services are covered &gt; Long-term care</t>
  </si>
  <si>
    <t>&gt; VA benefits and health care &gt; Health care &gt; Get health care benefits &gt; About VA health benefits &lt; Get health care benefits &gt; More Veteran VA health care services &lt; Get health care benefits &gt; VA health care copay rates &lt; Get health care benefits &lt; Health care &gt; My Health &gt; Pharmacy &gt; Refill prescriptions</t>
  </si>
  <si>
    <t>&gt; VA benefits and health care &gt; Health care &gt; Health Resources &lt; VA benefits and health care &lt; Home &gt; VA benefits and health care &gt; Health care &gt; Health Resources &lt; VA benefits and health care &gt; Service member benefits &lt; VA benefits and health care &lt; Home &gt; About VA &lt; Home &gt; Find a VA location &lt; Home &gt; VA benefits and health care &gt; Disability &lt; VA benefits and health care &gt; Health care &gt; My Health &gt; Messages &lt; Home &gt; VA benefits and health care &gt; Health care &gt; Health Resources &lt; Health care &lt; VA benefits and health care &gt; Health care &gt; Health Resources &gt; Getting started with VA health care &lt; Health Resources &lt; Health care &gt; Get health care benefits &lt; Health care &gt; My Health &gt; Messages &gt; Search messages &lt; Messages &gt; Sent &lt; Messages &gt; Compose</t>
  </si>
  <si>
    <t>&gt; VA benefits and health care &gt; Health care &lt; Home &gt; VA benefits and health care &gt; Service member benefits &lt; VA benefits and health care &gt; Education and training &lt; VA benefits and health care &gt; Records &lt; VA benefits and health care &gt; Health care &gt; My Health &gt; Copay bills and travel pay &gt; Get travel pay</t>
  </si>
  <si>
    <t>&gt; VA benefits and health care &gt; Service member benefits &lt; VA benefits and health care &gt; Health care &gt; Get health care benefits &gt; Eligibility &gt; Veteran elibility</t>
  </si>
  <si>
    <t>&gt; VA benefits and health care &gt; Health care &gt; Health Resources &gt; Getting connected to mental health care at VA</t>
  </si>
  <si>
    <t>&gt; VA benefits and health care &gt; Health care &gt; Get health care benefits &gt; Eligibility &gt; Veteran elibility &lt; Get health care benefits &lt; Home &gt; VA benefits and health care &gt; Family member benefits &gt; Program of Comprehensive Assistance for Family Caregivers</t>
  </si>
  <si>
    <t>&gt; VA benefits and health care &gt; Records &gt; Get records &gt; Request military records</t>
  </si>
  <si>
    <t>&gt; VA benefits and health care &gt; Health care &gt; Get health care benefits &gt; About VA health benefits &gt; What services are covered &lt; About VA health benefits &gt; Where you get care</t>
  </si>
  <si>
    <t>&gt; VA benefits and health care &gt; Family member benefits &gt; Health care &lt; Family member benefits &gt; Health care</t>
  </si>
  <si>
    <t>&gt; VA benefits and health care &gt; Disability &gt; More resources &lt; Disability &gt; Get benefits &lt; Disability &gt; Manage benefits &lt; Disability &lt; VA benefits and health care &gt; Health care &gt; Get health care benefits &gt; VA health care copay rates</t>
  </si>
  <si>
    <t>&gt; VA benefits and health care &gt; Health care &gt; Health Resources &lt; Health care &gt; Health Resources &lt; Health care &gt; Get health care benefits &lt; Health care &gt; Health Resources &lt; Home &gt; VA benefits and health care &gt; Family member benefits &lt; VA benefits and health care &gt; Health care &gt; Health Resources &gt; Health conditions and topics &lt; Health Resources &gt; Getting started with VA health care &lt; Health care &gt; My Health &gt; Messages &gt; Compose</t>
  </si>
  <si>
    <t>&gt; VA benefits and health care &gt; Family member benefits &gt; The Program of General Caregiver Support Services  &lt; VA benefits and health care &gt; Health care &gt; Get health care benefits &gt; Family and caregiver benefits &lt; VA benefits and health care &gt; Family member benefits &gt; Program of Comprehensive Assistance for Family Caregivers</t>
  </si>
  <si>
    <t>&gt; VA benefits and health care &gt; Health care &gt; Get health care benefits &lt; Health care &gt; Health Resources &gt; Getting care outside of VA</t>
  </si>
  <si>
    <t>&gt; VA benefits and health care &gt; Health care &gt; My Health &lt; Health care &gt; Get health care benefits &lt; Health care &gt; Health Resources &gt; Getting connected to mental health care at VA</t>
  </si>
  <si>
    <t>&gt; VA benefits and health care &gt; Disability &gt; Get benefits &lt; Disability &gt; Manage benefits &lt; Disability &gt; More resources</t>
  </si>
  <si>
    <t>&gt; VA benefits and health care &gt; Service member benefits &lt; VA benefits and health care &gt; Health care &lt; VA benefits and health care &gt; Records &gt; Get records &lt; Records &lt; VA benefits and health care &gt; Service member benefits &lt; VA benefits and health care &lt; Home &gt; VA benefits and health care &gt; Health care &gt; My Health &gt; Copay bills and travel pay &gt; How to pay your bill</t>
  </si>
  <si>
    <t>&gt; VA benefits and health care &gt; Health care &gt; My Health &gt; Copay bills and travel pay &gt; Get travel pay</t>
  </si>
  <si>
    <t>&gt; VA benefits and health care &gt; Family member benefits &gt; The Program of General Caregiver Support Services  &lt; Family member benefits &gt; Health care &lt; Family member benefits &gt; Health care &lt; Family member benefits &gt; Program of Comprehensive Assistance for Family Caregivers</t>
  </si>
  <si>
    <t>&gt; VA benefits and health care &gt; Service member benefits &lt; VA benefits and health care &gt; Family member benefits &gt; Health care</t>
  </si>
  <si>
    <t>&gt; VA benefits and health care &lt; Home &gt; Find a VA location &gt; Community providers (in VA's network) &lt; Home &gt; VA benefits and health care &gt; Service member benefits &lt; VA benefits and health care &gt; Health care &lt; Home &gt; Find a VA location &gt; Community providers (in VA's network)</t>
  </si>
  <si>
    <t>&gt; VA benefits and health care &gt; Health care &gt; Health Resources &lt; VA benefits and health care &gt; Health care &gt; Get health care benefits &lt; Health care &gt; My Health &gt; Copay bills and travel pay &gt; Get travel pay</t>
  </si>
  <si>
    <t>&gt; VA benefits and health care &gt; Health care &gt; My Health &lt; Health care &gt; Health Resources &gt; Getting care outside of VA</t>
  </si>
  <si>
    <t>&gt; VA benefits and health care &gt; Health care &gt; Health Resources &gt; Getting started with VA health care &lt; Health Resources &lt; Health care &gt; Get health care benefits &gt; Eligibility &gt; Veteran elibility</t>
  </si>
  <si>
    <t>&gt; VA benefits and health care &gt; Disability &gt; More resources &lt; Disability &gt; Get benefits &lt; VA benefits and health care &gt; Health care &gt; Get health care benefits &gt; VA health care copay rates</t>
  </si>
  <si>
    <t xml:space="preserve">&gt; VA benefits and health care &gt; Family member benefits &lt; VA benefits and health care &gt; Family member benefits &gt; The Program of General Caregiver Support Services  &lt; VA benefits and health care &gt; Health care &gt; Get health care benefits &gt; Family and caregiver benefits &lt; VA benefits and health care &gt; Family member benefits &gt; The Program of General Caregiver Support Services </t>
  </si>
  <si>
    <t>&gt; VA benefits and health care &gt; Disability &lt; Home [skipped]</t>
  </si>
  <si>
    <t>&gt; VA benefits and health care &gt; Family member benefits &gt; Compensation for surviving spouse and dependents (DIC)</t>
  </si>
  <si>
    <t>&gt; VA benefits and health care &gt; Service member benefits &lt; VA benefits and health care &gt; Disability &gt; Get benefits &gt; Eligibility</t>
  </si>
  <si>
    <t>&gt; VA benefits and health care &gt; Health care &gt; Get health care benefits &gt; Family and caregiver benefits</t>
  </si>
  <si>
    <t>&gt; VA benefits and health care &gt; Health care &gt; My Health &gt; Medical records &gt; Manage your electronic record sharing options</t>
  </si>
  <si>
    <t>&gt; VA benefits and health care &gt; Health care &lt; VA benefits and health care &gt; Health care &gt; Get health care benefits &lt; Health care &gt; Get health care benefits &gt; More Veteran VA health care services &lt; Get health care benefits &gt; VA health care copay rates</t>
  </si>
  <si>
    <t>&gt; VA benefits and health care &lt; Home &gt; Find a VA location &gt; Vet Centers</t>
  </si>
  <si>
    <t>&gt; VA benefits and health care &gt; Education and training &gt; More resources</t>
  </si>
  <si>
    <t>&gt; VA benefits and health care &lt; Home &gt; About VA &gt; Learn about VA &gt; Veterans legacy program</t>
  </si>
  <si>
    <t>&gt; VA benefits and health care &lt; Home &gt; Find a VA location &gt; VA benefits</t>
  </si>
  <si>
    <t>&gt; VA benefits and health care &gt; Health care &gt; Get health care benefits &gt; More Veteran VA health care services &gt; Foreign Medical Program</t>
  </si>
  <si>
    <t>&gt; Find a VA location &gt; Community providers (in VA's network)</t>
  </si>
  <si>
    <t>&gt; VA benefits and health care &gt; Records &gt; Get records &gt; Types of Veteran ID cards</t>
  </si>
  <si>
    <t>&gt; VA benefits and health care &lt; Home &gt; About VA &gt; Learn about VA &gt; VA plans, budget, finances, and performance</t>
  </si>
  <si>
    <t>&gt; Find a VA location &gt; Emergency care</t>
  </si>
  <si>
    <t>&gt; VA benefits and health care &gt; Health care &gt; Get health care benefits &gt; About VA health benefits &lt; Get health care benefits &lt; Health care &lt; VA benefits and health care &gt; Service member benefits &lt; VA benefits and health care &lt; Home &gt; VA benefits and health care &gt; Service member benefits &lt; VA benefits and health care &gt; Health care &gt; Health Resources &lt; Health care &gt; My Health &lt; Health care &gt; Get health care benefits &gt; About VA health benefits &gt; What services are covered &gt; Dental care</t>
  </si>
  <si>
    <t>&gt; VA benefits and health care &gt; Health care &gt; My Health &lt; Health care &gt; Get health care benefits &gt; About VA health benefits &gt; What services are covered &gt; Mental health</t>
  </si>
  <si>
    <t>&gt; VA benefits and health care &gt; Disability &gt; Get benefits &lt; Disability &gt; Manage benefits &gt; View your VA disability ratings</t>
  </si>
  <si>
    <t>&gt; VA benefits and health care &gt; Health care &lt; Home &gt; Find a VA location &gt; Vet Centers</t>
  </si>
  <si>
    <t>&gt; VA benefits and health care &gt; Health care &gt; My Health &lt; Health care &lt; VA benefits and health care &lt; Home &gt; VA benefits and health care &gt; Health care &gt; Get health care benefits &lt; Health care &gt; Health Resources &lt; Health care &lt; VA benefits and health care &gt; Health care &gt; Get health care benefits &lt; Health care &gt; My Health &gt; Copay bills and travel pay &gt; View VA copay rates</t>
  </si>
  <si>
    <t>&gt; VA benefits and health care &gt; Health care &gt; Get health care benefits &gt; Eligibility &lt; Get health care benefits &lt; Health care &lt; VA benefits and health care &gt; Family member benefits &gt; Health care</t>
  </si>
  <si>
    <t>&gt; VA benefits and health care &gt; Health care &lt; VA benefits and health care &lt; Home &gt; Find a VA location &gt; Community providers (in VA's network) &lt; Home &gt; VA benefits and health care &gt; Health care &gt; My Health &gt; Medical records &gt; VA health summary &lt; Medical records &gt; Manage your electronic record sharing options</t>
  </si>
  <si>
    <t>&gt; VA benefits and health care &gt; Education and training &gt; Get benefits</t>
  </si>
  <si>
    <t>&gt; Find a VA location &gt; Community providers (in VA's network) &lt; Home &gt; VA benefits and health care &gt; Health care &gt; My Health &lt; Health care &lt; Home &gt; Find a VA location &gt; Urgent care &lt; Home &gt; Find a VA location &gt; Community providers (in VA's network) &lt; Home &gt; VA benefits and health care &gt; Health care &gt; Get health care benefits &lt; Home &gt; Find a VA location &gt; VA health &lt; Home &gt; Find a VA location &gt; Vet Centers &lt; Home &gt; Find a VA location &gt; Community providers (in VA's network)</t>
  </si>
  <si>
    <t>&gt; VA benefits and health care &gt; Health care &gt; Get health care benefits &gt; More Veteran VA health care services &lt; Home &gt; About VA &lt; Home &gt; Find a VA location &gt; VA health &lt; Home &gt; VA benefits and health care &lt; Home &gt; About VA &gt; Learn about VA &lt; About VA &lt; Home &gt; VA benefits and health care &gt; Service member benefits &lt; VA benefits and health care &gt; Records &lt; VA benefits and health care &gt; Health care &gt; My Health &gt; Copay bills and travel pay &gt; Get travel pay</t>
  </si>
  <si>
    <t>&gt; VA benefits and health care &gt; Health care &gt; Get health care benefits &lt; Health care &gt; My Health &lt; Health care &lt; VA benefits and health care &gt; Service member benefits &lt; VA benefits and health care &gt; Health care &gt; Health Resources &gt; Programs for health and wellness</t>
  </si>
  <si>
    <t>&gt; VA benefits and health care &gt; Service member benefits &lt; VA benefits and health care &gt; Health care &gt; Get health care benefits &gt; VA health care copay rates &lt; Get health care benefits &gt; About VA health benefits &gt; What services are covered &lt; About VA health benefits &gt; Costs of care</t>
  </si>
  <si>
    <t>&gt; About VA &gt; VA organizations &gt; Veterans Benefits Administration</t>
  </si>
  <si>
    <t>&gt; VA benefits and health care &gt; Health care &gt; Get health care benefits &gt; Family and caregiver benefits &lt; Health care &gt; Health Resources &gt; Getting started with VA health care</t>
  </si>
  <si>
    <t>&gt; Find a VA location &lt; Home &gt; About VA &lt; Home &gt; VA benefits and health care &gt; Health care &gt; Health Resources &gt; Getting care outside of VA</t>
  </si>
  <si>
    <t>&gt; VA benefits and health care &gt; Service member benefits &gt; Veteran Readiness and Employment (VR&amp;E)</t>
  </si>
  <si>
    <t>&gt; Find a VA location &lt; Home &gt; About VA &lt; Home &gt; VA benefits and health care &gt; Records &gt; Get records &lt; VA benefits and health care &gt; Health care &gt; My Health &gt; Your health care info and preferences</t>
  </si>
  <si>
    <t>&gt; Find a VA location &lt; Home &gt; VA benefits and health care &gt; Service member benefits &lt; VA benefits and health care &lt; Home &gt; About VA &gt; VA organizations &lt; About VA &gt; Innovation at VA &lt; About VA &gt; Learn about VA &lt; About VA &lt; Home &gt; VA benefits and health care &gt; Health care &gt; Get health care benefits &gt; More Veteran VA health care services &lt; Get health care benefits &gt; VA health care copay rates</t>
  </si>
  <si>
    <t>&gt; VA benefits and health care &gt; Health care &gt; Get health care benefits &gt; More Veteran VA health care services &lt; Home &gt; VA benefits and health care &gt; Health care &gt; My Health &lt; Home &gt; VA benefits and health care &gt; Health care &gt; Health Resources &gt; Getting connected to mental health care at VA</t>
  </si>
  <si>
    <t>&gt; VA benefits and health care &gt; Health care &gt; Get health care benefits &gt; About VA health benefits &gt; Costs of care</t>
  </si>
  <si>
    <t>&gt; VA benefits and health care &gt; Records &gt; Get records &gt; View VA payment history &lt; Home &gt; VA benefits and health care &gt; Health care &gt; My Health &gt; Appointments &lt; My Health &gt; Copay bills and travel pay &gt; How to pay your bill</t>
  </si>
  <si>
    <t>&gt; About VA &gt; Learn about VA &lt; About VA &gt; Innovation at VA &lt; About VA &lt; Home &gt; VA benefits and health care &gt; Health care &gt; My Health &gt; Messages &gt; Compose</t>
  </si>
  <si>
    <t>&gt; VA benefits and health care &gt; Health care &gt; Health Resources &lt; Health care &gt; My Health &gt; Your health care info and preferences &lt; My Health &lt; Health care &gt; Health Resources &gt; Getting started with VA health care &lt; Health Resources &lt; Health care &gt; My Health &gt; Your health care info and preferences &lt; My Health &lt; Health care &gt; Get health care benefits &gt; More Veteran VA health care services &gt; VA Dental Insurance Program (VADIP)</t>
  </si>
  <si>
    <t>&gt; VA benefits and health care &gt; Health care &gt; Get health care benefits &gt; More Veteran VA health care services &lt; Get health care benefits &lt; Health care &gt; Health Resources &gt; Getting connected to mental health care at VA</t>
  </si>
  <si>
    <t>&gt; VA benefits and health care &gt; Health care &gt; My Health &gt; Medical records &lt; My Health &gt; Copay bills and travel pay &gt; How to pay your bill</t>
  </si>
  <si>
    <t>&gt; VA benefits and health care &gt; Health care &gt; Health Resources &gt; Programs for health and wellness</t>
  </si>
  <si>
    <t>&gt; VA benefits and health care &gt; Health care &gt; Get health care benefits &gt; More Veteran VA health care services &lt; Get health care benefits &gt; About VA health benefits &gt; What services are covered &lt; About VA health benefits &gt; How we approach care &lt; About VA health benefits &gt; Costs of care</t>
  </si>
  <si>
    <t>&gt; VA benefits and health care &gt; Service member benefits &lt; VA benefits and health care &gt; Health care &gt; Health Resources &gt; Programs for health and wellness</t>
  </si>
  <si>
    <t>&gt; VA benefits and health care &gt; Disability &gt; Get benefits &gt; Eligibility</t>
  </si>
  <si>
    <t>&gt; VA benefits and health care &gt; Health care &gt; Get health care benefits &gt; About VA health benefits &lt; Get health care benefits &lt; Health care &lt; VA benefits and health care &lt; Home &gt; VA benefits and health care &gt; Health care &gt; Health Resources &lt; Home &gt; VA benefits and health care &gt; Service member benefits &lt; VA benefits and health care &gt; Health care &gt; My Health &gt; Pharmacy &gt; Refill prescriptions</t>
  </si>
  <si>
    <t>&gt; VA benefits and health care &gt; Health care &gt; My Health &gt; Appointments &gt; Start scheduling</t>
  </si>
  <si>
    <t>&gt; VA benefits and health care &lt; Home &gt; VA benefits and health care &gt; Health care &gt; Get health care benefits &gt; Eligibility &gt; Veteran elibility</t>
  </si>
  <si>
    <t>&gt; VA benefits and health care &gt; Health care &gt; My Health &lt; Health care &lt; VA benefits and health care &gt; Health care &gt; My Health &gt; Copay bills and travel pay &gt; How to pay your bill &lt; Copay bills and travel pay &gt; See copay bill activity</t>
  </si>
  <si>
    <t>&gt; VA benefits and health care &gt; Health care &gt; Get health care benefits &lt; Health care &gt; My Health &gt; Medical supplies &lt; My Health &gt; Pharmacy &gt; Refill prescriptions</t>
  </si>
  <si>
    <t>&gt; VA benefits and health care &gt; Health care &gt; Health Resources &lt; Health care &gt; My Health &gt; Messages &lt; My Health &gt; Appointments &gt; Manage appointments &lt; Appointments &gt; View upcoming and past appointments &lt; Appointments &gt; Start scheduling &lt; My Health &gt; Messages &lt; My Health &gt; Medical records &lt; My Health &lt; Health care &gt; Get health care benefits &lt; Health care &gt; My Health &gt; Appointments &lt; My Health &gt; Messages &gt; Compose &lt; Messages &gt; Compose</t>
  </si>
  <si>
    <t>&gt; VA benefits and health care &gt; Health care &gt; Get health care benefits &gt; About VA health benefits &gt; What services are covered &lt; About VA health benefits &lt; Get health care benefits &lt; Health care &lt; VA benefits and health care &gt; Family member benefits &lt; VA benefits and health care &gt; Family member benefits &lt; VA benefits and health care &lt; Home &gt; About VA &lt; Home &gt; VA benefits and health care &gt; Health care &gt; Get health care benefits &gt; More Veteran VA health care services &lt; Get health care benefits &gt; About VA health benefits &gt; What services are covered &lt; About VA health benefits &gt; Costs of care &lt; About VA health benefits &lt; Get health care benefits &gt; More Veteran VA health care services &lt; Get health care benefits &gt; VA health care copay rates &lt; Get health care benefits &lt; Health care &gt; Health Resources &gt; Programs for health and wellness</t>
  </si>
  <si>
    <t>&gt; VA benefits and health care &gt; Health care &gt; My Health &lt; Health care &gt; Health Resources &lt; Health care &gt; Health Resources &gt; Getting started with VA health care</t>
  </si>
  <si>
    <t>&gt; VA benefits and health care &lt; Home &gt; VA benefits and health care &gt; Health care &gt; Get health care benefits &gt; VA health care copay rates</t>
  </si>
  <si>
    <t>&gt; VA benefits and health care &gt; Health care &gt; Get health care benefits &lt; Health care &gt; Health Resources &lt; VA benefits and health care &gt; Health care &gt; Get health care benefits &gt; More Veteran VA health care services &lt; Get health care benefits &gt; About VA health benefits &lt; Get health care benefits &gt; More Veteran VA health care services &lt; Get health care benefits &lt; Health care &gt; Health Resources &gt; Programs for health and wellness</t>
  </si>
  <si>
    <t>&gt; VA benefits and health care &gt; Health care &gt; Health Resources &lt; Health care &lt; VA benefits and health care &gt; Service member benefits &lt; VA benefits and health care &gt; Health care &lt; VA benefits and health care &gt; Health care &gt; Get health care benefits &gt; Family and caregiver benefits</t>
  </si>
  <si>
    <t>&gt; VA benefits and health care &gt; Health care &gt; Get health care benefits &gt; More Veteran VA health care services &lt; Get health care benefits &gt; VA health care copay rates</t>
  </si>
  <si>
    <t>&gt; VA benefits and health care &gt; Health care &gt; Get health care benefits &gt; Eligibility &gt; Veteran elibility &lt; Health care &lt; VA benefits and health care &gt; Health care &gt; Get health care benefits &gt; Eligibility &gt; Veteran elibility</t>
  </si>
  <si>
    <t>&gt; VA benefits and health care &gt; Health care &lt; VA benefits and health care &lt; Home &gt; VA benefits and health care &gt; Health care &gt; Get health care benefits &gt; More Veteran VA health care services &gt; VA Dental Insurance Program (VADIP)</t>
  </si>
  <si>
    <t>&gt; VA benefits and health care &gt; Health care &gt; My Health &lt; Health care &gt; Get health care benefits &lt; VA benefits and health care &gt; Service member benefits &lt; Home &gt; VA benefits and health care &gt; Health care &gt; Get health care benefits &gt; More Veteran VA health care services &lt; Get health care benefits &lt; Health care &gt; My Health &lt; Health care &gt; Health Resources &gt; Getting connected to mental health care at VA</t>
  </si>
  <si>
    <t>&gt; VA benefits and health care &gt; Health care &gt; Health Resources &lt; VA benefits and health care &gt; Family member benefits &gt; Health care</t>
  </si>
  <si>
    <t>&gt; VA benefits and health care &gt; Health care &gt; Health Resources &lt; Health care &gt; My Health &gt; Copay bills and travel pay &gt; Travel pay FAQs</t>
  </si>
  <si>
    <t>&gt; VA benefits and health care &gt; Health care &gt; My Health &lt; Health care &gt; Get health care benefits &gt; More Veteran VA health care services &lt; Health care &gt; My Health &lt; Health care &gt; Health Resources &gt; Getting care outside of VA</t>
  </si>
  <si>
    <t>&gt; VA benefits and health care &gt; Health care &gt; Get health care benefits &gt; About VA health benefits &gt; What services are covered &lt; About VA health benefits &lt; Get health care benefits &gt; VA health care copay rates</t>
  </si>
  <si>
    <t>&gt; VA benefits and health care &gt; Health care &gt; Get health care benefits &gt; About VA health benefits &gt; What services are covered &lt; About VA health benefits &gt; How we approach care</t>
  </si>
  <si>
    <t>&gt; VA benefits and health care &gt; Health care &gt; Get health care benefits &gt; About VA health benefits &lt; Get health care benefits &gt; VA health care copay rates</t>
  </si>
  <si>
    <t>&gt; VA benefits and health care &gt; Health care &gt; Health Resources &lt; Health care &gt; Get health care benefits &gt; About VA health benefits &gt; What services are covered &lt; About VA health benefits &gt; Where you get care</t>
  </si>
  <si>
    <t>&gt; VA benefits and health care &gt; Health care &gt; Get health care benefits &gt; About VA health benefits &gt; What services are covered &lt; About VA health benefits &gt; Costs of care</t>
  </si>
  <si>
    <t>&gt; VA benefits and health care &gt; Service member benefits &lt; VA benefits and health care &gt; Health care &gt; Get health care benefits &gt; About VA health benefits &gt; How we approach care</t>
  </si>
  <si>
    <t>&gt; VA benefits and health care &gt; Health care &gt; Get health care benefits &lt; Health care &gt; My Health &lt; Health care &gt; Health Resources &gt; Getting connected to mental health care at VA</t>
  </si>
  <si>
    <t>&gt; VA benefits and health care &gt; Health care &gt; My Health &lt; Health care &gt; Get health care benefits &gt; VA health care copay rates</t>
  </si>
  <si>
    <t>&gt; VA benefits and health care &gt; Disability &gt; Get benefits &lt; Disability &gt; More resources &lt; Disability &gt; Get benefits &lt; Disability &gt; Manage benefits &gt; View your VA disability ratings</t>
  </si>
  <si>
    <t>&gt; VA benefits and health care &gt; Health care &gt; My Health &gt; Medical records &lt; My Health &gt; Medical records &gt; Medical images and reports &lt; Medical records &gt; Manage your electronic record sharing options</t>
  </si>
  <si>
    <t>&gt; VA benefits and health care &gt; Health care &gt; Get health care benefits &lt; Health care &gt; Get health care benefits &gt; Family and caregiver benefits &lt; Get health care benefits &lt; Health care &gt; My Health &gt; Copay bills and travel pay &gt; Get travel pay</t>
  </si>
  <si>
    <t>&gt; VA benefits and health care &gt; Health care &gt; My Health &lt; Health care &gt; My Health &lt; Health care &gt; Health Resources &lt; Health care &gt; Get health care benefits &gt; More Veteran VA health care services &lt; Health care &gt; My Health &lt; Health care &gt; Get health care benefits &gt; About VA health benefits &lt; Get health care benefits &lt; Health care &gt; Get health care benefits &lt; Health care &gt; My Health &lt; Health care &gt; Get health care benefits &gt; About VA health benefits &gt; Where you get care</t>
  </si>
  <si>
    <t>&gt; VA benefits and health care &gt; Family member benefits &gt; The Program of General Caregiver Support Services  &lt; Family member benefits &gt; Health care</t>
  </si>
  <si>
    <t>&gt; VA benefits and health care &gt; Health care &gt; Get health care benefits &gt; More Veteran VA health care services &lt; Get health care benefits &gt; About VA health benefits &gt; Costs of care</t>
  </si>
  <si>
    <t>&gt; VA benefits and health care &gt; Service member benefits &lt; VA benefits and health care &gt; Health care &gt; Health Resources &lt; Health care &gt; Get health care benefits &gt; More Veteran VA health care services &lt; Get health care benefits &gt; About VA health benefits &lt; Get health care benefits &gt; Eligibility &lt; Get health care benefits &gt; Family and caregiver benefits &lt; Health care &gt; My Health &gt; Copay bills and travel pay &gt; Get travel pay</t>
  </si>
  <si>
    <t>&gt; VA benefits and health care &gt; Health care &gt; My Health &gt; Your health care info and preferences &lt; My Health &lt; Health care &gt; Get health care benefits &gt; About VA health benefits &gt; What services are covered &lt; About VA health benefits &gt; Where you get care</t>
  </si>
  <si>
    <t>&gt; About VA &gt; Innovation at VA &gt; VA open data</t>
  </si>
  <si>
    <t>&gt; VA benefits and health care [skipped]</t>
  </si>
  <si>
    <t>&gt; VA benefits and health care &gt; Disability &gt; Manage benefits &gt; File for increased disability</t>
  </si>
  <si>
    <t>&gt; VA benefits and health care &gt; Health care &gt; Get health care benefits &gt; Apply now</t>
  </si>
  <si>
    <t>&gt; VA benefits and health care &gt; Health care [skipped]</t>
  </si>
  <si>
    <t>&gt; About VA &gt; Learn about VA &lt; About VA &lt; Home &gt; VA benefits and health care &gt; Service member benefits &gt; Certificate of Eligibility for a VA-backed home loan &lt; Service member benefits &lt; VA benefits and health care &lt; Home &gt; Find a VA location &lt; Home &gt; Find a VA location &lt; Home &gt; VA benefits and health care &gt; Health care &gt; Get health care benefits &gt; Eligibility &gt; Veteran elibility</t>
  </si>
  <si>
    <t>&gt; VA benefits and health care &lt; Home &gt; VA benefits and health care &gt; Health care &gt; Get health care benefits &gt; About VA health benefits &gt; What services are covered &gt; Dental care</t>
  </si>
  <si>
    <t>&gt; VA benefits and health care &gt; Family member benefits &gt; Health care &lt; Family member benefits &lt; VA benefits and health care &gt; Records &lt; VA benefits and health care &gt; Service member benefits &lt; VA benefits and health care &gt; Health care &gt; Get health care benefits &gt; Eligibility &lt; Get health care benefits &lt; Health care &gt; My Health &lt; Health care &gt; Get health care benefits &gt; Eligibility &gt; VA priority groups</t>
  </si>
  <si>
    <t>&gt; VA benefits and health care &lt; Home &gt; Find a VA location &lt; Home &gt; About VA &lt; Home &gt; VA benefits and health care &gt; Health care &lt; VA benefits and health care &gt; Family member benefits &lt; VA benefits and health care &gt; Records &lt; VA benefits and health care &gt; Health care &gt; My Health &gt; Appointments &gt; View upcoming and past appointments</t>
  </si>
  <si>
    <t>&gt; VA benefits and health care &gt; Health care &gt; Get health care benefits &lt; VA benefits and health care &lt; Home &gt; About VA &lt; Home &gt; VA benefits and health care &gt; Health care &gt; My Health &gt; Medical supplies &lt; My Health &gt; Pharmacy &gt; Refill prescriptions</t>
  </si>
  <si>
    <t>&gt; VA benefits and health care &gt; Health care &gt; Get health care benefits &gt; About VA health benefits &gt; Where you get care</t>
  </si>
  <si>
    <t>&gt; About VA &gt; Learn about VA &gt; VA plans, budget, finances, and performance &lt; Learn about VA &lt; About VA &lt; Home &gt; VA benefits and health care &gt; Service member benefits &gt; Active-duty service members and VA health care</t>
  </si>
  <si>
    <t>&gt; About VA &lt; Home &gt; VA benefits and health care &gt; Health care &gt; My Health &lt; Health care &gt; Get health care benefits &lt; VA benefits and health care &lt; Home &gt; VA benefits and health care &gt; Service member benefits &gt; Active-duty service members and VA health care</t>
  </si>
  <si>
    <t>&gt; VA benefits and health care &gt; Health care &gt; Health Resources &lt; Health care &gt; My Health &gt; Copay bills and travel pay &gt; View VA copay rates</t>
  </si>
  <si>
    <t>&gt; VA benefits and health care &gt; Family member benefits &lt; VA benefits and health care &gt; Service member benefits &lt; VA benefits and health care &gt; Health care &gt; My Health &gt; Copay bills and travel pay &gt; See copay bill activity</t>
  </si>
  <si>
    <t>&gt; About VA &lt; Home &gt; VA benefits and health care &gt; Family member benefits &gt; Health care</t>
  </si>
  <si>
    <t>&gt; VA benefits and health care &gt; Family member benefits &gt; Health care &lt; Family member benefits &lt; VA benefits and health care &gt; Disability &gt; Get benefits &lt; Disability &lt; VA benefits and health care &gt; Service member benefits &lt; VA benefits and health care &gt; Health care &gt; My Health &gt; Appointments &lt; VA benefits and health care &lt; Home &gt; VA benefits and health care &gt; Service member benefits &lt; VA benefits and health care &gt; Family member benefits &gt; Compensation for surviving spouse and dependents (DIC)</t>
  </si>
  <si>
    <t>&gt; About VA &lt; Home &gt; VA benefits and health care &gt; Health care &gt; My Health &lt; Health care &lt; VA benefits and health care &gt; Service member benefits &lt; VA benefits and health care &gt; Health care &gt; Get health care benefits &gt; About VA health benefits &gt; Where you get care</t>
  </si>
  <si>
    <t>&gt; VA benefits and health care &gt; Service member benefits &gt; Active-duty service members and VA health care</t>
  </si>
  <si>
    <t>&gt; VA benefits and health care &gt; Health care &gt; My Health &lt; Health care &lt; VA benefits and health care &gt; Service member benefits &lt; VA benefits and health care &lt; Home &gt; About VA &lt; Home &gt; VA benefits and health care &gt; Health care &gt; Get health care benefits &gt; More Veteran VA health care services &lt; Get health care benefits &gt; Family and caregiver benefits</t>
  </si>
  <si>
    <t>&gt; VA benefits and health care &gt; Health care &gt; Get health care benefits &gt; More Veteran VA health care services &lt; Get health care benefits &lt; Health care &lt; VA benefits and health care &lt; Home &gt; VA benefits and health care &gt; Disability &gt; Manage benefits &gt; View your VA disability ratings</t>
  </si>
  <si>
    <t>&gt; VA benefits and health care &gt; Records &gt; Get records &lt; Records &lt; VA benefits and health care &lt; Home &gt; VA benefits and health care &gt; Disability &gt; Manage benefits &lt; Disability &gt; More resources</t>
  </si>
  <si>
    <t>&gt; Find a VA location &lt; Home &gt; VA benefits and health care &gt; Records &lt; VA benefits and health care &lt; Home &gt; Find a VA location &gt; Community providers (in VA's network)</t>
  </si>
  <si>
    <t>&gt; VA benefits and health care &gt; Service member benefits &lt; VA benefits and health care &gt; Family member benefits &lt; VA benefits and health care &lt; Home &gt; VA benefits and health care &gt; Service member benefits &lt; VA benefits and health care &lt; Home &gt; About VA &gt; Learn about VA &lt; Home &gt; VA benefits and health care &gt; Disability &gt; Manage benefits &lt; Disability &gt; More resources</t>
  </si>
  <si>
    <t>&gt; VA benefits and health care &gt; Disability &gt; Manage benefits &lt; Disability &gt; More resources</t>
  </si>
  <si>
    <t>&gt; VA benefits and health care &gt; Family member benefits &gt; Health care &lt; VA benefits and health care &gt; Family member benefits &lt; VA benefits and health care &gt; Health care &lt; VA benefits and health care &lt; Home &gt; VA benefits and health care &gt; Health care &gt; Get health care benefits &gt; Family and caregiver benefits</t>
  </si>
  <si>
    <t>&gt; VA benefits and health care &gt; Service member benefits &lt; VA benefits and health care &gt; Health care &gt; Get health care benefits &gt; More Veteran VA health care services &lt; Get health care benefits &lt; Health care &gt; Get health care benefits &gt; About VA health benefits &gt; What services are covered &gt; Mental health</t>
  </si>
  <si>
    <t>&gt; VA benefits and health care &gt; Disability &gt; Manage benefits &gt; View your VA disability ratings &lt; Manage benefits &gt; Check claim or appeal status</t>
  </si>
  <si>
    <t>&gt; VA benefits and health care &gt; Service member benefits &lt; VA benefits and health care &lt; Home &gt; VA benefits and health care &gt; Service member benefits &gt; Gi Bill and other education benefits &lt; Service member benefits &lt; VA benefits and health care &gt; Health care &gt; My Health &gt; Copay bills and travel pay &gt; How to pay your bill</t>
  </si>
  <si>
    <t>&gt; VA benefits and health care &gt; Service member benefits &lt; VA benefits and health care &gt; Health care &gt; My Health &gt; Pharmacy &gt; Refill prescriptions</t>
  </si>
  <si>
    <t>&gt; VA benefits and health care &gt; Service member benefits &lt; VA benefits and health care &gt; Health care &gt; My Health &gt; Your health care info and preferences &lt; My Health &gt; Appointments &gt; Start scheduling</t>
  </si>
  <si>
    <t>&gt; VA benefits and health care &gt; Family member benefits &gt; The Program of General Caregiver Support Services  &lt; VA benefits and health care &gt; Family member benefits &gt; Compensation for surviving spouse and dependents (DIC)</t>
  </si>
  <si>
    <t>&gt; About VA &gt; Learn about VA &lt; Home &gt; VA benefits and health care &gt; Education and training &gt; Get benefits</t>
  </si>
  <si>
    <t>&gt; VA benefits and health care &gt; Health care &gt; Get health care benefits &gt; More Veteran VA health care services &lt; Get health care benefits &gt; About VA health benefits &gt; What services are covered &gt; Mental health</t>
  </si>
  <si>
    <t xml:space="preserve">&gt; VA benefits and health care &lt; Home &gt; VA benefits and health care &gt; Family member benefits &gt; The Program of General Caregiver Support Services </t>
  </si>
  <si>
    <t>&gt; About VA &lt; Home &gt; VA benefits and health care &gt; Service member benefits &lt; VA benefits and health care &gt; Pension &lt; VA benefits and health care &gt; Service member benefits &gt; Gi Bill and other education benefits &lt; Service member benefits &gt; Active-duty service members and VA health care</t>
  </si>
  <si>
    <t>&gt; VA benefits and health care &gt; Health care &gt; Health Resources &lt; VA benefits and health care &lt; Home &gt; Find a VA location &gt; VA health</t>
  </si>
  <si>
    <t>&gt; VA benefits and health care &gt; Health care &lt; VA benefits and health care &gt; Health care &gt; My Health &gt; Copay bills and travel pay &gt; View VA copay rates</t>
  </si>
  <si>
    <t>&gt; Find a VA location &lt; Home &gt; VA benefits and health care &gt; Family member benefits &gt; Health care</t>
  </si>
  <si>
    <t>&gt; VA benefits and health care &gt; Health care &gt; Health Resources &lt; Health care &gt; My Health &gt; Medical records &gt; VA Blue Button report</t>
  </si>
  <si>
    <t>&gt; VA benefits and health care &gt; Health care &gt; My Health &lt; Health care &gt; Health Resources &lt; Home &gt; VA benefits and health care &gt; Health care &gt; Health Resources &lt; Health care &gt; Get health care benefits &lt; Health care &lt; VA benefits and health care &lt; Home &gt; Find a VA location &gt; VA health</t>
  </si>
  <si>
    <t>&gt; VA benefits and health care &lt; Home &gt; About VA &lt; Home &gt; Find a VA location &gt; VA benefits</t>
  </si>
  <si>
    <t>&gt; About VA &lt; Home &gt; VA benefits and health care &gt; Health care &gt; Health Resources &gt; Getting care outside of VA</t>
  </si>
  <si>
    <t>&gt; VA benefits and health care &gt; Health care &gt; Get health care benefits &gt; About VA health benefits &gt; How we approach care</t>
  </si>
  <si>
    <t xml:space="preserve">&gt; VA benefits and health care &gt; Service member benefits &lt; VA benefits and health care &gt; Family member benefits &gt; The Program of General Caregiver Support Services </t>
  </si>
  <si>
    <t>&gt; VA benefits and health care &gt; Service member benefits &lt; VA benefits and health care &gt; Health care &gt; Health Resources &gt; Getting connected to mental health care at VA</t>
  </si>
  <si>
    <t>&gt; VA benefits and health care &gt; Service member benefits &lt; VA benefits and health care &gt; Health care &gt; Get health care benefits &gt; About VA health benefits &gt; Costs of care</t>
  </si>
  <si>
    <t>&gt; VA benefits and health care &gt; Service member benefits &lt; VA benefits and health care &gt; Service member benefits &lt; VA benefits and health care &gt; Service member benefits &lt; VA benefits and health care &lt; Home &gt; VA benefits and health care &gt; Health care &gt; Get health care benefits &gt; Eligibility &gt; Veteran elibility</t>
  </si>
  <si>
    <t>&gt; VA benefits and health care &gt; Health care &gt; My Health &gt; Copay bills and travel pay &lt; My Health &gt; Copay bills and travel pay &gt; View VA copay rates</t>
  </si>
  <si>
    <t>&gt; VA benefits and health care &gt; Disability &gt; Manage benefits &lt; Disability &gt; Get benefits &lt; Disability &gt; More resources &lt; Disability &lt; VA benefits and health care &gt; Service member benefits &lt; VA benefits and health care &gt; Health care &gt; Get health care benefits &gt; VA health care copay rates</t>
  </si>
  <si>
    <t>&gt; VA benefits and health care &gt; Health care &gt; My Health &gt; Copay bills and travel pay &gt; See copay bill activity &lt; Copay bills and travel pay &gt; How to pay your bill</t>
  </si>
  <si>
    <t>&gt; VA benefits and health care &gt; Health care &gt; My Health &gt; Medical supplies &lt; My Health &gt; Pharmacy &gt; Refill prescriptions</t>
  </si>
  <si>
    <t>&gt; VA benefits and health care &gt; Health care &gt; Get health care benefits &lt; Health care &gt; My Health &gt; Copay bills and travel pay &gt; Get travel pay</t>
  </si>
  <si>
    <t>&gt; VA benefits and health care &gt; Health care &gt; Get health care benefits &gt; More Veteran VA health care services &lt; Get health care benefits &lt; Health care &gt; My Health &gt; Your health care info and preferences &lt; My Health &lt; VA benefits and health care &gt; Service member benefits &lt; VA benefits and health care &gt; Health care &lt; VA benefits and health care &gt; Disability &gt; Manage benefits &lt; Disability &lt; VA benefits and health care &gt; Health care &gt; Get health care benefits &gt; More Veteran VA health care services &lt; Get health care benefits &gt; How to apply</t>
  </si>
  <si>
    <t>&gt; VA benefits and health care &gt; Health care &gt; Get health care benefits &gt; About VA health benefits &lt; Get health care benefits &gt; Eligibility &lt; Health care &gt; My Health &lt; Health care &gt; Get health care benefits &gt; Eligibility &gt; Veteran elibility</t>
  </si>
  <si>
    <t>&gt; VA benefits and health care &gt; Health care &gt; Get health care benefits &lt; Health care &lt; VA benefits and health care &gt; Health care &gt; My Health &gt; Appointments &gt; Start scheduling</t>
  </si>
  <si>
    <t>&gt; VA benefits and health care &gt; Family member benefits &gt; Health care &lt; VA benefits and health care &gt; Family member benefits &gt; Program of Comprehensive Assistance for Family Caregivers</t>
  </si>
  <si>
    <t>&gt; About VA &lt; Home &gt; Find a VA location &gt; VA benefits &lt; Home &gt; About VA &lt; Home &gt; VA benefits and health care &gt; Records &gt; Get records &gt; Request military records</t>
  </si>
  <si>
    <t>&gt; VA benefits and health care &gt; Family member benefits &gt; Health care &lt; VA benefits and health care &gt; Service member benefits &lt; Home &gt; Find a VA location &gt; VA benefits &lt; Home &gt; VA benefits and health care &gt; Service member benefits &gt; Active-duty service members and VA health care</t>
  </si>
  <si>
    <t>&gt; VA benefits and health care &gt; Service member benefits &lt; VA benefits and health care &lt; Home &gt; VA benefits and health care &gt; Records &lt; VA benefits and health care &gt; Service member benefits &gt; Active-duty service members and VA health care &lt; Service member benefits &gt; Active-duty service members and VA health care</t>
  </si>
  <si>
    <t>&gt; VA benefits and health care &lt; Home &gt; Find a VA location &gt; Community providers (in VA's network)</t>
  </si>
  <si>
    <t>Color key:</t>
  </si>
  <si>
    <t>Direct success:</t>
  </si>
  <si>
    <t>Green</t>
  </si>
  <si>
    <t>Indirect success:</t>
  </si>
  <si>
    <t>Light Green</t>
  </si>
  <si>
    <t>Direct failure:</t>
  </si>
  <si>
    <t>Red</t>
  </si>
  <si>
    <t>Indirect failure:</t>
  </si>
  <si>
    <t>Orange</t>
  </si>
  <si>
    <t>Direct skip:</t>
  </si>
  <si>
    <t>Gray</t>
  </si>
  <si>
    <t>Indirect skip:</t>
  </si>
  <si>
    <t>Light Gray</t>
  </si>
  <si>
    <t>Caregiver H1</t>
  </si>
  <si>
    <t>Surveys started</t>
  </si>
  <si>
    <t>Surveys completed</t>
  </si>
  <si>
    <t>Task</t>
  </si>
  <si>
    <t>Average</t>
  </si>
  <si>
    <t>Total successes</t>
  </si>
  <si>
    <t>Total success %</t>
  </si>
  <si>
    <t>Home</t>
  </si>
  <si>
    <t>Health care</t>
  </si>
  <si>
    <t>Get health care benefits</t>
  </si>
  <si>
    <t>About VA health benefits</t>
  </si>
  <si>
    <t>What services are covered</t>
  </si>
  <si>
    <t>Dental care</t>
  </si>
  <si>
    <t>Long-term care</t>
  </si>
  <si>
    <t>Mental health</t>
  </si>
  <si>
    <t>Vision care</t>
  </si>
  <si>
    <t>Where you get care</t>
  </si>
  <si>
    <t>How we approach care</t>
  </si>
  <si>
    <t>Costs of care</t>
  </si>
  <si>
    <t>Eligibility</t>
  </si>
  <si>
    <t>Veteran elibility</t>
  </si>
  <si>
    <t>VA priority groups</t>
  </si>
  <si>
    <t>Active-duty service members</t>
  </si>
  <si>
    <t>How to apply</t>
  </si>
  <si>
    <t>Apply now</t>
  </si>
  <si>
    <t>More Veteran VA health care services</t>
  </si>
  <si>
    <t>VA Dental Insurance Program (VADIP)</t>
  </si>
  <si>
    <t>Foreign Medical Program</t>
  </si>
  <si>
    <t>Family and caregiver benefits</t>
  </si>
  <si>
    <t>VA health care copay rates</t>
  </si>
  <si>
    <t>My Health</t>
  </si>
  <si>
    <t>Pharmacy</t>
  </si>
  <si>
    <t>Refill prescriptions</t>
  </si>
  <si>
    <t>Add medications</t>
  </si>
  <si>
    <t>Add allergies and adverse reactions</t>
  </si>
  <si>
    <t>Glossary</t>
  </si>
  <si>
    <t>Pharmacy FAQs</t>
  </si>
  <si>
    <t>Appointments</t>
  </si>
  <si>
    <t>Start scheduling</t>
  </si>
  <si>
    <t>Manage appointments</t>
  </si>
  <si>
    <t>View upcoming and past appointments</t>
  </si>
  <si>
    <t>Pre-check-in</t>
  </si>
  <si>
    <t>Check in for an appointment</t>
  </si>
  <si>
    <t>Appointments FAQs</t>
  </si>
  <si>
    <t>Messages</t>
  </si>
  <si>
    <t>Compose</t>
  </si>
  <si>
    <t>Drafts</t>
  </si>
  <si>
    <t>Folders</t>
  </si>
  <si>
    <t>Sent</t>
  </si>
  <si>
    <t>Deleted</t>
  </si>
  <si>
    <t>Search messages</t>
  </si>
  <si>
    <t>Messages FAQs</t>
  </si>
  <si>
    <t>Medical records</t>
  </si>
  <si>
    <t>VA Blue Button report</t>
  </si>
  <si>
    <t>VA health summary</t>
  </si>
  <si>
    <t>Labs and tests</t>
  </si>
  <si>
    <t>Medical images and reports</t>
  </si>
  <si>
    <t>Add and track your health information</t>
  </si>
  <si>
    <t>Manage your electronic record sharing options</t>
  </si>
  <si>
    <t>Records FAQs</t>
  </si>
  <si>
    <t>Copay bills and travel pay</t>
  </si>
  <si>
    <t>See copay bill activity</t>
  </si>
  <si>
    <t>How to pay your bill</t>
  </si>
  <si>
    <t>View VA copay rates</t>
  </si>
  <si>
    <t>Dispute copay charges</t>
  </si>
  <si>
    <t>Request financial help</t>
  </si>
  <si>
    <t>Get travel pay</t>
  </si>
  <si>
    <t>Copay FAQs</t>
  </si>
  <si>
    <t>Travel pay FAQs</t>
  </si>
  <si>
    <t>Medical supplies</t>
  </si>
  <si>
    <t>Order hearing aid batteries and accessories</t>
  </si>
  <si>
    <t>Order prosthetic socks</t>
  </si>
  <si>
    <t>Your health care info and preferences</t>
  </si>
  <si>
    <t>Health Resources</t>
  </si>
  <si>
    <t>Getting started with VA health care</t>
  </si>
  <si>
    <t>Getting care outside of VA</t>
  </si>
  <si>
    <t>Getting connected to mental health care at VA</t>
  </si>
  <si>
    <t>Health conditions and topics</t>
  </si>
  <si>
    <t>Programs for health and wellness</t>
  </si>
  <si>
    <t>My HealtheVet newsletter</t>
  </si>
  <si>
    <t>Disability</t>
  </si>
  <si>
    <t>Get benefits</t>
  </si>
  <si>
    <t>How to file a claim</t>
  </si>
  <si>
    <t>File a claim online</t>
  </si>
  <si>
    <t>After you file your claim</t>
  </si>
  <si>
    <t>Survivor and dependent compensation (DIC)</t>
  </si>
  <si>
    <t>Manage benefits</t>
  </si>
  <si>
    <t>Check claim or appeal status</t>
  </si>
  <si>
    <t>View your VA disability ratings</t>
  </si>
  <si>
    <t>File for increased disability</t>
  </si>
  <si>
    <t>Request a decision review or appeal</t>
  </si>
  <si>
    <t>Change your address</t>
  </si>
  <si>
    <t>File additional forms for your disability claim</t>
  </si>
  <si>
    <t>Change your VA direct deposit information</t>
  </si>
  <si>
    <t>Share medical records</t>
  </si>
  <si>
    <t>Download VA benefits letters</t>
  </si>
  <si>
    <t>View disability payment history</t>
  </si>
  <si>
    <t>More resources</t>
  </si>
  <si>
    <t>Education and training</t>
  </si>
  <si>
    <t>Careers and employment</t>
  </si>
  <si>
    <t>Pension</t>
  </si>
  <si>
    <t>Housing assistance</t>
  </si>
  <si>
    <t>VA home loans</t>
  </si>
  <si>
    <t>Disability housing grants</t>
  </si>
  <si>
    <t>Life insurance</t>
  </si>
  <si>
    <t>Burials and memorials</t>
  </si>
  <si>
    <t>Plan a burial</t>
  </si>
  <si>
    <t>Records</t>
  </si>
  <si>
    <t>Get records</t>
  </si>
  <si>
    <t>Request military records</t>
  </si>
  <si>
    <t>Get medical records</t>
  </si>
  <si>
    <t>Types of Veteran ID cards</t>
  </si>
  <si>
    <t>Download VA benefit letters</t>
  </si>
  <si>
    <t>Discharge upgrade</t>
  </si>
  <si>
    <t>Learn how to request a home loan COE</t>
  </si>
  <si>
    <t>View VA payment history</t>
  </si>
  <si>
    <t>Search historical military records</t>
  </si>
  <si>
    <t>Complete list of discharge documents</t>
  </si>
  <si>
    <t>Service member benefits</t>
  </si>
  <si>
    <t>Gi Bill and other education benefits</t>
  </si>
  <si>
    <t>Certificate of Eligibility for a VA-backed home loan</t>
  </si>
  <si>
    <t>Life insurance for you and your family</t>
  </si>
  <si>
    <t>Pre-discharge disability claim</t>
  </si>
  <si>
    <t>Converting your life insurance after separation</t>
  </si>
  <si>
    <t>Education and career counseling</t>
  </si>
  <si>
    <t>Active-duty service members and VA health care</t>
  </si>
  <si>
    <t>Veteran Readiness and Employment (VR&amp;E)</t>
  </si>
  <si>
    <t>Family member benefits</t>
  </si>
  <si>
    <t>Employment</t>
  </si>
  <si>
    <t>Home loan programs or financial counseling</t>
  </si>
  <si>
    <t>Pre-need eligibility determination for burial in a VA national cemetery</t>
  </si>
  <si>
    <t>Burial benefits and memorial items</t>
  </si>
  <si>
    <t>Survivors Pension</t>
  </si>
  <si>
    <t>Compensation for surviving spouse and dependents (DIC)</t>
  </si>
  <si>
    <t>Program of Comprehensive Assistance for Family Caregivers</t>
  </si>
  <si>
    <t xml:space="preserve">The Program of General Caregiver Support Services </t>
  </si>
  <si>
    <t>VA organizations</t>
  </si>
  <si>
    <t>Veterans Health Administration</t>
  </si>
  <si>
    <t>Veterans Benefits Administration</t>
  </si>
  <si>
    <t>National Cemetery Administration</t>
  </si>
  <si>
    <t>VA leadership</t>
  </si>
  <si>
    <t>Public Affairs</t>
  </si>
  <si>
    <t>Congressional Affairs</t>
  </si>
  <si>
    <t>All VA offices and organizations</t>
  </si>
  <si>
    <t>Innovation at VA</t>
  </si>
  <si>
    <t>Health research</t>
  </si>
  <si>
    <t>Public health</t>
  </si>
  <si>
    <t>VA open data</t>
  </si>
  <si>
    <t>Veterans analysis and stastics</t>
  </si>
  <si>
    <t>Appeals modernization</t>
  </si>
  <si>
    <t>VA Innovation Center</t>
  </si>
  <si>
    <t>Recovery Act</t>
  </si>
  <si>
    <t>Learn about VA</t>
  </si>
  <si>
    <t>History of VA</t>
  </si>
  <si>
    <t>VA plans, budget, finances, and performance</t>
  </si>
  <si>
    <t>National cemetery history program</t>
  </si>
  <si>
    <t>Veterans legacy program</t>
  </si>
  <si>
    <t>Volunteer or donate</t>
  </si>
  <si>
    <t>VA health</t>
  </si>
  <si>
    <t>Urgent care</t>
  </si>
  <si>
    <t>Emergency care</t>
  </si>
  <si>
    <t>Community providers (in VA's network)</t>
  </si>
  <si>
    <t>Community pharmacies (in VA's network)</t>
  </si>
  <si>
    <t>VA benefits</t>
  </si>
  <si>
    <t>VA cemeteries</t>
  </si>
  <si>
    <t>Vet Centers</t>
  </si>
  <si>
    <t>Encountered Treejack task</t>
  </si>
  <si>
    <t>Attempted Treejack task</t>
  </si>
  <si>
    <t>Direct successes</t>
  </si>
  <si>
    <t>Indirect successes</t>
  </si>
  <si>
    <t>Direct failures</t>
  </si>
  <si>
    <t>Indirect failures</t>
  </si>
  <si>
    <t>Total failures</t>
  </si>
  <si>
    <t>Direct skips</t>
  </si>
  <si>
    <t>Indirect skips</t>
  </si>
  <si>
    <t>Total skips</t>
  </si>
  <si>
    <t>Direct success %</t>
  </si>
  <si>
    <t>Indirect success %</t>
  </si>
  <si>
    <t>Direct failure %</t>
  </si>
  <si>
    <t>Indirect failure %</t>
  </si>
  <si>
    <t>Total failure %</t>
  </si>
  <si>
    <t>Direct skip %</t>
  </si>
  <si>
    <t>Indirect skip %</t>
  </si>
  <si>
    <t>Total skip %</t>
  </si>
  <si>
    <t>Participants</t>
  </si>
  <si>
    <t>Task 1: As a family member or caregiver of a Veteran, you want to know if the Veteran qualifies for VA health care.</t>
  </si>
  <si>
    <t>Task 2: As a family member or caregiver, you want to know if you can get dental benefits through VA.</t>
  </si>
  <si>
    <t>Task 3: You want to know what types of services and support you can get for your mental health needs.</t>
  </si>
  <si>
    <t>Task 4: As a family member or caregiver of a Veteran, you want to find out the Veteran's cost for health care services.</t>
  </si>
  <si>
    <t>Task 5: The Veteran in your family just received their new disability rating. You want to find out how much they would have to pay for VA health care.</t>
  </si>
  <si>
    <t>Task 6: You're the spouse or caregiver of a Veteran and you want to know if you can get health care through VA.</t>
  </si>
  <si>
    <t>Task 7: As a family member or caregiver of a Veteran, you want to send their VA health records to a non-VA provider.</t>
  </si>
  <si>
    <t>Task 8: As a family member or caregiver of a Veteran, you want to check how much the Veteran owes for their last medical visit and pay the bill.</t>
  </si>
  <si>
    <t>Task 9: The Veteran in your family needs to request a refill for a prescription they get from VA by mail.</t>
  </si>
  <si>
    <t>Task 10: As a Veteran's family member or caregiver, you have a question for the Veteran's doctor and want to communicate with them online.</t>
  </si>
  <si>
    <t>Task 11: You drove the Veteran in your family to a VA primary care appointment at VA and want to get paid back for the cost of gas.</t>
  </si>
  <si>
    <t>Task 12: As a family member or caregiver of a Veteran, you want to know if VA will pay for the Veteran to get health care outside of VA.</t>
  </si>
  <si>
    <t>Participant ID</t>
  </si>
  <si>
    <t>Login entry</t>
  </si>
  <si>
    <t>Result</t>
  </si>
  <si>
    <t>Time taken (s)</t>
  </si>
  <si>
    <t>Direct failure</t>
  </si>
  <si>
    <t>Indirect failure</t>
  </si>
  <si>
    <t>Indirect success</t>
  </si>
  <si>
    <t>Direct success</t>
  </si>
  <si>
    <t>Direct skip</t>
  </si>
  <si>
    <t>Indirect skip</t>
  </si>
  <si>
    <t/>
  </si>
  <si>
    <t>#</t>
  </si>
  <si>
    <t>Audience</t>
  </si>
  <si>
    <t>Veteran</t>
  </si>
  <si>
    <t>Family</t>
  </si>
  <si>
    <t>ID</t>
  </si>
  <si>
    <t>Path</t>
  </si>
  <si>
    <t>H1 - Caregiver</t>
  </si>
  <si>
    <t>Tasks</t>
  </si>
  <si>
    <t>Paths</t>
  </si>
  <si>
    <t>Service member</t>
  </si>
  <si>
    <t>Family member</t>
  </si>
  <si>
    <t>Correct answers in section</t>
  </si>
  <si>
    <t>Get task paths</t>
  </si>
  <si>
    <t>Get Veteran benefits</t>
  </si>
  <si>
    <t>Get Family benefits</t>
  </si>
  <si>
    <t>Manage task paths</t>
  </si>
  <si>
    <t>Manage Veteran benefits</t>
  </si>
  <si>
    <t>Manage Family benefits</t>
  </si>
  <si>
    <t>Veteran task paths</t>
  </si>
  <si>
    <t>Family task paths</t>
  </si>
  <si>
    <t>Tasks  /  Total paths</t>
  </si>
  <si>
    <t>x</t>
  </si>
  <si>
    <t>Type</t>
  </si>
  <si>
    <t>Get</t>
  </si>
  <si>
    <t>Manage</t>
  </si>
  <si>
    <t>Health care &gt; 
Get health care benefits</t>
  </si>
  <si>
    <t>Health care &gt; 
My health</t>
  </si>
  <si>
    <t>Health care &gt; 
Health resources</t>
  </si>
  <si>
    <t>Test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</si>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</sst>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8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sz val="11"/>
      <name val="Arial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B05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A1CC39"/>
      </patternFill>
    </fill>
    <fill>
      <patternFill patternType="solid">
        <fgColor rgb="FFC3D773"/>
      </patternFill>
    </fill>
    <fill>
      <patternFill patternType="solid">
        <fgColor rgb="FFED4D37"/>
      </patternFill>
    </fill>
    <fill>
      <patternFill patternType="solid">
        <fgColor rgb="FFF58748"/>
      </patternFill>
    </fill>
    <fill>
      <patternFill patternType="solid">
        <fgColor rgb="FFCCCCCC"/>
      </patternFill>
    </fill>
    <fill>
      <patternFill patternType="solid">
        <fgColor rgb="FFEEEEEE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F58748"/>
      </patternFill>
    </fill>
    <fill>
      <patternFill patternType="solid">
        <fgColor rgb="FFF58748"/>
      </patternFill>
    </fill>
    <fill>
      <patternFill patternType="solid">
        <fgColor rgb="FFED4D37"/>
      </patternFill>
    </fill>
    <fill>
      <patternFill patternType="solid">
        <fgColor rgb="FFA1CC39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left" wrapText="1"/>
    </xf>
    <xf numFmtId="0" fontId="2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left"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/>
    <xf numFmtId="0" fontId="0" fillId="0" borderId="0" xfId="0" applyAlignment="1"/>
    <xf numFmtId="9" fontId="0" fillId="0" borderId="0" xfId="0" applyNumberFormat="1" applyAlignment="1">
      <alignment horizontal="right"/>
    </xf>
    <xf numFmtId="9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textRotation="90"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textRotation="90" wrapText="1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8" fillId="0" borderId="0" xfId="0" applyFont="1" applyFill="1"/>
    <xf numFmtId="0" fontId="9" fillId="16" borderId="0" xfId="0" applyFont="1" applyFill="1"/>
    <xf numFmtId="0" fontId="9" fillId="16" borderId="0" xfId="0" applyFont="1" applyFill="1" applyAlignment="1">
      <alignment horizontal="left" vertical="top" wrapText="1"/>
    </xf>
    <xf numFmtId="0" fontId="7" fillId="17" borderId="0" xfId="0" applyFont="1" applyFill="1" applyAlignment="1">
      <alignment vertical="top"/>
    </xf>
    <xf numFmtId="0" fontId="7" fillId="17" borderId="4" xfId="0" applyFont="1" applyFill="1" applyBorder="1" applyAlignment="1">
      <alignment horizontal="left" vertical="top" readingOrder="1"/>
    </xf>
    <xf numFmtId="1" fontId="11" fillId="0" borderId="0" xfId="1" applyNumberFormat="1" applyFont="1" applyBorder="1"/>
    <xf numFmtId="0" fontId="11" fillId="0" borderId="0" xfId="0" applyFont="1"/>
    <xf numFmtId="0" fontId="10" fillId="0" borderId="0" xfId="0" applyFont="1"/>
    <xf numFmtId="9" fontId="7" fillId="0" borderId="4" xfId="1" applyFont="1" applyFill="1" applyBorder="1"/>
    <xf numFmtId="1" fontId="11" fillId="0" borderId="0" xfId="1" applyNumberFormat="1" applyFont="1" applyFill="1" applyBorder="1"/>
    <xf numFmtId="9" fontId="1" fillId="0" borderId="4" xfId="1" applyFont="1" applyFill="1" applyBorder="1"/>
    <xf numFmtId="0" fontId="12" fillId="0" borderId="0" xfId="0" applyFont="1" applyAlignment="1">
      <alignment horizontal="left" vertical="center" indent="1" readingOrder="1"/>
    </xf>
    <xf numFmtId="1" fontId="10" fillId="16" borderId="0" xfId="1" applyNumberFormat="1" applyFont="1" applyFill="1" applyBorder="1"/>
    <xf numFmtId="1" fontId="10" fillId="16" borderId="0" xfId="0" applyNumberFormat="1" applyFont="1" applyFill="1" applyAlignment="1">
      <alignment horizontal="center" vertical="top" wrapText="1"/>
    </xf>
    <xf numFmtId="1" fontId="6" fillId="0" borderId="0" xfId="1" applyNumberFormat="1" applyFont="1" applyBorder="1"/>
    <xf numFmtId="1" fontId="6" fillId="0" borderId="0" xfId="1" applyNumberFormat="1" applyFont="1" applyFill="1" applyBorder="1"/>
    <xf numFmtId="0" fontId="13" fillId="0" borderId="0" xfId="0" applyFont="1"/>
    <xf numFmtId="0" fontId="13" fillId="0" borderId="4" xfId="0" applyFont="1" applyBorder="1"/>
    <xf numFmtId="1" fontId="14" fillId="0" borderId="0" xfId="1" applyNumberFormat="1" applyFont="1" applyFill="1" applyBorder="1"/>
    <xf numFmtId="1" fontId="15" fillId="0" borderId="0" xfId="1" applyNumberFormat="1" applyFont="1" applyFill="1" applyBorder="1"/>
    <xf numFmtId="9" fontId="13" fillId="0" borderId="4" xfId="1" applyFont="1" applyFill="1" applyBorder="1"/>
    <xf numFmtId="0" fontId="14" fillId="0" borderId="0" xfId="0" applyFont="1"/>
    <xf numFmtId="0" fontId="16" fillId="0" borderId="0" xfId="0" applyFont="1"/>
    <xf numFmtId="1" fontId="17" fillId="16" borderId="0" xfId="1" applyNumberFormat="1" applyFont="1" applyFill="1" applyBorder="1"/>
    <xf numFmtId="1" fontId="6" fillId="16" borderId="0" xfId="1" applyNumberFormat="1" applyFont="1" applyFill="1" applyBorder="1"/>
    <xf numFmtId="1" fontId="17" fillId="16" borderId="4" xfId="1" applyNumberFormat="1" applyFont="1" applyFill="1" applyBorder="1" applyAlignment="1">
      <alignment horizontal="center" vertical="top"/>
    </xf>
    <xf numFmtId="1" fontId="17" fillId="16" borderId="4" xfId="0" applyNumberFormat="1" applyFont="1" applyFill="1" applyBorder="1" applyAlignment="1">
      <alignment horizontal="center" vertical="top"/>
    </xf>
    <xf numFmtId="1" fontId="17" fillId="16" borderId="0" xfId="0" applyNumberFormat="1" applyFont="1" applyFill="1" applyAlignment="1">
      <alignment horizontal="center" vertical="top" wrapText="1"/>
    </xf>
    <xf numFmtId="1" fontId="17" fillId="16" borderId="4" xfId="0" applyNumberFormat="1" applyFont="1" applyFill="1" applyBorder="1" applyAlignment="1">
      <alignment horizontal="center" vertical="top" wrapText="1"/>
    </xf>
    <xf numFmtId="1" fontId="17" fillId="16" borderId="0" xfId="0" applyNumberFormat="1" applyFont="1" applyFill="1" applyAlignment="1">
      <alignment vertical="top"/>
    </xf>
    <xf numFmtId="0" fontId="17" fillId="16" borderId="0" xfId="0" applyFont="1" applyFill="1"/>
    <xf numFmtId="1" fontId="17" fillId="16" borderId="4" xfId="0" applyNumberFormat="1" applyFont="1" applyFill="1" applyBorder="1" applyAlignment="1">
      <alignment horizontal="left" vertical="top" readingOrder="1"/>
    </xf>
    <xf numFmtId="0" fontId="17" fillId="0" borderId="0" xfId="0" applyFont="1"/>
    <xf numFmtId="0" fontId="17" fillId="0" borderId="4" xfId="0" applyFont="1" applyBorder="1"/>
    <xf numFmtId="9" fontId="17" fillId="0" borderId="4" xfId="1" applyFont="1" applyBorder="1"/>
    <xf numFmtId="9" fontId="17" fillId="0" borderId="4" xfId="1" applyFont="1" applyFill="1" applyBorder="1"/>
    <xf numFmtId="0" fontId="17" fillId="0" borderId="0" xfId="0" applyFont="1" applyAlignment="1">
      <alignment horizontal="left" indent="1"/>
    </xf>
    <xf numFmtId="0" fontId="6" fillId="0" borderId="0" xfId="0" applyFont="1"/>
    <xf numFmtId="9" fontId="13" fillId="18" borderId="4" xfId="1" applyFont="1" applyFill="1" applyBorder="1"/>
    <xf numFmtId="9" fontId="1" fillId="18" borderId="4" xfId="1" applyFont="1" applyFill="1" applyBorder="1"/>
    <xf numFmtId="9" fontId="0" fillId="0" borderId="0" xfId="1" applyFont="1"/>
    <xf numFmtId="9" fontId="0" fillId="18" borderId="0" xfId="1" applyFont="1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17" borderId="5" xfId="0" applyFont="1" applyFill="1" applyBorder="1" applyAlignment="1">
      <alignment horizontal="center" vertical="top" wrapText="1"/>
    </xf>
    <xf numFmtId="0" fontId="7" fillId="17" borderId="0" xfId="0" applyFont="1" applyFill="1" applyAlignment="1">
      <alignment horizontal="center" vertical="top" wrapText="1"/>
    </xf>
    <xf numFmtId="0" fontId="7" fillId="17" borderId="4" xfId="0" applyFont="1" applyFill="1" applyBorder="1" applyAlignment="1">
      <alignment horizontal="center" vertical="top" wrapText="1"/>
    </xf>
    <xf numFmtId="0" fontId="7" fillId="17" borderId="0" xfId="0" applyFont="1" applyFill="1" applyAlignment="1">
      <alignment horizontal="center" vertical="top"/>
    </xf>
    <xf numFmtId="0" fontId="7" fillId="17" borderId="4" xfId="0" applyFont="1" applyFill="1" applyBorder="1" applyAlignment="1">
      <alignment horizontal="center" vertical="top"/>
    </xf>
    <xf numFmtId="1" fontId="17" fillId="16" borderId="0" xfId="0" applyNumberFormat="1" applyFont="1" applyFill="1" applyAlignment="1">
      <alignment horizontal="left" vertical="top"/>
    </xf>
    <xf numFmtId="1" fontId="17" fillId="16" borderId="4" xfId="0" applyNumberFormat="1" applyFont="1" applyFill="1" applyBorder="1" applyAlignment="1">
      <alignment horizontal="left" vertical="top"/>
    </xf>
    <xf numFmtId="9" fontId="7" fillId="17" borderId="0" xfId="1" applyFont="1" applyFill="1" applyBorder="1" applyAlignment="1">
      <alignment horizontal="center" vertical="top"/>
    </xf>
    <xf numFmtId="9" fontId="7" fillId="17" borderId="4" xfId="1" applyFont="1" applyFill="1" applyBorder="1" applyAlignment="1">
      <alignment horizontal="center" vertical="top"/>
    </xf>
    <xf numFmtId="0" fontId="7" fillId="17" borderId="5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rthuis, Mikki" id="{1A4B84E3-A671-4C75-A60D-E7B7EC5B5A1C}" userId="S::Michelle.Northuis@va.gov::ffdb2754-938f-4123-b57a-f5bf2861f94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6" dT="2022-09-21T21:34:12.24" personId="{1A4B84E3-A671-4C75-A60D-E7B7EC5B5A1C}" id="{55DE3C74-32B9-40DD-A175-88E280383D89}">
    <text>There is only 1 task (travel pay) in this sub-set, and 50% went to "Get health care benefits" to complete it.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showOutlineSymbols="0" showWhiteSpace="0" workbookViewId="0">
      <selection activeCell="G26" sqref="G26"/>
    </sheetView>
  </sheetViews>
  <sheetFormatPr defaultRowHeight="14" x14ac:dyDescent="0.3"/>
  <cols>
    <col min="1" max="1" width="18.6640625" bestFit="1" customWidth="1"/>
    <col min="2" max="2" width="15.4140625" bestFit="1" customWidth="1"/>
    <col min="3" max="3" width="13.1640625" bestFit="1" customWidth="1"/>
    <col min="4" max="4" width="6.58203125" bestFit="1" customWidth="1"/>
    <col min="5" max="5" width="17.58203125" bestFit="1" customWidth="1"/>
    <col min="6" max="6" width="18.6640625" bestFit="1" customWidth="1"/>
    <col min="7" max="7" width="25.33203125" bestFit="1" customWidth="1"/>
    <col min="8" max="8" width="9.9140625" bestFit="1" customWidth="1"/>
    <col min="9" max="9" width="12.08203125" bestFit="1" customWidth="1"/>
    <col min="10" max="10" width="13.1640625" bestFit="1" customWidth="1"/>
    <col min="11" max="12" width="28.58203125" bestFit="1" customWidth="1"/>
    <col min="13" max="13" width="14.33203125" bestFit="1" customWidth="1"/>
    <col min="14" max="14" width="26.4140625" bestFit="1" customWidth="1"/>
    <col min="15" max="15" width="16.5" bestFit="1" customWidth="1"/>
    <col min="16" max="16" width="19.83203125" bestFit="1" customWidth="1"/>
    <col min="17" max="17" width="17.58203125" bestFit="1" customWidth="1"/>
    <col min="18" max="18" width="20.9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9</v>
      </c>
      <c r="B2" s="1" t="s">
        <v>48</v>
      </c>
      <c r="C2" s="1" t="s">
        <v>19</v>
      </c>
      <c r="D2" s="1" t="s">
        <v>640</v>
      </c>
      <c r="E2" s="1" t="s">
        <v>20</v>
      </c>
      <c r="F2" s="1" t="s">
        <v>49</v>
      </c>
      <c r="G2" s="1" t="s">
        <v>50</v>
      </c>
      <c r="H2" s="1" t="s">
        <v>640</v>
      </c>
      <c r="I2" s="1" t="s">
        <v>640</v>
      </c>
      <c r="J2" s="1" t="s">
        <v>23</v>
      </c>
      <c r="K2" s="2">
        <v>44726.638321759259</v>
      </c>
      <c r="L2" s="2">
        <v>44726.643333333333</v>
      </c>
      <c r="M2" s="1" t="s">
        <v>51</v>
      </c>
      <c r="N2" s="1" t="s">
        <v>52</v>
      </c>
      <c r="O2" s="1" t="s">
        <v>26</v>
      </c>
      <c r="P2" s="3">
        <v>1</v>
      </c>
      <c r="Q2" s="3">
        <v>0</v>
      </c>
      <c r="R2" s="3">
        <v>0.25</v>
      </c>
    </row>
    <row r="3" spans="1:18" x14ac:dyDescent="0.3">
      <c r="A3" s="1">
        <v>1</v>
      </c>
      <c r="B3" s="1" t="s">
        <v>18</v>
      </c>
      <c r="C3" s="1" t="s">
        <v>19</v>
      </c>
      <c r="D3" s="1" t="s">
        <v>640</v>
      </c>
      <c r="E3" s="1" t="s">
        <v>20</v>
      </c>
      <c r="F3" s="1" t="s">
        <v>21</v>
      </c>
      <c r="G3" s="1" t="s">
        <v>22</v>
      </c>
      <c r="H3" s="1" t="s">
        <v>640</v>
      </c>
      <c r="I3" s="1" t="s">
        <v>640</v>
      </c>
      <c r="J3" s="1" t="s">
        <v>23</v>
      </c>
      <c r="K3" s="2">
        <v>44721.10596064815</v>
      </c>
      <c r="L3" s="2">
        <v>44721.123483796298</v>
      </c>
      <c r="M3" s="1" t="s">
        <v>24</v>
      </c>
      <c r="N3" s="1" t="s">
        <v>25</v>
      </c>
      <c r="O3" s="1" t="s">
        <v>26</v>
      </c>
      <c r="P3" s="3">
        <v>1</v>
      </c>
      <c r="Q3" s="3">
        <v>0</v>
      </c>
      <c r="R3" s="3">
        <v>0.25</v>
      </c>
    </row>
    <row r="4" spans="1:18" x14ac:dyDescent="0.3">
      <c r="A4" s="1">
        <v>2</v>
      </c>
      <c r="B4" s="1" t="s">
        <v>27</v>
      </c>
      <c r="C4" s="1" t="s">
        <v>19</v>
      </c>
      <c r="D4" s="1" t="s">
        <v>640</v>
      </c>
      <c r="E4" s="1" t="s">
        <v>20</v>
      </c>
      <c r="F4" s="1" t="s">
        <v>21</v>
      </c>
      <c r="G4" s="1" t="s">
        <v>28</v>
      </c>
      <c r="H4" s="1" t="s">
        <v>640</v>
      </c>
      <c r="I4" s="1" t="s">
        <v>640</v>
      </c>
      <c r="J4" s="1" t="s">
        <v>23</v>
      </c>
      <c r="K4" s="2">
        <v>44724.662719907406</v>
      </c>
      <c r="L4" s="2">
        <v>44724.671307870369</v>
      </c>
      <c r="M4" s="1" t="s">
        <v>29</v>
      </c>
      <c r="N4" s="1" t="s">
        <v>30</v>
      </c>
      <c r="O4" s="1" t="s">
        <v>31</v>
      </c>
      <c r="P4" s="3">
        <v>1</v>
      </c>
      <c r="Q4" s="3">
        <v>0</v>
      </c>
      <c r="R4" s="3">
        <v>0.33</v>
      </c>
    </row>
    <row r="5" spans="1:18" x14ac:dyDescent="0.3">
      <c r="A5" s="1">
        <v>8</v>
      </c>
      <c r="B5" s="1" t="s">
        <v>43</v>
      </c>
      <c r="C5" s="1" t="s">
        <v>19</v>
      </c>
      <c r="D5" s="1" t="s">
        <v>640</v>
      </c>
      <c r="E5" s="1" t="s">
        <v>20</v>
      </c>
      <c r="F5" s="1" t="s">
        <v>44</v>
      </c>
      <c r="G5" s="1" t="s">
        <v>45</v>
      </c>
      <c r="H5" s="1" t="s">
        <v>640</v>
      </c>
      <c r="I5" s="1" t="s">
        <v>640</v>
      </c>
      <c r="J5" s="1" t="s">
        <v>23</v>
      </c>
      <c r="K5" s="2">
        <v>44726.581342592595</v>
      </c>
      <c r="L5" s="2">
        <v>44726.586053240739</v>
      </c>
      <c r="M5" s="1" t="s">
        <v>46</v>
      </c>
      <c r="N5" s="1" t="s">
        <v>47</v>
      </c>
      <c r="O5" s="1" t="s">
        <v>26</v>
      </c>
      <c r="P5" s="3">
        <v>1</v>
      </c>
      <c r="Q5" s="3">
        <v>0</v>
      </c>
      <c r="R5" s="3">
        <v>0.33</v>
      </c>
    </row>
    <row r="6" spans="1:18" x14ac:dyDescent="0.3">
      <c r="A6" s="1">
        <v>3</v>
      </c>
      <c r="B6" s="1" t="s">
        <v>32</v>
      </c>
      <c r="C6" s="1" t="s">
        <v>19</v>
      </c>
      <c r="D6" s="1" t="s">
        <v>640</v>
      </c>
      <c r="E6" s="1" t="s">
        <v>20</v>
      </c>
      <c r="F6" s="1" t="s">
        <v>33</v>
      </c>
      <c r="G6" s="1" t="s">
        <v>34</v>
      </c>
      <c r="H6" s="1" t="s">
        <v>640</v>
      </c>
      <c r="I6" s="1" t="s">
        <v>640</v>
      </c>
      <c r="J6" s="1" t="s">
        <v>23</v>
      </c>
      <c r="K6" s="2">
        <v>44726.037187499998</v>
      </c>
      <c r="L6" s="2">
        <v>44726.043796296297</v>
      </c>
      <c r="M6" s="1" t="s">
        <v>35</v>
      </c>
      <c r="N6" s="1" t="s">
        <v>36</v>
      </c>
      <c r="O6" s="1" t="s">
        <v>37</v>
      </c>
      <c r="P6" s="3">
        <v>1</v>
      </c>
      <c r="Q6" s="3">
        <v>0</v>
      </c>
      <c r="R6" s="3">
        <v>0.57999999999999996</v>
      </c>
    </row>
    <row r="7" spans="1:18" x14ac:dyDescent="0.3">
      <c r="A7" s="1">
        <v>4</v>
      </c>
      <c r="B7" s="1" t="s">
        <v>38</v>
      </c>
      <c r="C7" s="1" t="s">
        <v>19</v>
      </c>
      <c r="D7" s="1" t="s">
        <v>640</v>
      </c>
      <c r="E7" s="1" t="s">
        <v>20</v>
      </c>
      <c r="F7" s="1" t="s">
        <v>39</v>
      </c>
      <c r="G7" s="1" t="s">
        <v>40</v>
      </c>
      <c r="H7" s="1" t="s">
        <v>640</v>
      </c>
      <c r="I7" s="1" t="s">
        <v>640</v>
      </c>
      <c r="J7" s="1" t="s">
        <v>23</v>
      </c>
      <c r="K7" s="2">
        <v>44726.509328703702</v>
      </c>
      <c r="L7" s="2">
        <v>44726.519444444442</v>
      </c>
      <c r="M7" s="1" t="s">
        <v>41</v>
      </c>
      <c r="N7" s="1" t="s">
        <v>42</v>
      </c>
      <c r="O7" s="1" t="s">
        <v>31</v>
      </c>
      <c r="P7" s="3">
        <v>0.91</v>
      </c>
      <c r="Q7" s="3">
        <v>0.08</v>
      </c>
      <c r="R7" s="3">
        <v>0.57999999999999996</v>
      </c>
    </row>
    <row r="8" spans="1:18" x14ac:dyDescent="0.3">
      <c r="A8" s="1">
        <v>11</v>
      </c>
      <c r="B8" s="1" t="s">
        <v>53</v>
      </c>
      <c r="C8" s="1" t="s">
        <v>19</v>
      </c>
      <c r="D8" s="1" t="s">
        <v>640</v>
      </c>
      <c r="E8" s="1" t="s">
        <v>20</v>
      </c>
      <c r="F8" s="1" t="s">
        <v>54</v>
      </c>
      <c r="G8" s="1" t="s">
        <v>55</v>
      </c>
      <c r="H8" s="1" t="s">
        <v>640</v>
      </c>
      <c r="I8" s="1" t="s">
        <v>640</v>
      </c>
      <c r="J8" s="1" t="s">
        <v>23</v>
      </c>
      <c r="K8" s="2">
        <v>44726.752592592595</v>
      </c>
      <c r="L8" s="2">
        <v>44726.766539351855</v>
      </c>
      <c r="M8" s="1" t="s">
        <v>56</v>
      </c>
      <c r="N8" s="1" t="s">
        <v>57</v>
      </c>
      <c r="O8" s="1" t="s">
        <v>37</v>
      </c>
      <c r="P8" s="3">
        <v>1</v>
      </c>
      <c r="Q8" s="3">
        <v>0</v>
      </c>
      <c r="R8" s="3">
        <v>0.57999999999999996</v>
      </c>
    </row>
    <row r="9" spans="1:18" x14ac:dyDescent="0.3">
      <c r="A9" s="1">
        <v>13</v>
      </c>
      <c r="B9" s="1" t="s">
        <v>61</v>
      </c>
      <c r="C9" s="1" t="s">
        <v>19</v>
      </c>
      <c r="D9" s="1" t="s">
        <v>640</v>
      </c>
      <c r="E9" s="1" t="s">
        <v>20</v>
      </c>
      <c r="F9" s="1" t="s">
        <v>62</v>
      </c>
      <c r="G9" s="1" t="s">
        <v>63</v>
      </c>
      <c r="H9" s="1" t="s">
        <v>640</v>
      </c>
      <c r="I9" s="1" t="s">
        <v>640</v>
      </c>
      <c r="J9" s="1" t="s">
        <v>23</v>
      </c>
      <c r="K9" s="2">
        <v>44727.820092592592</v>
      </c>
      <c r="L9" s="2">
        <v>44727.824953703705</v>
      </c>
      <c r="M9" s="1" t="s">
        <v>64</v>
      </c>
      <c r="N9" s="1" t="s">
        <v>57</v>
      </c>
      <c r="O9" s="1" t="s">
        <v>37</v>
      </c>
      <c r="P9" s="3">
        <v>1</v>
      </c>
      <c r="Q9" s="3">
        <v>0</v>
      </c>
      <c r="R9" s="3">
        <v>0.41</v>
      </c>
    </row>
    <row r="10" spans="1:18" x14ac:dyDescent="0.3">
      <c r="A10" s="1">
        <v>12</v>
      </c>
      <c r="B10" s="1" t="s">
        <v>58</v>
      </c>
      <c r="C10" s="1" t="s">
        <v>19</v>
      </c>
      <c r="D10" s="1" t="s">
        <v>640</v>
      </c>
      <c r="E10" s="1" t="s">
        <v>20</v>
      </c>
      <c r="F10" s="1" t="s">
        <v>21</v>
      </c>
      <c r="G10" s="1" t="s">
        <v>59</v>
      </c>
      <c r="H10" s="1" t="s">
        <v>640</v>
      </c>
      <c r="I10" s="1" t="s">
        <v>640</v>
      </c>
      <c r="J10" s="1" t="s">
        <v>23</v>
      </c>
      <c r="K10" s="2">
        <v>44726.941377314812</v>
      </c>
      <c r="L10" s="2">
        <v>44726.951377314814</v>
      </c>
      <c r="M10" s="1" t="s">
        <v>60</v>
      </c>
      <c r="N10" s="1" t="s">
        <v>42</v>
      </c>
      <c r="O10" s="1" t="s">
        <v>31</v>
      </c>
      <c r="P10" s="3">
        <v>1</v>
      </c>
      <c r="Q10" s="3">
        <v>0</v>
      </c>
      <c r="R10" s="3">
        <v>0.66</v>
      </c>
    </row>
    <row r="11" spans="1:18" x14ac:dyDescent="0.3">
      <c r="A11" s="1">
        <v>35</v>
      </c>
      <c r="B11" s="1" t="s">
        <v>139</v>
      </c>
      <c r="C11" s="1" t="s">
        <v>66</v>
      </c>
      <c r="D11" s="1" t="s">
        <v>640</v>
      </c>
      <c r="E11" s="1" t="s">
        <v>20</v>
      </c>
      <c r="F11" s="1" t="s">
        <v>44</v>
      </c>
      <c r="G11" s="1" t="s">
        <v>80</v>
      </c>
      <c r="H11" s="1" t="s">
        <v>640</v>
      </c>
      <c r="I11" s="1" t="s">
        <v>640</v>
      </c>
      <c r="J11" s="1" t="s">
        <v>23</v>
      </c>
      <c r="K11" s="2">
        <v>44792.516493055555</v>
      </c>
      <c r="L11" s="2">
        <v>44792.52175925926</v>
      </c>
      <c r="M11" s="1" t="s">
        <v>140</v>
      </c>
      <c r="N11" s="1" t="s">
        <v>137</v>
      </c>
      <c r="O11" s="1" t="s">
        <v>138</v>
      </c>
      <c r="P11" s="3">
        <v>1</v>
      </c>
      <c r="Q11" s="3">
        <v>0</v>
      </c>
      <c r="R11" s="3">
        <v>0.83</v>
      </c>
    </row>
    <row r="12" spans="1:18" x14ac:dyDescent="0.3">
      <c r="A12" s="1">
        <v>45</v>
      </c>
      <c r="B12" s="1" t="s">
        <v>168</v>
      </c>
      <c r="C12" s="1" t="s">
        <v>66</v>
      </c>
      <c r="D12" s="1" t="s">
        <v>640</v>
      </c>
      <c r="E12" s="1" t="s">
        <v>20</v>
      </c>
      <c r="F12" s="1" t="s">
        <v>169</v>
      </c>
      <c r="G12" s="1" t="s">
        <v>170</v>
      </c>
      <c r="H12" s="1" t="s">
        <v>640</v>
      </c>
      <c r="I12" s="1" t="s">
        <v>640</v>
      </c>
      <c r="J12" s="1" t="s">
        <v>23</v>
      </c>
      <c r="K12" s="2">
        <v>44794.02715277778</v>
      </c>
      <c r="L12" s="2">
        <v>44794.034837962965</v>
      </c>
      <c r="M12" s="1" t="s">
        <v>171</v>
      </c>
      <c r="N12" s="1" t="s">
        <v>172</v>
      </c>
      <c r="O12" s="1" t="s">
        <v>138</v>
      </c>
      <c r="P12" s="3">
        <v>1</v>
      </c>
      <c r="Q12" s="3">
        <v>0</v>
      </c>
      <c r="R12" s="3">
        <v>0.75</v>
      </c>
    </row>
    <row r="13" spans="1:18" x14ac:dyDescent="0.3">
      <c r="A13" s="1">
        <v>50</v>
      </c>
      <c r="B13" s="1" t="s">
        <v>182</v>
      </c>
      <c r="C13" s="1" t="s">
        <v>66</v>
      </c>
      <c r="D13" s="1" t="s">
        <v>640</v>
      </c>
      <c r="E13" s="1" t="s">
        <v>20</v>
      </c>
      <c r="F13" s="1" t="s">
        <v>74</v>
      </c>
      <c r="G13" s="1" t="s">
        <v>75</v>
      </c>
      <c r="H13" s="1" t="s">
        <v>640</v>
      </c>
      <c r="I13" s="1" t="s">
        <v>640</v>
      </c>
      <c r="J13" s="1" t="s">
        <v>23</v>
      </c>
      <c r="K13" s="2">
        <v>44804.983888888892</v>
      </c>
      <c r="L13" s="2">
        <v>44804.991365740738</v>
      </c>
      <c r="M13" s="1" t="s">
        <v>183</v>
      </c>
      <c r="N13" s="1" t="s">
        <v>167</v>
      </c>
      <c r="O13" s="1" t="s">
        <v>31</v>
      </c>
      <c r="P13" s="3">
        <v>1</v>
      </c>
      <c r="Q13" s="3">
        <v>0</v>
      </c>
      <c r="R13" s="3">
        <v>0.16</v>
      </c>
    </row>
    <row r="14" spans="1:18" x14ac:dyDescent="0.3">
      <c r="A14" s="1">
        <v>44</v>
      </c>
      <c r="B14" s="1" t="s">
        <v>164</v>
      </c>
      <c r="C14" s="1" t="s">
        <v>66</v>
      </c>
      <c r="D14" s="1" t="s">
        <v>640</v>
      </c>
      <c r="E14" s="1" t="s">
        <v>20</v>
      </c>
      <c r="F14" s="1" t="s">
        <v>69</v>
      </c>
      <c r="G14" s="1" t="s">
        <v>165</v>
      </c>
      <c r="H14" s="1" t="s">
        <v>640</v>
      </c>
      <c r="I14" s="1" t="s">
        <v>640</v>
      </c>
      <c r="J14" s="1" t="s">
        <v>23</v>
      </c>
      <c r="K14" s="2">
        <v>44794.000613425924</v>
      </c>
      <c r="L14" s="2">
        <v>44794.009282407409</v>
      </c>
      <c r="M14" s="1" t="s">
        <v>166</v>
      </c>
      <c r="N14" s="1" t="s">
        <v>167</v>
      </c>
      <c r="O14" s="1" t="s">
        <v>26</v>
      </c>
      <c r="P14" s="3">
        <v>1</v>
      </c>
      <c r="Q14" s="3">
        <v>0</v>
      </c>
      <c r="R14" s="3">
        <v>0.57999999999999996</v>
      </c>
    </row>
    <row r="15" spans="1:18" x14ac:dyDescent="0.3">
      <c r="A15" s="1">
        <v>34</v>
      </c>
      <c r="B15" s="1" t="s">
        <v>134</v>
      </c>
      <c r="C15" s="1" t="s">
        <v>66</v>
      </c>
      <c r="D15" s="1" t="s">
        <v>640</v>
      </c>
      <c r="E15" s="1" t="s">
        <v>20</v>
      </c>
      <c r="F15" s="1" t="s">
        <v>135</v>
      </c>
      <c r="G15" s="1" t="s">
        <v>136</v>
      </c>
      <c r="H15" s="1" t="s">
        <v>640</v>
      </c>
      <c r="I15" s="1" t="s">
        <v>640</v>
      </c>
      <c r="J15" s="1" t="s">
        <v>23</v>
      </c>
      <c r="K15" s="2">
        <v>44792.500335648147</v>
      </c>
      <c r="L15" s="2">
        <v>44792.510451388887</v>
      </c>
      <c r="M15" s="1" t="s">
        <v>41</v>
      </c>
      <c r="N15" s="1" t="s">
        <v>137</v>
      </c>
      <c r="O15" s="1" t="s">
        <v>138</v>
      </c>
      <c r="P15" s="3">
        <v>1</v>
      </c>
      <c r="Q15" s="3">
        <v>0</v>
      </c>
      <c r="R15" s="3">
        <v>0.75</v>
      </c>
    </row>
    <row r="16" spans="1:18" x14ac:dyDescent="0.3">
      <c r="A16" s="1">
        <v>47</v>
      </c>
      <c r="B16" s="1" t="s">
        <v>175</v>
      </c>
      <c r="C16" s="1" t="s">
        <v>66</v>
      </c>
      <c r="D16" s="1" t="s">
        <v>640</v>
      </c>
      <c r="E16" s="1" t="s">
        <v>20</v>
      </c>
      <c r="F16" s="1" t="s">
        <v>33</v>
      </c>
      <c r="G16" s="1" t="s">
        <v>176</v>
      </c>
      <c r="H16" s="1" t="s">
        <v>640</v>
      </c>
      <c r="I16" s="1" t="s">
        <v>640</v>
      </c>
      <c r="J16" s="1" t="s">
        <v>23</v>
      </c>
      <c r="K16" s="2">
        <v>44795.850312499999</v>
      </c>
      <c r="L16" s="2">
        <v>44795.854780092595</v>
      </c>
      <c r="M16" s="1" t="s">
        <v>177</v>
      </c>
      <c r="N16" s="1" t="s">
        <v>167</v>
      </c>
      <c r="O16" s="1" t="s">
        <v>31</v>
      </c>
      <c r="P16" s="3">
        <v>1</v>
      </c>
      <c r="Q16" s="3">
        <v>0</v>
      </c>
      <c r="R16" s="3">
        <v>0.83</v>
      </c>
    </row>
    <row r="17" spans="1:18" x14ac:dyDescent="0.3">
      <c r="A17" s="1">
        <v>41</v>
      </c>
      <c r="B17" s="1" t="s">
        <v>153</v>
      </c>
      <c r="C17" s="1" t="s">
        <v>66</v>
      </c>
      <c r="D17" s="1" t="s">
        <v>640</v>
      </c>
      <c r="E17" s="1" t="s">
        <v>20</v>
      </c>
      <c r="F17" s="1" t="s">
        <v>154</v>
      </c>
      <c r="G17" s="1" t="s">
        <v>155</v>
      </c>
      <c r="H17" s="1" t="s">
        <v>640</v>
      </c>
      <c r="I17" s="1" t="s">
        <v>640</v>
      </c>
      <c r="J17" s="1" t="s">
        <v>23</v>
      </c>
      <c r="K17" s="2">
        <v>44792.813564814816</v>
      </c>
      <c r="L17" s="2">
        <v>44792.833032407405</v>
      </c>
      <c r="M17" s="1" t="s">
        <v>156</v>
      </c>
      <c r="N17" s="1" t="s">
        <v>148</v>
      </c>
      <c r="O17" s="1" t="s">
        <v>149</v>
      </c>
      <c r="P17" s="3">
        <v>1</v>
      </c>
      <c r="Q17" s="3">
        <v>0</v>
      </c>
      <c r="R17" s="3">
        <v>0.33</v>
      </c>
    </row>
    <row r="18" spans="1:18" x14ac:dyDescent="0.3">
      <c r="A18" s="1">
        <v>40</v>
      </c>
      <c r="B18" s="1" t="s">
        <v>150</v>
      </c>
      <c r="C18" s="1" t="s">
        <v>66</v>
      </c>
      <c r="D18" s="1" t="s">
        <v>640</v>
      </c>
      <c r="E18" s="1" t="s">
        <v>20</v>
      </c>
      <c r="F18" s="1" t="s">
        <v>151</v>
      </c>
      <c r="G18" s="1" t="s">
        <v>80</v>
      </c>
      <c r="H18" s="1" t="s">
        <v>640</v>
      </c>
      <c r="I18" s="1" t="s">
        <v>640</v>
      </c>
      <c r="J18" s="1" t="s">
        <v>23</v>
      </c>
      <c r="K18" s="2">
        <v>44792.676689814813</v>
      </c>
      <c r="L18" s="2">
        <v>44792.68141203704</v>
      </c>
      <c r="M18" s="1" t="s">
        <v>152</v>
      </c>
      <c r="N18" s="1" t="s">
        <v>57</v>
      </c>
      <c r="O18" s="1" t="s">
        <v>37</v>
      </c>
      <c r="P18" s="3">
        <v>1</v>
      </c>
      <c r="Q18" s="3">
        <v>0</v>
      </c>
      <c r="R18" s="3">
        <v>0.66</v>
      </c>
    </row>
    <row r="19" spans="1:18" x14ac:dyDescent="0.3">
      <c r="A19" s="1">
        <v>14</v>
      </c>
      <c r="B19" s="1" t="s">
        <v>65</v>
      </c>
      <c r="C19" s="1" t="s">
        <v>66</v>
      </c>
      <c r="D19" s="1" t="s">
        <v>640</v>
      </c>
      <c r="E19" s="1" t="s">
        <v>20</v>
      </c>
      <c r="F19" s="1" t="s">
        <v>54</v>
      </c>
      <c r="G19" s="1" t="s">
        <v>55</v>
      </c>
      <c r="H19" s="1" t="s">
        <v>640</v>
      </c>
      <c r="I19" s="1" t="s">
        <v>640</v>
      </c>
      <c r="J19" s="1" t="s">
        <v>23</v>
      </c>
      <c r="K19" s="2">
        <v>44742.628912037035</v>
      </c>
      <c r="L19" s="2">
        <v>44742.635000000002</v>
      </c>
      <c r="M19" s="1" t="s">
        <v>67</v>
      </c>
      <c r="N19" s="1" t="s">
        <v>47</v>
      </c>
      <c r="O19" s="1" t="s">
        <v>31</v>
      </c>
      <c r="P19" s="3">
        <v>1</v>
      </c>
      <c r="Q19" s="3">
        <v>0</v>
      </c>
      <c r="R19" s="3">
        <v>0.75</v>
      </c>
    </row>
    <row r="20" spans="1:18" x14ac:dyDescent="0.3">
      <c r="A20" s="1">
        <v>29</v>
      </c>
      <c r="B20" s="1" t="s">
        <v>120</v>
      </c>
      <c r="C20" s="1" t="s">
        <v>66</v>
      </c>
      <c r="D20" s="1" t="s">
        <v>640</v>
      </c>
      <c r="E20" s="1" t="s">
        <v>20</v>
      </c>
      <c r="F20" s="1" t="s">
        <v>69</v>
      </c>
      <c r="G20" s="1" t="s">
        <v>121</v>
      </c>
      <c r="H20" s="1" t="s">
        <v>640</v>
      </c>
      <c r="I20" s="1" t="s">
        <v>640</v>
      </c>
      <c r="J20" s="1" t="s">
        <v>23</v>
      </c>
      <c r="K20" s="2">
        <v>44744.002905092595</v>
      </c>
      <c r="L20" s="2">
        <v>44744.008287037039</v>
      </c>
      <c r="M20" s="1" t="s">
        <v>122</v>
      </c>
      <c r="N20" s="1" t="s">
        <v>77</v>
      </c>
      <c r="O20" s="1" t="s">
        <v>31</v>
      </c>
      <c r="P20" s="3">
        <v>1</v>
      </c>
      <c r="Q20" s="3">
        <v>0</v>
      </c>
      <c r="R20" s="3">
        <v>0.75</v>
      </c>
    </row>
    <row r="21" spans="1:18" x14ac:dyDescent="0.3">
      <c r="A21" s="1">
        <v>15</v>
      </c>
      <c r="B21" s="1" t="s">
        <v>68</v>
      </c>
      <c r="C21" s="1" t="s">
        <v>66</v>
      </c>
      <c r="D21" s="1" t="s">
        <v>640</v>
      </c>
      <c r="E21" s="1" t="s">
        <v>20</v>
      </c>
      <c r="F21" s="1" t="s">
        <v>69</v>
      </c>
      <c r="G21" s="1" t="s">
        <v>70</v>
      </c>
      <c r="H21" s="1" t="s">
        <v>640</v>
      </c>
      <c r="I21" s="1" t="s">
        <v>640</v>
      </c>
      <c r="J21" s="1" t="s">
        <v>23</v>
      </c>
      <c r="K21" s="2">
        <v>44742.706331018519</v>
      </c>
      <c r="L21" s="2">
        <v>44742.712141203701</v>
      </c>
      <c r="M21" s="1" t="s">
        <v>71</v>
      </c>
      <c r="N21" s="1" t="s">
        <v>47</v>
      </c>
      <c r="O21" s="1" t="s">
        <v>72</v>
      </c>
      <c r="P21" s="3">
        <v>1</v>
      </c>
      <c r="Q21" s="3">
        <v>0</v>
      </c>
      <c r="R21" s="3">
        <v>0.83</v>
      </c>
    </row>
    <row r="22" spans="1:18" x14ac:dyDescent="0.3">
      <c r="A22" s="1">
        <v>20</v>
      </c>
      <c r="B22" s="1" t="s">
        <v>82</v>
      </c>
      <c r="C22" s="1" t="s">
        <v>66</v>
      </c>
      <c r="D22" s="1" t="s">
        <v>640</v>
      </c>
      <c r="E22" s="1" t="s">
        <v>20</v>
      </c>
      <c r="F22" s="1" t="s">
        <v>83</v>
      </c>
      <c r="G22" s="1" t="s">
        <v>84</v>
      </c>
      <c r="H22" s="1" t="s">
        <v>640</v>
      </c>
      <c r="I22" s="1" t="s">
        <v>640</v>
      </c>
      <c r="J22" s="1" t="s">
        <v>23</v>
      </c>
      <c r="K22" s="2">
        <v>44742.827048611114</v>
      </c>
      <c r="L22" s="2">
        <v>44742.828460648147</v>
      </c>
      <c r="M22" s="1" t="s">
        <v>85</v>
      </c>
      <c r="N22" s="1" t="s">
        <v>77</v>
      </c>
      <c r="O22" s="1" t="s">
        <v>31</v>
      </c>
      <c r="P22" s="3">
        <v>0.08</v>
      </c>
      <c r="Q22" s="3">
        <v>0.91</v>
      </c>
      <c r="R22" s="3">
        <v>0</v>
      </c>
    </row>
    <row r="23" spans="1:18" x14ac:dyDescent="0.3">
      <c r="A23" s="1">
        <v>22</v>
      </c>
      <c r="B23" s="1" t="s">
        <v>91</v>
      </c>
      <c r="C23" s="1" t="s">
        <v>66</v>
      </c>
      <c r="D23" s="1" t="s">
        <v>640</v>
      </c>
      <c r="E23" s="1" t="s">
        <v>20</v>
      </c>
      <c r="F23" s="1" t="s">
        <v>92</v>
      </c>
      <c r="G23" s="1" t="s">
        <v>93</v>
      </c>
      <c r="H23" s="1" t="s">
        <v>640</v>
      </c>
      <c r="I23" s="1" t="s">
        <v>640</v>
      </c>
      <c r="J23" s="1" t="s">
        <v>23</v>
      </c>
      <c r="K23" s="2">
        <v>44743.57739583333</v>
      </c>
      <c r="L23" s="2">
        <v>44743.58085648148</v>
      </c>
      <c r="M23" s="1" t="s">
        <v>94</v>
      </c>
      <c r="N23" s="1" t="s">
        <v>95</v>
      </c>
      <c r="O23" s="1" t="s">
        <v>96</v>
      </c>
      <c r="P23" s="3">
        <v>1</v>
      </c>
      <c r="Q23" s="3">
        <v>0</v>
      </c>
      <c r="R23" s="3">
        <v>0</v>
      </c>
    </row>
    <row r="24" spans="1:18" x14ac:dyDescent="0.3">
      <c r="A24" s="1">
        <v>19</v>
      </c>
      <c r="B24" s="1" t="s">
        <v>78</v>
      </c>
      <c r="C24" s="1" t="s">
        <v>66</v>
      </c>
      <c r="D24" s="1" t="s">
        <v>640</v>
      </c>
      <c r="E24" s="1" t="s">
        <v>20</v>
      </c>
      <c r="F24" s="1" t="s">
        <v>79</v>
      </c>
      <c r="G24" s="1" t="s">
        <v>80</v>
      </c>
      <c r="H24" s="1" t="s">
        <v>640</v>
      </c>
      <c r="I24" s="1" t="s">
        <v>640</v>
      </c>
      <c r="J24" s="1" t="s">
        <v>23</v>
      </c>
      <c r="K24" s="2">
        <v>44742.772546296299</v>
      </c>
      <c r="L24" s="2">
        <v>44742.778819444444</v>
      </c>
      <c r="M24" s="1" t="s">
        <v>81</v>
      </c>
      <c r="N24" s="1" t="s">
        <v>77</v>
      </c>
      <c r="O24" s="1" t="s">
        <v>31</v>
      </c>
      <c r="P24" s="3">
        <v>1</v>
      </c>
      <c r="Q24" s="3">
        <v>0</v>
      </c>
      <c r="R24" s="3">
        <v>0.75</v>
      </c>
    </row>
    <row r="25" spans="1:18" x14ac:dyDescent="0.3">
      <c r="A25" s="1">
        <v>18</v>
      </c>
      <c r="B25" s="1" t="s">
        <v>73</v>
      </c>
      <c r="C25" s="1" t="s">
        <v>66</v>
      </c>
      <c r="D25" s="1" t="s">
        <v>640</v>
      </c>
      <c r="E25" s="1" t="s">
        <v>20</v>
      </c>
      <c r="F25" s="1" t="s">
        <v>74</v>
      </c>
      <c r="G25" s="1" t="s">
        <v>75</v>
      </c>
      <c r="H25" s="1" t="s">
        <v>640</v>
      </c>
      <c r="I25" s="1" t="s">
        <v>640</v>
      </c>
      <c r="J25" s="1" t="s">
        <v>23</v>
      </c>
      <c r="K25" s="2">
        <v>44742.766203703701</v>
      </c>
      <c r="L25" s="2">
        <v>44742.779537037037</v>
      </c>
      <c r="M25" s="1" t="s">
        <v>76</v>
      </c>
      <c r="N25" s="1" t="s">
        <v>77</v>
      </c>
      <c r="O25" s="1" t="s">
        <v>31</v>
      </c>
      <c r="P25" s="3">
        <v>1</v>
      </c>
      <c r="Q25" s="3">
        <v>0</v>
      </c>
      <c r="R25" s="3">
        <v>0.5</v>
      </c>
    </row>
    <row r="26" spans="1:18" x14ac:dyDescent="0.3">
      <c r="A26" s="1">
        <v>46</v>
      </c>
      <c r="B26" s="1" t="s">
        <v>173</v>
      </c>
      <c r="C26" s="1" t="s">
        <v>87</v>
      </c>
      <c r="D26" s="1" t="s">
        <v>640</v>
      </c>
      <c r="E26" s="1" t="s">
        <v>20</v>
      </c>
      <c r="F26" s="1" t="s">
        <v>49</v>
      </c>
      <c r="G26" s="1" t="s">
        <v>80</v>
      </c>
      <c r="H26" s="1" t="s">
        <v>640</v>
      </c>
      <c r="I26" s="1" t="s">
        <v>640</v>
      </c>
      <c r="J26" s="1" t="s">
        <v>23</v>
      </c>
      <c r="K26" s="2">
        <v>44795.696284722224</v>
      </c>
      <c r="L26" s="2">
        <v>44795.712685185186</v>
      </c>
      <c r="M26" s="1" t="s">
        <v>174</v>
      </c>
      <c r="N26" s="1" t="s">
        <v>133</v>
      </c>
      <c r="O26" s="1" t="s">
        <v>31</v>
      </c>
      <c r="P26" s="3">
        <v>0.91</v>
      </c>
      <c r="Q26" s="3">
        <v>0.08</v>
      </c>
      <c r="R26" s="3">
        <v>0.5</v>
      </c>
    </row>
    <row r="27" spans="1:18" x14ac:dyDescent="0.3">
      <c r="A27" s="1">
        <v>39</v>
      </c>
      <c r="B27" s="1" t="s">
        <v>145</v>
      </c>
      <c r="C27" s="1" t="s">
        <v>87</v>
      </c>
      <c r="D27" s="1" t="s">
        <v>640</v>
      </c>
      <c r="E27" s="1" t="s">
        <v>20</v>
      </c>
      <c r="F27" s="1" t="s">
        <v>49</v>
      </c>
      <c r="G27" s="1" t="s">
        <v>146</v>
      </c>
      <c r="H27" s="1" t="s">
        <v>640</v>
      </c>
      <c r="I27" s="1" t="s">
        <v>640</v>
      </c>
      <c r="J27" s="1" t="s">
        <v>23</v>
      </c>
      <c r="K27" s="2">
        <v>44792.626793981479</v>
      </c>
      <c r="L27" s="2">
        <v>44792.633043981485</v>
      </c>
      <c r="M27" s="1" t="s">
        <v>147</v>
      </c>
      <c r="N27" s="1" t="s">
        <v>148</v>
      </c>
      <c r="O27" s="1" t="s">
        <v>149</v>
      </c>
      <c r="P27" s="3">
        <v>1</v>
      </c>
      <c r="Q27" s="3">
        <v>0</v>
      </c>
      <c r="R27" s="3">
        <v>0.57999999999999996</v>
      </c>
    </row>
    <row r="28" spans="1:18" x14ac:dyDescent="0.3">
      <c r="A28" s="1">
        <v>43</v>
      </c>
      <c r="B28" s="1" t="s">
        <v>161</v>
      </c>
      <c r="C28" s="1" t="s">
        <v>87</v>
      </c>
      <c r="D28" s="1" t="s">
        <v>640</v>
      </c>
      <c r="E28" s="1" t="s">
        <v>20</v>
      </c>
      <c r="F28" s="1" t="s">
        <v>74</v>
      </c>
      <c r="G28" s="1" t="s">
        <v>162</v>
      </c>
      <c r="H28" s="1" t="s">
        <v>640</v>
      </c>
      <c r="I28" s="1" t="s">
        <v>640</v>
      </c>
      <c r="J28" s="1" t="s">
        <v>23</v>
      </c>
      <c r="K28" s="2">
        <v>44793.746388888889</v>
      </c>
      <c r="L28" s="2">
        <v>44793.758136574077</v>
      </c>
      <c r="M28" s="1" t="s">
        <v>163</v>
      </c>
      <c r="N28" s="1" t="s">
        <v>137</v>
      </c>
      <c r="O28" s="1" t="s">
        <v>138</v>
      </c>
      <c r="P28" s="3">
        <v>1</v>
      </c>
      <c r="Q28" s="3">
        <v>0</v>
      </c>
      <c r="R28" s="3">
        <v>0.41</v>
      </c>
    </row>
    <row r="29" spans="1:18" x14ac:dyDescent="0.3">
      <c r="A29" s="1">
        <v>49</v>
      </c>
      <c r="B29" s="1" t="s">
        <v>178</v>
      </c>
      <c r="C29" s="1" t="s">
        <v>87</v>
      </c>
      <c r="D29" s="1" t="s">
        <v>640</v>
      </c>
      <c r="E29" s="1" t="s">
        <v>20</v>
      </c>
      <c r="F29" s="1" t="s">
        <v>179</v>
      </c>
      <c r="G29" s="1" t="s">
        <v>180</v>
      </c>
      <c r="H29" s="1" t="s">
        <v>640</v>
      </c>
      <c r="I29" s="1" t="s">
        <v>640</v>
      </c>
      <c r="J29" s="1" t="s">
        <v>23</v>
      </c>
      <c r="K29" s="2">
        <v>44804.792037037034</v>
      </c>
      <c r="L29" s="2">
        <v>44804.799120370371</v>
      </c>
      <c r="M29" s="1" t="s">
        <v>181</v>
      </c>
      <c r="N29" s="1" t="s">
        <v>167</v>
      </c>
      <c r="O29" s="1" t="s">
        <v>26</v>
      </c>
      <c r="P29" s="3">
        <v>1</v>
      </c>
      <c r="Q29" s="3">
        <v>0</v>
      </c>
      <c r="R29" s="3">
        <v>0.66</v>
      </c>
    </row>
    <row r="30" spans="1:18" x14ac:dyDescent="0.3">
      <c r="A30" s="1">
        <v>42</v>
      </c>
      <c r="B30" s="1" t="s">
        <v>157</v>
      </c>
      <c r="C30" s="1" t="s">
        <v>87</v>
      </c>
      <c r="D30" s="1" t="s">
        <v>640</v>
      </c>
      <c r="E30" s="1" t="s">
        <v>20</v>
      </c>
      <c r="F30" s="1" t="s">
        <v>158</v>
      </c>
      <c r="G30" s="1" t="s">
        <v>159</v>
      </c>
      <c r="H30" s="1" t="s">
        <v>640</v>
      </c>
      <c r="I30" s="1" t="s">
        <v>640</v>
      </c>
      <c r="J30" s="1" t="s">
        <v>23</v>
      </c>
      <c r="K30" s="2">
        <v>44792.890277777777</v>
      </c>
      <c r="L30" s="2">
        <v>44792.904791666668</v>
      </c>
      <c r="M30" s="1" t="s">
        <v>160</v>
      </c>
      <c r="N30" s="1" t="s">
        <v>137</v>
      </c>
      <c r="O30" s="1" t="s">
        <v>138</v>
      </c>
      <c r="P30" s="3">
        <v>1</v>
      </c>
      <c r="Q30" s="3">
        <v>0</v>
      </c>
      <c r="R30" s="3">
        <v>0.41</v>
      </c>
    </row>
    <row r="31" spans="1:18" x14ac:dyDescent="0.3">
      <c r="A31" s="1">
        <v>37</v>
      </c>
      <c r="B31" s="1" t="s">
        <v>141</v>
      </c>
      <c r="C31" s="1" t="s">
        <v>87</v>
      </c>
      <c r="D31" s="1" t="s">
        <v>640</v>
      </c>
      <c r="E31" s="1" t="s">
        <v>20</v>
      </c>
      <c r="F31" s="1" t="s">
        <v>21</v>
      </c>
      <c r="G31" s="1" t="s">
        <v>142</v>
      </c>
      <c r="H31" s="1" t="s">
        <v>640</v>
      </c>
      <c r="I31" s="1" t="s">
        <v>640</v>
      </c>
      <c r="J31" s="1" t="s">
        <v>23</v>
      </c>
      <c r="K31" s="2">
        <v>44792.611909722225</v>
      </c>
      <c r="L31" s="2">
        <v>44792.614432870374</v>
      </c>
      <c r="M31" s="1" t="s">
        <v>143</v>
      </c>
      <c r="N31" s="1" t="s">
        <v>144</v>
      </c>
      <c r="O31" s="1" t="s">
        <v>31</v>
      </c>
      <c r="P31" s="3">
        <v>0.66</v>
      </c>
      <c r="Q31" s="3">
        <v>0.33</v>
      </c>
      <c r="R31" s="3">
        <v>0.16</v>
      </c>
    </row>
    <row r="32" spans="1:18" x14ac:dyDescent="0.3">
      <c r="A32" s="1">
        <v>33</v>
      </c>
      <c r="B32" s="1" t="s">
        <v>129</v>
      </c>
      <c r="C32" s="1" t="s">
        <v>87</v>
      </c>
      <c r="D32" s="1" t="s">
        <v>640</v>
      </c>
      <c r="E32" s="1" t="s">
        <v>20</v>
      </c>
      <c r="F32" s="1" t="s">
        <v>130</v>
      </c>
      <c r="G32" s="1" t="s">
        <v>131</v>
      </c>
      <c r="H32" s="1" t="s">
        <v>640</v>
      </c>
      <c r="I32" s="1" t="s">
        <v>640</v>
      </c>
      <c r="J32" s="1" t="s">
        <v>23</v>
      </c>
      <c r="K32" s="2">
        <v>44792.48982638889</v>
      </c>
      <c r="L32" s="2">
        <v>44792.496574074074</v>
      </c>
      <c r="M32" s="1" t="s">
        <v>132</v>
      </c>
      <c r="N32" s="1" t="s">
        <v>133</v>
      </c>
      <c r="O32" s="1" t="s">
        <v>31</v>
      </c>
      <c r="P32" s="3">
        <v>1</v>
      </c>
      <c r="Q32" s="3">
        <v>0</v>
      </c>
      <c r="R32" s="3">
        <v>0.16</v>
      </c>
    </row>
    <row r="33" spans="1:18" x14ac:dyDescent="0.3">
      <c r="A33" s="1">
        <v>23</v>
      </c>
      <c r="B33" s="1" t="s">
        <v>97</v>
      </c>
      <c r="C33" s="1" t="s">
        <v>87</v>
      </c>
      <c r="D33" s="1" t="s">
        <v>640</v>
      </c>
      <c r="E33" s="1" t="s">
        <v>20</v>
      </c>
      <c r="F33" s="1" t="s">
        <v>92</v>
      </c>
      <c r="G33" s="1" t="s">
        <v>98</v>
      </c>
      <c r="H33" s="1" t="s">
        <v>640</v>
      </c>
      <c r="I33" s="1" t="s">
        <v>640</v>
      </c>
      <c r="J33" s="1" t="s">
        <v>23</v>
      </c>
      <c r="K33" s="2">
        <v>44743.59207175926</v>
      </c>
      <c r="L33" s="2">
        <v>44743.602384259262</v>
      </c>
      <c r="M33" s="1" t="s">
        <v>99</v>
      </c>
      <c r="N33" s="1" t="s">
        <v>30</v>
      </c>
      <c r="O33" s="1" t="s">
        <v>31</v>
      </c>
      <c r="P33" s="3">
        <v>1</v>
      </c>
      <c r="Q33" s="3">
        <v>0</v>
      </c>
      <c r="R33" s="3">
        <v>0.75</v>
      </c>
    </row>
    <row r="34" spans="1:18" x14ac:dyDescent="0.3">
      <c r="A34" s="1">
        <v>21</v>
      </c>
      <c r="B34" s="1" t="s">
        <v>86</v>
      </c>
      <c r="C34" s="1" t="s">
        <v>87</v>
      </c>
      <c r="D34" s="1" t="s">
        <v>640</v>
      </c>
      <c r="E34" s="1" t="s">
        <v>20</v>
      </c>
      <c r="F34" s="1" t="s">
        <v>69</v>
      </c>
      <c r="G34" s="1" t="s">
        <v>88</v>
      </c>
      <c r="H34" s="1" t="s">
        <v>640</v>
      </c>
      <c r="I34" s="1" t="s">
        <v>640</v>
      </c>
      <c r="J34" s="1" t="s">
        <v>23</v>
      </c>
      <c r="K34" s="2">
        <v>44743.543194444443</v>
      </c>
      <c r="L34" s="2">
        <v>44743.549456018518</v>
      </c>
      <c r="M34" s="1" t="s">
        <v>89</v>
      </c>
      <c r="N34" s="1" t="s">
        <v>90</v>
      </c>
      <c r="O34" s="1" t="s">
        <v>31</v>
      </c>
      <c r="P34" s="3">
        <v>1</v>
      </c>
      <c r="Q34" s="3">
        <v>0</v>
      </c>
      <c r="R34" s="3">
        <v>0.75</v>
      </c>
    </row>
    <row r="35" spans="1:18" x14ac:dyDescent="0.3">
      <c r="A35" s="1">
        <v>27</v>
      </c>
      <c r="B35" s="1" t="s">
        <v>114</v>
      </c>
      <c r="C35" s="1" t="s">
        <v>87</v>
      </c>
      <c r="D35" s="1" t="s">
        <v>640</v>
      </c>
      <c r="E35" s="1" t="s">
        <v>20</v>
      </c>
      <c r="F35" s="1" t="s">
        <v>49</v>
      </c>
      <c r="G35" s="1" t="s">
        <v>115</v>
      </c>
      <c r="H35" s="1" t="s">
        <v>640</v>
      </c>
      <c r="I35" s="1" t="s">
        <v>640</v>
      </c>
      <c r="J35" s="1" t="s">
        <v>23</v>
      </c>
      <c r="K35" s="2">
        <v>44743.687916666669</v>
      </c>
      <c r="L35" s="2">
        <v>44743.699421296296</v>
      </c>
      <c r="M35" s="1" t="s">
        <v>116</v>
      </c>
      <c r="N35" s="1" t="s">
        <v>77</v>
      </c>
      <c r="O35" s="1" t="s">
        <v>117</v>
      </c>
      <c r="P35" s="3">
        <v>1</v>
      </c>
      <c r="Q35" s="3">
        <v>0</v>
      </c>
      <c r="R35" s="3">
        <v>0.33</v>
      </c>
    </row>
    <row r="36" spans="1:18" x14ac:dyDescent="0.3">
      <c r="A36" s="1">
        <v>30</v>
      </c>
      <c r="B36" s="1" t="s">
        <v>123</v>
      </c>
      <c r="C36" s="1" t="s">
        <v>87</v>
      </c>
      <c r="D36" s="1" t="s">
        <v>640</v>
      </c>
      <c r="E36" s="1" t="s">
        <v>20</v>
      </c>
      <c r="F36" s="1" t="s">
        <v>92</v>
      </c>
      <c r="G36" s="1" t="s">
        <v>93</v>
      </c>
      <c r="H36" s="1" t="s">
        <v>640</v>
      </c>
      <c r="I36" s="1" t="s">
        <v>640</v>
      </c>
      <c r="J36" s="1" t="s">
        <v>23</v>
      </c>
      <c r="K36" s="2">
        <v>44744.073692129627</v>
      </c>
      <c r="L36" s="2">
        <v>44744.080659722225</v>
      </c>
      <c r="M36" s="1" t="s">
        <v>124</v>
      </c>
      <c r="N36" s="1" t="s">
        <v>125</v>
      </c>
      <c r="O36" s="1" t="s">
        <v>31</v>
      </c>
      <c r="P36" s="3">
        <v>1</v>
      </c>
      <c r="Q36" s="3">
        <v>0</v>
      </c>
      <c r="R36" s="3">
        <v>0.33</v>
      </c>
    </row>
    <row r="37" spans="1:18" x14ac:dyDescent="0.3">
      <c r="A37" s="1">
        <v>31</v>
      </c>
      <c r="B37" s="1" t="s">
        <v>126</v>
      </c>
      <c r="C37" s="1" t="s">
        <v>87</v>
      </c>
      <c r="D37" s="1" t="s">
        <v>640</v>
      </c>
      <c r="E37" s="1" t="s">
        <v>20</v>
      </c>
      <c r="F37" s="1" t="s">
        <v>79</v>
      </c>
      <c r="G37" s="1" t="s">
        <v>127</v>
      </c>
      <c r="H37" s="1" t="s">
        <v>640</v>
      </c>
      <c r="I37" s="1" t="s">
        <v>640</v>
      </c>
      <c r="J37" s="1" t="s">
        <v>23</v>
      </c>
      <c r="K37" s="2">
        <v>44747.690520833334</v>
      </c>
      <c r="L37" s="2">
        <v>44747.694236111114</v>
      </c>
      <c r="M37" s="1" t="s">
        <v>128</v>
      </c>
      <c r="N37" s="1" t="s">
        <v>57</v>
      </c>
      <c r="O37" s="1" t="s">
        <v>37</v>
      </c>
      <c r="P37" s="3">
        <v>1</v>
      </c>
      <c r="Q37" s="3">
        <v>0</v>
      </c>
      <c r="R37" s="3">
        <v>0.66</v>
      </c>
    </row>
    <row r="38" spans="1:18" x14ac:dyDescent="0.3">
      <c r="A38" s="1">
        <v>28</v>
      </c>
      <c r="B38" s="1" t="s">
        <v>118</v>
      </c>
      <c r="C38" s="1" t="s">
        <v>87</v>
      </c>
      <c r="D38" s="1" t="s">
        <v>640</v>
      </c>
      <c r="E38" s="1" t="s">
        <v>20</v>
      </c>
      <c r="F38" s="1" t="s">
        <v>69</v>
      </c>
      <c r="G38" s="1" t="s">
        <v>69</v>
      </c>
      <c r="H38" s="1" t="s">
        <v>640</v>
      </c>
      <c r="I38" s="1" t="s">
        <v>640</v>
      </c>
      <c r="J38" s="1" t="s">
        <v>23</v>
      </c>
      <c r="K38" s="2">
        <v>44743.760057870371</v>
      </c>
      <c r="L38" s="2">
        <v>44743.765636574077</v>
      </c>
      <c r="M38" s="1" t="s">
        <v>119</v>
      </c>
      <c r="N38" s="1" t="s">
        <v>77</v>
      </c>
      <c r="O38" s="1" t="s">
        <v>31</v>
      </c>
      <c r="P38" s="3">
        <v>1</v>
      </c>
      <c r="Q38" s="3">
        <v>0</v>
      </c>
      <c r="R38" s="3">
        <v>0.41</v>
      </c>
    </row>
    <row r="39" spans="1:18" x14ac:dyDescent="0.3">
      <c r="A39" s="1">
        <v>24</v>
      </c>
      <c r="B39" s="1" t="s">
        <v>100</v>
      </c>
      <c r="C39" s="1" t="s">
        <v>87</v>
      </c>
      <c r="D39" s="1" t="s">
        <v>640</v>
      </c>
      <c r="E39" s="1" t="s">
        <v>20</v>
      </c>
      <c r="F39" s="1" t="s">
        <v>101</v>
      </c>
      <c r="G39" s="1" t="s">
        <v>102</v>
      </c>
      <c r="H39" s="1" t="s">
        <v>640</v>
      </c>
      <c r="I39" s="1" t="s">
        <v>640</v>
      </c>
      <c r="J39" s="1" t="s">
        <v>23</v>
      </c>
      <c r="K39" s="2">
        <v>44743.596319444441</v>
      </c>
      <c r="L39" s="2">
        <v>44743.603483796294</v>
      </c>
      <c r="M39" s="1" t="s">
        <v>103</v>
      </c>
      <c r="N39" s="1" t="s">
        <v>104</v>
      </c>
      <c r="O39" s="1" t="s">
        <v>105</v>
      </c>
      <c r="P39" s="3">
        <v>1</v>
      </c>
      <c r="Q39" s="3">
        <v>0</v>
      </c>
      <c r="R39" s="3">
        <v>0.83</v>
      </c>
    </row>
    <row r="40" spans="1:18" x14ac:dyDescent="0.3">
      <c r="A40" s="1">
        <v>26</v>
      </c>
      <c r="B40" s="1" t="s">
        <v>110</v>
      </c>
      <c r="C40" s="1" t="s">
        <v>87</v>
      </c>
      <c r="D40" s="1" t="s">
        <v>640</v>
      </c>
      <c r="E40" s="1" t="s">
        <v>20</v>
      </c>
      <c r="F40" s="1" t="s">
        <v>62</v>
      </c>
      <c r="G40" s="1" t="s">
        <v>111</v>
      </c>
      <c r="H40" s="1" t="s">
        <v>640</v>
      </c>
      <c r="I40" s="1" t="s">
        <v>640</v>
      </c>
      <c r="J40" s="1" t="s">
        <v>23</v>
      </c>
      <c r="K40" s="2">
        <v>44743.636354166665</v>
      </c>
      <c r="L40" s="2">
        <v>44743.64644675926</v>
      </c>
      <c r="M40" s="1" t="s">
        <v>112</v>
      </c>
      <c r="N40" s="1" t="s">
        <v>113</v>
      </c>
      <c r="O40" s="1" t="s">
        <v>31</v>
      </c>
      <c r="P40" s="3">
        <v>1</v>
      </c>
      <c r="Q40" s="3">
        <v>0</v>
      </c>
      <c r="R40" s="3">
        <v>0.57999999999999996</v>
      </c>
    </row>
    <row r="41" spans="1:18" x14ac:dyDescent="0.3">
      <c r="A41" s="1">
        <v>25</v>
      </c>
      <c r="B41" s="1" t="s">
        <v>106</v>
      </c>
      <c r="C41" s="1" t="s">
        <v>107</v>
      </c>
      <c r="D41" s="1" t="s">
        <v>640</v>
      </c>
      <c r="E41" s="1" t="s">
        <v>20</v>
      </c>
      <c r="F41" s="1" t="s">
        <v>101</v>
      </c>
      <c r="G41" s="1" t="s">
        <v>108</v>
      </c>
      <c r="H41" s="1" t="s">
        <v>640</v>
      </c>
      <c r="I41" s="1" t="s">
        <v>640</v>
      </c>
      <c r="J41" s="1" t="s">
        <v>23</v>
      </c>
      <c r="K41" s="2">
        <v>44743.604490740741</v>
      </c>
      <c r="L41" s="2">
        <v>44743.61215277778</v>
      </c>
      <c r="M41" s="1" t="s">
        <v>109</v>
      </c>
      <c r="N41" s="1" t="s">
        <v>57</v>
      </c>
      <c r="O41" s="1" t="s">
        <v>37</v>
      </c>
      <c r="P41" s="3">
        <v>1</v>
      </c>
      <c r="Q41" s="3">
        <v>0</v>
      </c>
      <c r="R41" s="3">
        <v>0.16</v>
      </c>
    </row>
  </sheetData>
  <sortState xmlns:xlrd2="http://schemas.microsoft.com/office/spreadsheetml/2017/richdata2" ref="A2:R41">
    <sortCondition ref="C2:C41"/>
    <sortCondition ref="B2:B4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showOutlineSymbols="0" showWhiteSpace="0" workbookViewId="0"/>
  </sheetViews>
  <sheetFormatPr defaultRowHeight="14" x14ac:dyDescent="0.3"/>
  <cols>
    <col min="1" max="1" width="3" bestFit="1" customWidth="1"/>
    <col min="2" max="2" width="40" bestFit="1" customWidth="1"/>
    <col min="3" max="4" width="15" bestFit="1" customWidth="1"/>
  </cols>
  <sheetData>
    <row r="1" spans="1:4" ht="42" x14ac:dyDescent="0.3">
      <c r="A1" s="6">
        <v>1</v>
      </c>
      <c r="B1" s="6" t="s">
        <v>184</v>
      </c>
      <c r="C1" s="6" t="s">
        <v>185</v>
      </c>
      <c r="D1" s="6" t="s">
        <v>186</v>
      </c>
    </row>
    <row r="2" spans="1:4" x14ac:dyDescent="0.3">
      <c r="A2" t="s">
        <v>640</v>
      </c>
      <c r="B2" t="s">
        <v>187</v>
      </c>
      <c r="C2" s="5">
        <v>0.78</v>
      </c>
      <c r="D2" s="5">
        <v>0.88</v>
      </c>
    </row>
    <row r="3" spans="1:4" x14ac:dyDescent="0.3">
      <c r="A3" t="s">
        <v>640</v>
      </c>
      <c r="B3" t="s">
        <v>188</v>
      </c>
      <c r="C3" s="5">
        <v>0.18</v>
      </c>
      <c r="D3" s="5">
        <v>0.18</v>
      </c>
    </row>
    <row r="4" spans="1:4" x14ac:dyDescent="0.3">
      <c r="A4" t="s">
        <v>640</v>
      </c>
      <c r="B4" t="s">
        <v>189</v>
      </c>
      <c r="C4" s="5">
        <v>0.03</v>
      </c>
      <c r="D4" s="5">
        <v>0.05</v>
      </c>
    </row>
    <row r="5" spans="1:4" x14ac:dyDescent="0.3">
      <c r="A5" t="s">
        <v>640</v>
      </c>
    </row>
    <row r="6" spans="1:4" ht="28" x14ac:dyDescent="0.3">
      <c r="A6" s="6">
        <v>2</v>
      </c>
      <c r="B6" s="6" t="s">
        <v>190</v>
      </c>
      <c r="C6" s="6" t="s">
        <v>185</v>
      </c>
      <c r="D6" s="6" t="s">
        <v>186</v>
      </c>
    </row>
    <row r="7" spans="1:4" x14ac:dyDescent="0.3">
      <c r="A7" t="s">
        <v>640</v>
      </c>
      <c r="B7" t="s">
        <v>187</v>
      </c>
      <c r="C7" s="5">
        <v>0.98</v>
      </c>
      <c r="D7" s="5">
        <v>0.98</v>
      </c>
    </row>
    <row r="8" spans="1:4" x14ac:dyDescent="0.3">
      <c r="A8" t="s">
        <v>640</v>
      </c>
      <c r="B8" t="s">
        <v>188</v>
      </c>
      <c r="C8" s="5"/>
      <c r="D8" s="5"/>
    </row>
    <row r="9" spans="1:4" x14ac:dyDescent="0.3">
      <c r="A9" t="s">
        <v>640</v>
      </c>
      <c r="B9" t="s">
        <v>189</v>
      </c>
      <c r="C9" s="5"/>
      <c r="D9" s="5">
        <v>0.03</v>
      </c>
    </row>
    <row r="10" spans="1:4" x14ac:dyDescent="0.3">
      <c r="A10" t="s">
        <v>640</v>
      </c>
    </row>
    <row r="11" spans="1:4" ht="42" x14ac:dyDescent="0.3">
      <c r="A11" s="6">
        <v>3</v>
      </c>
      <c r="B11" s="6" t="s">
        <v>191</v>
      </c>
      <c r="C11" s="6" t="s">
        <v>185</v>
      </c>
      <c r="D11" s="6" t="s">
        <v>186</v>
      </c>
    </row>
    <row r="12" spans="1:4" x14ac:dyDescent="0.3">
      <c r="A12" t="s">
        <v>640</v>
      </c>
      <c r="B12" t="s">
        <v>187</v>
      </c>
      <c r="C12" s="5">
        <v>0.98</v>
      </c>
      <c r="D12" s="5">
        <v>1</v>
      </c>
    </row>
    <row r="13" spans="1:4" x14ac:dyDescent="0.3">
      <c r="A13" t="s">
        <v>640</v>
      </c>
      <c r="B13" t="s">
        <v>188</v>
      </c>
      <c r="C13" s="5">
        <v>0.03</v>
      </c>
      <c r="D13" s="5">
        <v>0.05</v>
      </c>
    </row>
    <row r="14" spans="1:4" x14ac:dyDescent="0.3">
      <c r="A14" t="s">
        <v>640</v>
      </c>
      <c r="B14" t="s">
        <v>189</v>
      </c>
      <c r="C14" s="5"/>
      <c r="D14" s="5">
        <v>0.05</v>
      </c>
    </row>
    <row r="15" spans="1:4" x14ac:dyDescent="0.3">
      <c r="A15" t="s">
        <v>640</v>
      </c>
    </row>
    <row r="16" spans="1:4" ht="42" x14ac:dyDescent="0.3">
      <c r="A16" s="6">
        <v>4</v>
      </c>
      <c r="B16" s="6" t="s">
        <v>192</v>
      </c>
      <c r="C16" s="6" t="s">
        <v>185</v>
      </c>
      <c r="D16" s="6" t="s">
        <v>186</v>
      </c>
    </row>
    <row r="17" spans="1:4" x14ac:dyDescent="0.3">
      <c r="A17" t="s">
        <v>640</v>
      </c>
      <c r="B17" t="s">
        <v>187</v>
      </c>
      <c r="C17" s="5">
        <v>0.88</v>
      </c>
      <c r="D17" s="5">
        <v>0.88</v>
      </c>
    </row>
    <row r="18" spans="1:4" x14ac:dyDescent="0.3">
      <c r="A18" t="s">
        <v>640</v>
      </c>
      <c r="B18" t="s">
        <v>188</v>
      </c>
      <c r="C18" s="5">
        <v>0.05</v>
      </c>
      <c r="D18" s="5">
        <v>0.05</v>
      </c>
    </row>
    <row r="19" spans="1:4" x14ac:dyDescent="0.3">
      <c r="A19" t="s">
        <v>640</v>
      </c>
      <c r="B19" t="s">
        <v>189</v>
      </c>
      <c r="C19" s="5">
        <v>0.05</v>
      </c>
      <c r="D19" s="5">
        <v>0.05</v>
      </c>
    </row>
    <row r="20" spans="1:4" x14ac:dyDescent="0.3">
      <c r="A20" t="s">
        <v>640</v>
      </c>
    </row>
    <row r="21" spans="1:4" ht="42" x14ac:dyDescent="0.3">
      <c r="A21" s="6">
        <v>5</v>
      </c>
      <c r="B21" s="6" t="s">
        <v>193</v>
      </c>
      <c r="C21" s="6" t="s">
        <v>185</v>
      </c>
      <c r="D21" s="6" t="s">
        <v>186</v>
      </c>
    </row>
    <row r="22" spans="1:4" x14ac:dyDescent="0.3">
      <c r="A22" t="s">
        <v>640</v>
      </c>
      <c r="B22" t="s">
        <v>187</v>
      </c>
      <c r="C22" s="5">
        <v>0.95</v>
      </c>
      <c r="D22" s="5">
        <v>0.95</v>
      </c>
    </row>
    <row r="23" spans="1:4" x14ac:dyDescent="0.3">
      <c r="A23" t="s">
        <v>640</v>
      </c>
      <c r="B23" t="s">
        <v>188</v>
      </c>
      <c r="C23" s="5">
        <v>0.03</v>
      </c>
      <c r="D23" s="5">
        <v>0.05</v>
      </c>
    </row>
    <row r="24" spans="1:4" x14ac:dyDescent="0.3">
      <c r="A24" t="s">
        <v>640</v>
      </c>
      <c r="B24" t="s">
        <v>189</v>
      </c>
      <c r="C24" s="5"/>
      <c r="D24" s="5"/>
    </row>
    <row r="25" spans="1:4" x14ac:dyDescent="0.3">
      <c r="A25" t="s">
        <v>640</v>
      </c>
    </row>
    <row r="26" spans="1:4" ht="42" x14ac:dyDescent="0.3">
      <c r="A26" s="6">
        <v>6</v>
      </c>
      <c r="B26" s="6" t="s">
        <v>194</v>
      </c>
      <c r="C26" s="6" t="s">
        <v>185</v>
      </c>
      <c r="D26" s="6" t="s">
        <v>186</v>
      </c>
    </row>
    <row r="27" spans="1:4" x14ac:dyDescent="0.3">
      <c r="A27" t="s">
        <v>640</v>
      </c>
      <c r="B27" t="s">
        <v>187</v>
      </c>
      <c r="C27" s="5">
        <v>0.95</v>
      </c>
      <c r="D27" s="5">
        <v>1</v>
      </c>
    </row>
    <row r="28" spans="1:4" x14ac:dyDescent="0.3">
      <c r="A28" t="s">
        <v>640</v>
      </c>
      <c r="B28" t="s">
        <v>188</v>
      </c>
      <c r="C28" s="5">
        <v>0.03</v>
      </c>
      <c r="D28" s="5">
        <v>0.03</v>
      </c>
    </row>
    <row r="29" spans="1:4" x14ac:dyDescent="0.3">
      <c r="A29" t="s">
        <v>640</v>
      </c>
      <c r="B29" t="s">
        <v>189</v>
      </c>
      <c r="C29" s="5">
        <v>0.03</v>
      </c>
      <c r="D29" s="5">
        <v>0.05</v>
      </c>
    </row>
    <row r="30" spans="1:4" x14ac:dyDescent="0.3">
      <c r="A30" t="s">
        <v>640</v>
      </c>
    </row>
    <row r="31" spans="1:4" ht="42" x14ac:dyDescent="0.3">
      <c r="A31" s="6">
        <v>7</v>
      </c>
      <c r="B31" s="6" t="s">
        <v>195</v>
      </c>
      <c r="C31" s="6" t="s">
        <v>185</v>
      </c>
      <c r="D31" s="6" t="s">
        <v>186</v>
      </c>
    </row>
    <row r="32" spans="1:4" x14ac:dyDescent="0.3">
      <c r="A32" t="s">
        <v>640</v>
      </c>
      <c r="B32" t="s">
        <v>187</v>
      </c>
      <c r="C32" s="5">
        <v>0.9</v>
      </c>
      <c r="D32" s="5">
        <v>0.95</v>
      </c>
    </row>
    <row r="33" spans="1:4" x14ac:dyDescent="0.3">
      <c r="A33" t="s">
        <v>640</v>
      </c>
      <c r="B33" t="s">
        <v>188</v>
      </c>
      <c r="C33" s="5">
        <v>0.05</v>
      </c>
      <c r="D33" s="5">
        <v>0.08</v>
      </c>
    </row>
    <row r="34" spans="1:4" x14ac:dyDescent="0.3">
      <c r="A34" t="s">
        <v>640</v>
      </c>
      <c r="B34" t="s">
        <v>189</v>
      </c>
      <c r="C34" s="5">
        <v>0.03</v>
      </c>
      <c r="D34" s="5">
        <v>0.1</v>
      </c>
    </row>
    <row r="35" spans="1:4" x14ac:dyDescent="0.3">
      <c r="A35" t="s">
        <v>640</v>
      </c>
    </row>
    <row r="36" spans="1:4" ht="42" x14ac:dyDescent="0.3">
      <c r="A36" s="6">
        <v>8</v>
      </c>
      <c r="B36" s="6" t="s">
        <v>196</v>
      </c>
      <c r="C36" s="6" t="s">
        <v>185</v>
      </c>
      <c r="D36" s="6" t="s">
        <v>186</v>
      </c>
    </row>
    <row r="37" spans="1:4" x14ac:dyDescent="0.3">
      <c r="A37" t="s">
        <v>640</v>
      </c>
      <c r="B37" t="s">
        <v>187</v>
      </c>
      <c r="C37" s="5">
        <v>0.95</v>
      </c>
      <c r="D37" s="5">
        <v>0.95</v>
      </c>
    </row>
    <row r="38" spans="1:4" x14ac:dyDescent="0.3">
      <c r="A38" t="s">
        <v>640</v>
      </c>
      <c r="B38" t="s">
        <v>188</v>
      </c>
      <c r="C38" s="5"/>
      <c r="D38" s="5">
        <v>0.05</v>
      </c>
    </row>
    <row r="39" spans="1:4" x14ac:dyDescent="0.3">
      <c r="A39" t="s">
        <v>640</v>
      </c>
      <c r="B39" t="s">
        <v>189</v>
      </c>
      <c r="C39" s="5"/>
      <c r="D39" s="5">
        <v>0.08</v>
      </c>
    </row>
    <row r="40" spans="1:4" x14ac:dyDescent="0.3">
      <c r="A40" t="s">
        <v>640</v>
      </c>
    </row>
    <row r="41" spans="1:4" ht="28" x14ac:dyDescent="0.3">
      <c r="A41" s="6">
        <v>9</v>
      </c>
      <c r="B41" s="6" t="s">
        <v>197</v>
      </c>
      <c r="C41" s="6" t="s">
        <v>185</v>
      </c>
      <c r="D41" s="6" t="s">
        <v>186</v>
      </c>
    </row>
    <row r="42" spans="1:4" x14ac:dyDescent="0.3">
      <c r="A42" t="s">
        <v>640</v>
      </c>
      <c r="B42" t="s">
        <v>187</v>
      </c>
      <c r="C42" s="5">
        <v>0.88</v>
      </c>
      <c r="D42" s="5">
        <v>0.88</v>
      </c>
    </row>
    <row r="43" spans="1:4" x14ac:dyDescent="0.3">
      <c r="A43" t="s">
        <v>640</v>
      </c>
      <c r="B43" t="s">
        <v>188</v>
      </c>
      <c r="C43" s="5"/>
      <c r="D43" s="5">
        <v>0.03</v>
      </c>
    </row>
    <row r="44" spans="1:4" x14ac:dyDescent="0.3">
      <c r="A44" t="s">
        <v>640</v>
      </c>
      <c r="B44" t="s">
        <v>189</v>
      </c>
      <c r="C44" s="5">
        <v>0.08</v>
      </c>
      <c r="D44" s="5">
        <v>0.08</v>
      </c>
    </row>
    <row r="45" spans="1:4" x14ac:dyDescent="0.3">
      <c r="A45" t="s">
        <v>640</v>
      </c>
    </row>
    <row r="46" spans="1:4" ht="42" x14ac:dyDescent="0.3">
      <c r="A46" s="6">
        <v>10</v>
      </c>
      <c r="B46" s="6" t="s">
        <v>198</v>
      </c>
      <c r="C46" s="6" t="s">
        <v>185</v>
      </c>
      <c r="D46" s="6" t="s">
        <v>186</v>
      </c>
    </row>
    <row r="47" spans="1:4" x14ac:dyDescent="0.3">
      <c r="A47" t="s">
        <v>640</v>
      </c>
      <c r="B47" t="s">
        <v>187</v>
      </c>
      <c r="C47" s="5">
        <v>0.83</v>
      </c>
      <c r="D47" s="5">
        <v>0.93</v>
      </c>
    </row>
    <row r="48" spans="1:4" x14ac:dyDescent="0.3">
      <c r="A48" t="s">
        <v>640</v>
      </c>
      <c r="B48" t="s">
        <v>188</v>
      </c>
      <c r="C48" s="5">
        <v>0.05</v>
      </c>
      <c r="D48" s="5">
        <v>0.13</v>
      </c>
    </row>
    <row r="49" spans="1:4" x14ac:dyDescent="0.3">
      <c r="A49" t="s">
        <v>640</v>
      </c>
      <c r="B49" t="s">
        <v>189</v>
      </c>
      <c r="C49" s="5">
        <v>0.08</v>
      </c>
      <c r="D49" s="5">
        <v>0.18</v>
      </c>
    </row>
    <row r="50" spans="1:4" x14ac:dyDescent="0.3">
      <c r="A50" t="s">
        <v>640</v>
      </c>
    </row>
    <row r="51" spans="1:4" ht="42" x14ac:dyDescent="0.3">
      <c r="A51" s="6">
        <v>11</v>
      </c>
      <c r="B51" s="6" t="s">
        <v>199</v>
      </c>
      <c r="C51" s="6" t="s">
        <v>185</v>
      </c>
      <c r="D51" s="6" t="s">
        <v>186</v>
      </c>
    </row>
    <row r="52" spans="1:4" x14ac:dyDescent="0.3">
      <c r="A52" t="s">
        <v>640</v>
      </c>
      <c r="B52" t="s">
        <v>187</v>
      </c>
      <c r="C52" s="5">
        <v>0.9</v>
      </c>
      <c r="D52" s="5">
        <v>0.93</v>
      </c>
    </row>
    <row r="53" spans="1:4" x14ac:dyDescent="0.3">
      <c r="A53" t="s">
        <v>640</v>
      </c>
      <c r="B53" t="s">
        <v>188</v>
      </c>
      <c r="C53" s="5"/>
      <c r="D53" s="5">
        <v>0.2</v>
      </c>
    </row>
    <row r="54" spans="1:4" x14ac:dyDescent="0.3">
      <c r="A54" t="s">
        <v>640</v>
      </c>
      <c r="B54" t="s">
        <v>189</v>
      </c>
      <c r="C54" s="5">
        <v>0.08</v>
      </c>
      <c r="D54" s="5">
        <v>0.15</v>
      </c>
    </row>
    <row r="55" spans="1:4" x14ac:dyDescent="0.3">
      <c r="A55" t="s">
        <v>640</v>
      </c>
    </row>
    <row r="56" spans="1:4" ht="42" x14ac:dyDescent="0.3">
      <c r="A56" s="6">
        <v>12</v>
      </c>
      <c r="B56" s="6" t="s">
        <v>200</v>
      </c>
      <c r="C56" s="6" t="s">
        <v>185</v>
      </c>
      <c r="D56" s="6" t="s">
        <v>186</v>
      </c>
    </row>
    <row r="57" spans="1:4" x14ac:dyDescent="0.3">
      <c r="A57" t="s">
        <v>640</v>
      </c>
      <c r="B57" t="s">
        <v>187</v>
      </c>
      <c r="C57" s="5">
        <v>0.75</v>
      </c>
      <c r="D57" s="5">
        <v>0.85</v>
      </c>
    </row>
    <row r="58" spans="1:4" x14ac:dyDescent="0.3">
      <c r="A58" t="s">
        <v>640</v>
      </c>
      <c r="B58" t="s">
        <v>188</v>
      </c>
      <c r="C58" s="5">
        <v>0.13</v>
      </c>
      <c r="D58" s="5">
        <v>0.15</v>
      </c>
    </row>
    <row r="59" spans="1:4" x14ac:dyDescent="0.3">
      <c r="A59" t="s">
        <v>640</v>
      </c>
      <c r="B59" t="s">
        <v>189</v>
      </c>
      <c r="C59" s="5">
        <v>0.08</v>
      </c>
      <c r="D59" s="5">
        <v>0.1</v>
      </c>
    </row>
    <row r="60" spans="1:4" x14ac:dyDescent="0.3">
      <c r="A60" t="s">
        <v>640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showOutlineSymbols="0" showWhiteSpace="0" topLeftCell="A29" workbookViewId="0">
      <selection activeCell="E1" sqref="E1:E42"/>
    </sheetView>
  </sheetViews>
  <sheetFormatPr defaultRowHeight="14" x14ac:dyDescent="0.3"/>
  <cols>
    <col min="1" max="1" width="22" bestFit="1" customWidth="1"/>
    <col min="2" max="13" width="35" bestFit="1" customWidth="1"/>
  </cols>
  <sheetData>
    <row r="1" spans="1:13" x14ac:dyDescent="0.3">
      <c r="A1" s="7" t="s">
        <v>201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56" x14ac:dyDescent="0.3">
      <c r="A2" t="s">
        <v>640</v>
      </c>
      <c r="B2" s="9" t="s">
        <v>184</v>
      </c>
      <c r="C2" s="9" t="s">
        <v>190</v>
      </c>
      <c r="D2" s="9" t="s">
        <v>191</v>
      </c>
      <c r="E2" s="9" t="s">
        <v>192</v>
      </c>
      <c r="F2" s="9" t="s">
        <v>193</v>
      </c>
      <c r="G2" s="9" t="s">
        <v>194</v>
      </c>
      <c r="H2" s="9" t="s">
        <v>195</v>
      </c>
      <c r="I2" s="9" t="s">
        <v>196</v>
      </c>
      <c r="J2" s="9" t="s">
        <v>197</v>
      </c>
      <c r="K2" s="9" t="s">
        <v>198</v>
      </c>
      <c r="L2" s="9" t="s">
        <v>199</v>
      </c>
      <c r="M2" s="9" t="s">
        <v>200</v>
      </c>
    </row>
    <row r="3" spans="1:13" x14ac:dyDescent="0.3">
      <c r="A3" s="7" t="s">
        <v>18</v>
      </c>
      <c r="B3" s="12" t="s">
        <v>202</v>
      </c>
      <c r="C3" s="13" t="s">
        <v>203</v>
      </c>
      <c r="D3" s="11" t="s">
        <v>204</v>
      </c>
      <c r="E3" s="11" t="s">
        <v>205</v>
      </c>
      <c r="F3" s="12" t="s">
        <v>206</v>
      </c>
      <c r="G3" s="13" t="s">
        <v>207</v>
      </c>
      <c r="H3" s="12" t="s">
        <v>208</v>
      </c>
      <c r="I3" s="12" t="s">
        <v>209</v>
      </c>
      <c r="J3" s="12" t="s">
        <v>210</v>
      </c>
      <c r="K3" s="12" t="s">
        <v>211</v>
      </c>
      <c r="L3" s="11" t="s">
        <v>212</v>
      </c>
      <c r="M3" s="13" t="s">
        <v>213</v>
      </c>
    </row>
    <row r="4" spans="1:13" x14ac:dyDescent="0.3">
      <c r="A4" s="7" t="s">
        <v>27</v>
      </c>
      <c r="B4" s="12" t="s">
        <v>214</v>
      </c>
      <c r="C4" s="12" t="s">
        <v>215</v>
      </c>
      <c r="D4" s="12" t="s">
        <v>215</v>
      </c>
      <c r="E4" s="10" t="s">
        <v>216</v>
      </c>
      <c r="F4" s="10" t="s">
        <v>216</v>
      </c>
      <c r="G4" s="12" t="s">
        <v>215</v>
      </c>
      <c r="H4" s="10" t="s">
        <v>217</v>
      </c>
      <c r="I4" s="12" t="s">
        <v>218</v>
      </c>
      <c r="J4" s="12" t="s">
        <v>214</v>
      </c>
      <c r="K4" s="12" t="s">
        <v>215</v>
      </c>
      <c r="L4" s="12" t="s">
        <v>219</v>
      </c>
      <c r="M4" s="10" t="s">
        <v>220</v>
      </c>
    </row>
    <row r="5" spans="1:13" x14ac:dyDescent="0.3">
      <c r="A5" s="7" t="s">
        <v>32</v>
      </c>
      <c r="B5" s="10" t="s">
        <v>221</v>
      </c>
      <c r="C5" s="10" t="s">
        <v>222</v>
      </c>
      <c r="D5" s="13" t="s">
        <v>223</v>
      </c>
      <c r="E5" s="10" t="s">
        <v>216</v>
      </c>
      <c r="F5" s="12" t="s">
        <v>224</v>
      </c>
      <c r="G5" s="10" t="s">
        <v>222</v>
      </c>
      <c r="H5" s="10" t="s">
        <v>225</v>
      </c>
      <c r="I5" s="13" t="s">
        <v>226</v>
      </c>
      <c r="J5" s="10" t="s">
        <v>227</v>
      </c>
      <c r="K5" s="10" t="s">
        <v>228</v>
      </c>
      <c r="L5" s="13" t="s">
        <v>229</v>
      </c>
      <c r="M5" s="13" t="s">
        <v>230</v>
      </c>
    </row>
    <row r="6" spans="1:13" x14ac:dyDescent="0.3">
      <c r="A6" s="7" t="s">
        <v>38</v>
      </c>
      <c r="B6" s="10" t="s">
        <v>221</v>
      </c>
      <c r="C6" s="12" t="s">
        <v>231</v>
      </c>
      <c r="D6" s="12" t="s">
        <v>232</v>
      </c>
      <c r="E6" s="12" t="s">
        <v>233</v>
      </c>
      <c r="F6" s="11" t="s">
        <v>234</v>
      </c>
      <c r="G6" s="11" t="s">
        <v>235</v>
      </c>
      <c r="H6" s="10" t="s">
        <v>217</v>
      </c>
      <c r="I6" s="12" t="s">
        <v>209</v>
      </c>
      <c r="J6" s="11" t="s">
        <v>236</v>
      </c>
      <c r="K6" s="11" t="s">
        <v>237</v>
      </c>
      <c r="L6" s="11" t="s">
        <v>238</v>
      </c>
      <c r="M6" s="14" t="s">
        <v>239</v>
      </c>
    </row>
    <row r="7" spans="1:13" x14ac:dyDescent="0.3">
      <c r="A7" s="7" t="s">
        <v>43</v>
      </c>
      <c r="B7" s="11" t="s">
        <v>240</v>
      </c>
      <c r="C7" s="12" t="s">
        <v>231</v>
      </c>
      <c r="D7" s="12" t="s">
        <v>232</v>
      </c>
      <c r="E7" s="12" t="s">
        <v>241</v>
      </c>
      <c r="F7" s="12" t="s">
        <v>242</v>
      </c>
      <c r="G7" s="12" t="s">
        <v>243</v>
      </c>
      <c r="H7" s="10" t="s">
        <v>217</v>
      </c>
      <c r="I7" s="13" t="s">
        <v>244</v>
      </c>
      <c r="J7" s="10" t="s">
        <v>227</v>
      </c>
      <c r="K7" s="10" t="s">
        <v>228</v>
      </c>
      <c r="L7" s="13" t="s">
        <v>245</v>
      </c>
      <c r="M7" s="13" t="s">
        <v>246</v>
      </c>
    </row>
    <row r="8" spans="1:13" x14ac:dyDescent="0.3">
      <c r="A8" s="7" t="s">
        <v>48</v>
      </c>
      <c r="B8" s="12" t="s">
        <v>247</v>
      </c>
      <c r="C8" s="12" t="s">
        <v>248</v>
      </c>
      <c r="D8" s="12" t="s">
        <v>249</v>
      </c>
      <c r="E8" s="10" t="s">
        <v>248</v>
      </c>
      <c r="F8" s="12" t="s">
        <v>214</v>
      </c>
      <c r="G8" s="12" t="s">
        <v>250</v>
      </c>
      <c r="H8" s="12" t="s">
        <v>251</v>
      </c>
      <c r="I8" s="10" t="s">
        <v>250</v>
      </c>
      <c r="J8" s="12" t="s">
        <v>249</v>
      </c>
      <c r="K8" s="10" t="s">
        <v>228</v>
      </c>
      <c r="L8" s="12" t="s">
        <v>248</v>
      </c>
      <c r="M8" s="12" t="s">
        <v>252</v>
      </c>
    </row>
    <row r="9" spans="1:13" x14ac:dyDescent="0.3">
      <c r="A9" s="7" t="s">
        <v>53</v>
      </c>
      <c r="B9" s="13" t="s">
        <v>253</v>
      </c>
      <c r="C9" s="12" t="s">
        <v>231</v>
      </c>
      <c r="D9" s="11" t="s">
        <v>254</v>
      </c>
      <c r="E9" s="10" t="s">
        <v>216</v>
      </c>
      <c r="F9" s="10" t="s">
        <v>216</v>
      </c>
      <c r="G9" s="13" t="s">
        <v>255</v>
      </c>
      <c r="H9" s="10" t="s">
        <v>217</v>
      </c>
      <c r="I9" s="12" t="s">
        <v>216</v>
      </c>
      <c r="J9" s="11" t="s">
        <v>256</v>
      </c>
      <c r="K9" s="11" t="s">
        <v>257</v>
      </c>
      <c r="L9" s="11" t="s">
        <v>258</v>
      </c>
      <c r="M9" s="12" t="s">
        <v>232</v>
      </c>
    </row>
    <row r="10" spans="1:13" x14ac:dyDescent="0.3">
      <c r="A10" s="7" t="s">
        <v>58</v>
      </c>
      <c r="B10" s="11" t="s">
        <v>259</v>
      </c>
      <c r="C10" s="10" t="s">
        <v>222</v>
      </c>
      <c r="D10" s="10" t="s">
        <v>260</v>
      </c>
      <c r="E10" s="10" t="s">
        <v>216</v>
      </c>
      <c r="F10" s="12" t="s">
        <v>206</v>
      </c>
      <c r="G10" s="12" t="s">
        <v>215</v>
      </c>
      <c r="H10" s="10" t="s">
        <v>217</v>
      </c>
      <c r="I10" s="12" t="s">
        <v>218</v>
      </c>
      <c r="J10" s="10" t="s">
        <v>227</v>
      </c>
      <c r="K10" s="10" t="s">
        <v>228</v>
      </c>
      <c r="L10" s="12" t="s">
        <v>215</v>
      </c>
      <c r="M10" s="10" t="s">
        <v>220</v>
      </c>
    </row>
    <row r="11" spans="1:13" x14ac:dyDescent="0.3">
      <c r="A11" s="7" t="s">
        <v>61</v>
      </c>
      <c r="B11" s="10" t="s">
        <v>221</v>
      </c>
      <c r="C11" s="12" t="s">
        <v>219</v>
      </c>
      <c r="D11" s="13" t="s">
        <v>261</v>
      </c>
      <c r="E11" s="12" t="s">
        <v>221</v>
      </c>
      <c r="F11" s="12" t="s">
        <v>221</v>
      </c>
      <c r="G11" s="12" t="s">
        <v>219</v>
      </c>
      <c r="H11" s="12" t="s">
        <v>262</v>
      </c>
      <c r="I11" s="10" t="s">
        <v>250</v>
      </c>
      <c r="J11" s="10" t="s">
        <v>227</v>
      </c>
      <c r="K11" s="10" t="s">
        <v>228</v>
      </c>
      <c r="L11" s="12" t="s">
        <v>219</v>
      </c>
      <c r="M11" s="11" t="s">
        <v>263</v>
      </c>
    </row>
    <row r="12" spans="1:13" x14ac:dyDescent="0.3">
      <c r="A12" s="7" t="s">
        <v>65</v>
      </c>
      <c r="B12" s="10" t="s">
        <v>221</v>
      </c>
      <c r="C12" s="11" t="s">
        <v>264</v>
      </c>
      <c r="D12" s="10" t="s">
        <v>222</v>
      </c>
      <c r="E12" s="10" t="s">
        <v>216</v>
      </c>
      <c r="F12" s="11" t="s">
        <v>265</v>
      </c>
      <c r="G12" s="11" t="s">
        <v>235</v>
      </c>
      <c r="H12" s="12" t="s">
        <v>262</v>
      </c>
      <c r="I12" s="12" t="s">
        <v>209</v>
      </c>
      <c r="J12" s="10" t="s">
        <v>227</v>
      </c>
      <c r="K12" s="11" t="s">
        <v>266</v>
      </c>
      <c r="L12" s="13" t="s">
        <v>267</v>
      </c>
      <c r="M12" s="11" t="s">
        <v>268</v>
      </c>
    </row>
    <row r="13" spans="1:13" x14ac:dyDescent="0.3">
      <c r="A13" s="7" t="s">
        <v>68</v>
      </c>
      <c r="B13" s="11" t="s">
        <v>259</v>
      </c>
      <c r="C13" s="10" t="s">
        <v>222</v>
      </c>
      <c r="D13" s="11" t="s">
        <v>269</v>
      </c>
      <c r="E13" s="10" t="s">
        <v>216</v>
      </c>
      <c r="F13" s="13" t="s">
        <v>270</v>
      </c>
      <c r="G13" s="10" t="s">
        <v>222</v>
      </c>
      <c r="H13" s="10" t="s">
        <v>217</v>
      </c>
      <c r="I13" s="13" t="s">
        <v>271</v>
      </c>
      <c r="J13" s="10" t="s">
        <v>227</v>
      </c>
      <c r="K13" s="10" t="s">
        <v>228</v>
      </c>
      <c r="L13" s="10" t="s">
        <v>272</v>
      </c>
      <c r="M13" s="11" t="s">
        <v>268</v>
      </c>
    </row>
    <row r="14" spans="1:13" x14ac:dyDescent="0.3">
      <c r="A14" s="7" t="s">
        <v>73</v>
      </c>
      <c r="B14" s="12" t="s">
        <v>202</v>
      </c>
      <c r="C14" s="13" t="s">
        <v>273</v>
      </c>
      <c r="D14" s="12" t="s">
        <v>215</v>
      </c>
      <c r="E14" s="13" t="s">
        <v>274</v>
      </c>
      <c r="F14" s="10" t="s">
        <v>216</v>
      </c>
      <c r="G14" s="10" t="s">
        <v>222</v>
      </c>
      <c r="H14" s="12" t="s">
        <v>262</v>
      </c>
      <c r="I14" s="10" t="s">
        <v>250</v>
      </c>
      <c r="J14" s="10" t="s">
        <v>227</v>
      </c>
      <c r="K14" s="13" t="s">
        <v>275</v>
      </c>
      <c r="L14" s="11" t="s">
        <v>276</v>
      </c>
      <c r="M14" s="11" t="s">
        <v>277</v>
      </c>
    </row>
    <row r="15" spans="1:13" x14ac:dyDescent="0.3">
      <c r="A15" s="7" t="s">
        <v>78</v>
      </c>
      <c r="B15" s="11" t="s">
        <v>278</v>
      </c>
      <c r="C15" s="12" t="s">
        <v>231</v>
      </c>
      <c r="D15" s="10" t="s">
        <v>260</v>
      </c>
      <c r="E15" s="10" t="s">
        <v>216</v>
      </c>
      <c r="F15" s="11" t="s">
        <v>279</v>
      </c>
      <c r="G15" s="10" t="s">
        <v>222</v>
      </c>
      <c r="H15" s="10" t="s">
        <v>217</v>
      </c>
      <c r="I15" s="12" t="s">
        <v>209</v>
      </c>
      <c r="J15" s="10" t="s">
        <v>227</v>
      </c>
      <c r="K15" s="10" t="s">
        <v>228</v>
      </c>
      <c r="L15" s="13" t="s">
        <v>280</v>
      </c>
      <c r="M15" s="10" t="s">
        <v>220</v>
      </c>
    </row>
    <row r="16" spans="1:13" x14ac:dyDescent="0.3">
      <c r="A16" s="7" t="s">
        <v>82</v>
      </c>
      <c r="B16" s="14" t="s">
        <v>239</v>
      </c>
      <c r="C16" s="14" t="s">
        <v>239</v>
      </c>
      <c r="D16" s="15" t="s">
        <v>281</v>
      </c>
      <c r="E16" s="14" t="s">
        <v>239</v>
      </c>
      <c r="F16" s="14" t="s">
        <v>239</v>
      </c>
      <c r="G16" s="12" t="s">
        <v>282</v>
      </c>
      <c r="H16" s="14" t="s">
        <v>239</v>
      </c>
      <c r="I16" s="14" t="s">
        <v>239</v>
      </c>
      <c r="J16" s="14" t="s">
        <v>239</v>
      </c>
      <c r="K16" s="14" t="s">
        <v>239</v>
      </c>
      <c r="L16" s="14" t="s">
        <v>239</v>
      </c>
      <c r="M16" s="14" t="s">
        <v>239</v>
      </c>
    </row>
    <row r="17" spans="1:13" x14ac:dyDescent="0.3">
      <c r="A17" s="7" t="s">
        <v>86</v>
      </c>
      <c r="B17" s="10" t="s">
        <v>221</v>
      </c>
      <c r="C17" s="11" t="s">
        <v>235</v>
      </c>
      <c r="D17" s="11" t="s">
        <v>269</v>
      </c>
      <c r="E17" s="10" t="s">
        <v>216</v>
      </c>
      <c r="F17" s="13" t="s">
        <v>283</v>
      </c>
      <c r="G17" s="10" t="s">
        <v>284</v>
      </c>
      <c r="H17" s="10" t="s">
        <v>285</v>
      </c>
      <c r="I17" s="10" t="s">
        <v>250</v>
      </c>
      <c r="J17" s="10" t="s">
        <v>227</v>
      </c>
      <c r="K17" s="10" t="s">
        <v>228</v>
      </c>
      <c r="L17" s="12" t="s">
        <v>284</v>
      </c>
      <c r="M17" s="13" t="s">
        <v>286</v>
      </c>
    </row>
    <row r="18" spans="1:13" x14ac:dyDescent="0.3">
      <c r="A18" s="7" t="s">
        <v>91</v>
      </c>
      <c r="B18" s="12" t="s">
        <v>219</v>
      </c>
      <c r="C18" s="13" t="s">
        <v>287</v>
      </c>
      <c r="D18" s="12" t="s">
        <v>288</v>
      </c>
      <c r="E18" s="12" t="s">
        <v>252</v>
      </c>
      <c r="F18" s="13" t="s">
        <v>289</v>
      </c>
      <c r="G18" s="13" t="s">
        <v>290</v>
      </c>
      <c r="H18" s="13" t="s">
        <v>290</v>
      </c>
      <c r="I18" s="12" t="s">
        <v>291</v>
      </c>
      <c r="J18" s="12" t="s">
        <v>292</v>
      </c>
      <c r="K18" s="12" t="s">
        <v>293</v>
      </c>
      <c r="L18" s="13" t="s">
        <v>294</v>
      </c>
      <c r="M18" s="12" t="s">
        <v>295</v>
      </c>
    </row>
    <row r="19" spans="1:13" x14ac:dyDescent="0.3">
      <c r="A19" s="7" t="s">
        <v>97</v>
      </c>
      <c r="B19" s="11" t="s">
        <v>259</v>
      </c>
      <c r="C19" s="13" t="s">
        <v>296</v>
      </c>
      <c r="D19" s="13" t="s">
        <v>297</v>
      </c>
      <c r="E19" s="10" t="s">
        <v>248</v>
      </c>
      <c r="F19" s="13" t="s">
        <v>298</v>
      </c>
      <c r="G19" s="10" t="s">
        <v>222</v>
      </c>
      <c r="H19" s="10" t="s">
        <v>217</v>
      </c>
      <c r="I19" s="10" t="s">
        <v>250</v>
      </c>
      <c r="J19" s="10" t="s">
        <v>227</v>
      </c>
      <c r="K19" s="10" t="s">
        <v>228</v>
      </c>
      <c r="L19" s="10" t="s">
        <v>272</v>
      </c>
      <c r="M19" s="11" t="s">
        <v>277</v>
      </c>
    </row>
    <row r="20" spans="1:13" x14ac:dyDescent="0.3">
      <c r="A20" s="7" t="s">
        <v>100</v>
      </c>
      <c r="B20" s="11" t="s">
        <v>240</v>
      </c>
      <c r="C20" s="10" t="s">
        <v>284</v>
      </c>
      <c r="D20" s="11" t="s">
        <v>299</v>
      </c>
      <c r="E20" s="11" t="s">
        <v>300</v>
      </c>
      <c r="F20" s="10" t="s">
        <v>216</v>
      </c>
      <c r="G20" s="11" t="s">
        <v>301</v>
      </c>
      <c r="H20" s="11" t="s">
        <v>302</v>
      </c>
      <c r="I20" s="12" t="s">
        <v>303</v>
      </c>
      <c r="J20" s="11" t="s">
        <v>236</v>
      </c>
      <c r="K20" s="13" t="s">
        <v>304</v>
      </c>
      <c r="L20" s="11" t="s">
        <v>305</v>
      </c>
      <c r="M20" s="10" t="s">
        <v>220</v>
      </c>
    </row>
    <row r="21" spans="1:13" x14ac:dyDescent="0.3">
      <c r="A21" s="7" t="s">
        <v>106</v>
      </c>
      <c r="B21" s="12" t="s">
        <v>241</v>
      </c>
      <c r="C21" s="13" t="s">
        <v>306</v>
      </c>
      <c r="D21" s="10" t="s">
        <v>260</v>
      </c>
      <c r="E21" s="11" t="s">
        <v>307</v>
      </c>
      <c r="F21" s="12" t="s">
        <v>308</v>
      </c>
      <c r="G21" s="13" t="s">
        <v>309</v>
      </c>
      <c r="H21" s="13" t="s">
        <v>310</v>
      </c>
      <c r="I21" s="12" t="s">
        <v>311</v>
      </c>
      <c r="J21" s="12" t="s">
        <v>311</v>
      </c>
      <c r="K21" s="13" t="s">
        <v>312</v>
      </c>
      <c r="L21" s="13" t="s">
        <v>313</v>
      </c>
      <c r="M21" s="12" t="s">
        <v>292</v>
      </c>
    </row>
    <row r="22" spans="1:13" x14ac:dyDescent="0.3">
      <c r="A22" s="7" t="s">
        <v>110</v>
      </c>
      <c r="B22" s="12" t="s">
        <v>211</v>
      </c>
      <c r="C22" s="12" t="s">
        <v>249</v>
      </c>
      <c r="D22" s="11" t="s">
        <v>314</v>
      </c>
      <c r="E22" s="10" t="s">
        <v>315</v>
      </c>
      <c r="F22" s="12" t="s">
        <v>252</v>
      </c>
      <c r="G22" s="10" t="s">
        <v>222</v>
      </c>
      <c r="H22" s="10" t="s">
        <v>217</v>
      </c>
      <c r="I22" s="13" t="s">
        <v>316</v>
      </c>
      <c r="J22" s="10" t="s">
        <v>227</v>
      </c>
      <c r="K22" s="11" t="s">
        <v>317</v>
      </c>
      <c r="L22" s="12" t="s">
        <v>241</v>
      </c>
      <c r="M22" s="11" t="s">
        <v>268</v>
      </c>
    </row>
    <row r="23" spans="1:13" x14ac:dyDescent="0.3">
      <c r="A23" s="7" t="s">
        <v>114</v>
      </c>
      <c r="B23" s="10" t="s">
        <v>221</v>
      </c>
      <c r="C23" s="13" t="s">
        <v>318</v>
      </c>
      <c r="D23" s="11" t="s">
        <v>319</v>
      </c>
      <c r="E23" s="12" t="s">
        <v>308</v>
      </c>
      <c r="F23" s="12" t="s">
        <v>219</v>
      </c>
      <c r="G23" s="10" t="s">
        <v>284</v>
      </c>
      <c r="H23" s="12" t="s">
        <v>219</v>
      </c>
      <c r="I23" s="13" t="s">
        <v>320</v>
      </c>
      <c r="J23" s="10" t="s">
        <v>227</v>
      </c>
      <c r="K23" s="12" t="s">
        <v>321</v>
      </c>
      <c r="L23" s="13" t="s">
        <v>322</v>
      </c>
      <c r="M23" s="12" t="s">
        <v>284</v>
      </c>
    </row>
    <row r="24" spans="1:13" x14ac:dyDescent="0.3">
      <c r="A24" s="7" t="s">
        <v>118</v>
      </c>
      <c r="B24" s="10" t="s">
        <v>221</v>
      </c>
      <c r="C24" s="12" t="s">
        <v>231</v>
      </c>
      <c r="D24" s="13" t="s">
        <v>323</v>
      </c>
      <c r="E24" s="10" t="s">
        <v>216</v>
      </c>
      <c r="F24" s="12" t="s">
        <v>324</v>
      </c>
      <c r="G24" s="10" t="s">
        <v>222</v>
      </c>
      <c r="H24" s="10" t="s">
        <v>217</v>
      </c>
      <c r="I24" s="12" t="s">
        <v>315</v>
      </c>
      <c r="J24" s="11" t="s">
        <v>325</v>
      </c>
      <c r="K24" s="12" t="s">
        <v>326</v>
      </c>
      <c r="L24" s="12" t="s">
        <v>216</v>
      </c>
      <c r="M24" s="12" t="s">
        <v>292</v>
      </c>
    </row>
    <row r="25" spans="1:13" x14ac:dyDescent="0.3">
      <c r="A25" s="7" t="s">
        <v>120</v>
      </c>
      <c r="B25" s="11" t="s">
        <v>327</v>
      </c>
      <c r="C25" s="10" t="s">
        <v>284</v>
      </c>
      <c r="D25" s="10" t="s">
        <v>260</v>
      </c>
      <c r="E25" s="10" t="s">
        <v>216</v>
      </c>
      <c r="F25" s="12" t="s">
        <v>324</v>
      </c>
      <c r="G25" s="11" t="s">
        <v>235</v>
      </c>
      <c r="H25" s="10" t="s">
        <v>285</v>
      </c>
      <c r="I25" s="11" t="s">
        <v>328</v>
      </c>
      <c r="J25" s="11" t="s">
        <v>329</v>
      </c>
      <c r="K25" s="11" t="s">
        <v>330</v>
      </c>
      <c r="L25" s="13" t="s">
        <v>331</v>
      </c>
      <c r="M25" s="12" t="s">
        <v>216</v>
      </c>
    </row>
    <row r="26" spans="1:13" x14ac:dyDescent="0.3">
      <c r="A26" s="7" t="s">
        <v>123</v>
      </c>
      <c r="B26" s="10" t="s">
        <v>221</v>
      </c>
      <c r="C26" s="13" t="s">
        <v>332</v>
      </c>
      <c r="D26" s="10" t="s">
        <v>260</v>
      </c>
      <c r="E26" s="12" t="s">
        <v>250</v>
      </c>
      <c r="F26" s="13" t="s">
        <v>298</v>
      </c>
      <c r="G26" s="12" t="s">
        <v>321</v>
      </c>
      <c r="H26" s="10" t="s">
        <v>285</v>
      </c>
      <c r="I26" s="13" t="s">
        <v>333</v>
      </c>
      <c r="J26" s="13" t="s">
        <v>334</v>
      </c>
      <c r="K26" s="10" t="s">
        <v>228</v>
      </c>
      <c r="L26" s="13" t="s">
        <v>335</v>
      </c>
      <c r="M26" s="13" t="s">
        <v>336</v>
      </c>
    </row>
    <row r="27" spans="1:13" x14ac:dyDescent="0.3">
      <c r="A27" s="7" t="s">
        <v>126</v>
      </c>
      <c r="B27" s="11" t="s">
        <v>337</v>
      </c>
      <c r="C27" s="13" t="s">
        <v>338</v>
      </c>
      <c r="D27" s="11" t="s">
        <v>339</v>
      </c>
      <c r="E27" s="13" t="s">
        <v>340</v>
      </c>
      <c r="F27" s="12" t="s">
        <v>324</v>
      </c>
      <c r="G27" s="10" t="s">
        <v>222</v>
      </c>
      <c r="H27" s="10" t="s">
        <v>285</v>
      </c>
      <c r="I27" s="10" t="s">
        <v>250</v>
      </c>
      <c r="J27" s="10" t="s">
        <v>227</v>
      </c>
      <c r="K27" s="10" t="s">
        <v>228</v>
      </c>
      <c r="L27" s="13" t="s">
        <v>341</v>
      </c>
      <c r="M27" s="11" t="s">
        <v>342</v>
      </c>
    </row>
    <row r="28" spans="1:13" x14ac:dyDescent="0.3">
      <c r="A28" s="7" t="s">
        <v>129</v>
      </c>
      <c r="B28" s="12" t="s">
        <v>214</v>
      </c>
      <c r="C28" s="12" t="s">
        <v>231</v>
      </c>
      <c r="D28" s="12" t="s">
        <v>232</v>
      </c>
      <c r="E28" s="12" t="s">
        <v>202</v>
      </c>
      <c r="F28" s="11" t="s">
        <v>343</v>
      </c>
      <c r="G28" s="13" t="s">
        <v>344</v>
      </c>
      <c r="H28" s="10" t="s">
        <v>285</v>
      </c>
      <c r="I28" s="13" t="s">
        <v>345</v>
      </c>
      <c r="J28" s="13" t="s">
        <v>346</v>
      </c>
      <c r="K28" s="12" t="s">
        <v>252</v>
      </c>
      <c r="L28" s="13" t="s">
        <v>347</v>
      </c>
      <c r="M28" s="12" t="s">
        <v>315</v>
      </c>
    </row>
    <row r="29" spans="1:13" x14ac:dyDescent="0.3">
      <c r="A29" s="7" t="s">
        <v>134</v>
      </c>
      <c r="B29" s="13" t="s">
        <v>348</v>
      </c>
      <c r="C29" s="10" t="s">
        <v>222</v>
      </c>
      <c r="D29" s="11" t="s">
        <v>349</v>
      </c>
      <c r="E29" s="11" t="s">
        <v>350</v>
      </c>
      <c r="F29" s="13" t="s">
        <v>351</v>
      </c>
      <c r="G29" s="12" t="s">
        <v>219</v>
      </c>
      <c r="H29" s="11" t="s">
        <v>352</v>
      </c>
      <c r="I29" s="10" t="s">
        <v>250</v>
      </c>
      <c r="J29" s="10" t="s">
        <v>227</v>
      </c>
      <c r="K29" s="10" t="s">
        <v>228</v>
      </c>
      <c r="L29" s="11" t="s">
        <v>353</v>
      </c>
      <c r="M29" s="11" t="s">
        <v>354</v>
      </c>
    </row>
    <row r="30" spans="1:13" x14ac:dyDescent="0.3">
      <c r="A30" s="7" t="s">
        <v>139</v>
      </c>
      <c r="B30" s="10" t="s">
        <v>221</v>
      </c>
      <c r="C30" s="11" t="s">
        <v>355</v>
      </c>
      <c r="D30" s="10" t="s">
        <v>260</v>
      </c>
      <c r="E30" s="11" t="s">
        <v>356</v>
      </c>
      <c r="F30" s="12" t="s">
        <v>224</v>
      </c>
      <c r="G30" s="10" t="s">
        <v>222</v>
      </c>
      <c r="H30" s="10" t="s">
        <v>285</v>
      </c>
      <c r="I30" s="12" t="s">
        <v>216</v>
      </c>
      <c r="J30" s="10" t="s">
        <v>227</v>
      </c>
      <c r="K30" s="10" t="s">
        <v>228</v>
      </c>
      <c r="L30" s="11" t="s">
        <v>357</v>
      </c>
      <c r="M30" s="11" t="s">
        <v>358</v>
      </c>
    </row>
    <row r="31" spans="1:13" x14ac:dyDescent="0.3">
      <c r="A31" s="7" t="s">
        <v>141</v>
      </c>
      <c r="B31" s="12" t="s">
        <v>359</v>
      </c>
      <c r="C31" s="12" t="s">
        <v>249</v>
      </c>
      <c r="D31" s="15" t="s">
        <v>360</v>
      </c>
      <c r="E31" s="10" t="s">
        <v>216</v>
      </c>
      <c r="F31" s="12" t="s">
        <v>361</v>
      </c>
      <c r="G31" s="12" t="s">
        <v>362</v>
      </c>
      <c r="H31" s="15" t="s">
        <v>363</v>
      </c>
      <c r="I31" s="14" t="s">
        <v>239</v>
      </c>
      <c r="J31" s="14" t="s">
        <v>239</v>
      </c>
      <c r="K31" s="12" t="s">
        <v>252</v>
      </c>
      <c r="L31" s="12" t="s">
        <v>220</v>
      </c>
      <c r="M31" s="10" t="s">
        <v>220</v>
      </c>
    </row>
    <row r="32" spans="1:13" x14ac:dyDescent="0.3">
      <c r="A32" s="7" t="s">
        <v>145</v>
      </c>
      <c r="B32" s="11" t="s">
        <v>364</v>
      </c>
      <c r="C32" s="13" t="s">
        <v>365</v>
      </c>
      <c r="D32" s="12" t="s">
        <v>232</v>
      </c>
      <c r="E32" s="10" t="s">
        <v>315</v>
      </c>
      <c r="F32" s="10" t="s">
        <v>315</v>
      </c>
      <c r="G32" s="13" t="s">
        <v>366</v>
      </c>
      <c r="H32" s="10" t="s">
        <v>217</v>
      </c>
      <c r="I32" s="13" t="s">
        <v>367</v>
      </c>
      <c r="J32" s="11" t="s">
        <v>368</v>
      </c>
      <c r="K32" s="10" t="s">
        <v>228</v>
      </c>
      <c r="L32" s="13" t="s">
        <v>347</v>
      </c>
      <c r="M32" s="10" t="s">
        <v>369</v>
      </c>
    </row>
    <row r="33" spans="1:13" x14ac:dyDescent="0.3">
      <c r="A33" s="7" t="s">
        <v>150</v>
      </c>
      <c r="B33" s="13" t="s">
        <v>370</v>
      </c>
      <c r="C33" s="10" t="s">
        <v>222</v>
      </c>
      <c r="D33" s="13" t="s">
        <v>371</v>
      </c>
      <c r="E33" s="11" t="s">
        <v>372</v>
      </c>
      <c r="F33" s="13" t="s">
        <v>373</v>
      </c>
      <c r="G33" s="11" t="s">
        <v>374</v>
      </c>
      <c r="H33" s="10" t="s">
        <v>217</v>
      </c>
      <c r="I33" s="10" t="s">
        <v>250</v>
      </c>
      <c r="J33" s="10" t="s">
        <v>227</v>
      </c>
      <c r="K33" s="10" t="s">
        <v>228</v>
      </c>
      <c r="L33" s="13" t="s">
        <v>375</v>
      </c>
      <c r="M33" s="11" t="s">
        <v>376</v>
      </c>
    </row>
    <row r="34" spans="1:13" x14ac:dyDescent="0.3">
      <c r="A34" s="7" t="s">
        <v>153</v>
      </c>
      <c r="B34" s="12" t="s">
        <v>377</v>
      </c>
      <c r="C34" s="10" t="s">
        <v>222</v>
      </c>
      <c r="D34" s="11" t="s">
        <v>378</v>
      </c>
      <c r="E34" s="10" t="s">
        <v>216</v>
      </c>
      <c r="F34" s="13" t="s">
        <v>379</v>
      </c>
      <c r="G34" s="10" t="s">
        <v>222</v>
      </c>
      <c r="H34" s="12" t="s">
        <v>220</v>
      </c>
      <c r="I34" s="13" t="s">
        <v>380</v>
      </c>
      <c r="J34" s="12" t="s">
        <v>210</v>
      </c>
      <c r="K34" s="13" t="s">
        <v>381</v>
      </c>
      <c r="L34" s="13" t="s">
        <v>382</v>
      </c>
      <c r="M34" s="13" t="s">
        <v>383</v>
      </c>
    </row>
    <row r="35" spans="1:13" x14ac:dyDescent="0.3">
      <c r="A35" s="7" t="s">
        <v>157</v>
      </c>
      <c r="B35" s="12" t="s">
        <v>303</v>
      </c>
      <c r="C35" s="11" t="s">
        <v>384</v>
      </c>
      <c r="D35" s="10" t="s">
        <v>222</v>
      </c>
      <c r="E35" s="13" t="s">
        <v>385</v>
      </c>
      <c r="F35" s="13" t="s">
        <v>386</v>
      </c>
      <c r="G35" s="10" t="s">
        <v>222</v>
      </c>
      <c r="H35" s="10" t="s">
        <v>217</v>
      </c>
      <c r="I35" s="13" t="s">
        <v>387</v>
      </c>
      <c r="J35" s="11" t="s">
        <v>388</v>
      </c>
      <c r="K35" s="13" t="s">
        <v>389</v>
      </c>
      <c r="L35" s="13" t="s">
        <v>390</v>
      </c>
      <c r="M35" s="13" t="s">
        <v>391</v>
      </c>
    </row>
    <row r="36" spans="1:13" x14ac:dyDescent="0.3">
      <c r="A36" s="7" t="s">
        <v>161</v>
      </c>
      <c r="B36" s="13" t="s">
        <v>263</v>
      </c>
      <c r="C36" s="12" t="s">
        <v>249</v>
      </c>
      <c r="D36" s="13" t="s">
        <v>392</v>
      </c>
      <c r="E36" s="10" t="s">
        <v>216</v>
      </c>
      <c r="F36" s="11" t="s">
        <v>234</v>
      </c>
      <c r="G36" s="10" t="s">
        <v>222</v>
      </c>
      <c r="H36" s="10" t="s">
        <v>217</v>
      </c>
      <c r="I36" s="12" t="s">
        <v>209</v>
      </c>
      <c r="J36" s="12" t="s">
        <v>243</v>
      </c>
      <c r="K36" s="10" t="s">
        <v>228</v>
      </c>
      <c r="L36" s="13" t="s">
        <v>393</v>
      </c>
      <c r="M36" s="13" t="s">
        <v>394</v>
      </c>
    </row>
    <row r="37" spans="1:13" x14ac:dyDescent="0.3">
      <c r="A37" s="7" t="s">
        <v>164</v>
      </c>
      <c r="B37" s="10" t="s">
        <v>221</v>
      </c>
      <c r="C37" s="12" t="s">
        <v>221</v>
      </c>
      <c r="D37" s="13" t="s">
        <v>395</v>
      </c>
      <c r="E37" s="11" t="s">
        <v>396</v>
      </c>
      <c r="F37" s="12" t="s">
        <v>224</v>
      </c>
      <c r="G37" s="11" t="s">
        <v>397</v>
      </c>
      <c r="H37" s="11" t="s">
        <v>398</v>
      </c>
      <c r="I37" s="10" t="s">
        <v>250</v>
      </c>
      <c r="J37" s="10" t="s">
        <v>227</v>
      </c>
      <c r="K37" s="13" t="s">
        <v>399</v>
      </c>
      <c r="L37" s="13" t="s">
        <v>400</v>
      </c>
      <c r="M37" s="11" t="s">
        <v>401</v>
      </c>
    </row>
    <row r="38" spans="1:13" x14ac:dyDescent="0.3">
      <c r="A38" s="7" t="s">
        <v>168</v>
      </c>
      <c r="B38" s="12" t="s">
        <v>402</v>
      </c>
      <c r="C38" s="10" t="s">
        <v>222</v>
      </c>
      <c r="D38" s="10" t="s">
        <v>260</v>
      </c>
      <c r="E38" s="12" t="s">
        <v>250</v>
      </c>
      <c r="F38" s="10" t="s">
        <v>315</v>
      </c>
      <c r="G38" s="10" t="s">
        <v>222</v>
      </c>
      <c r="H38" s="10" t="s">
        <v>285</v>
      </c>
      <c r="I38" s="10" t="s">
        <v>250</v>
      </c>
      <c r="J38" s="10" t="s">
        <v>227</v>
      </c>
      <c r="K38" s="10" t="s">
        <v>228</v>
      </c>
      <c r="L38" s="10" t="s">
        <v>272</v>
      </c>
      <c r="M38" s="12" t="s">
        <v>228</v>
      </c>
    </row>
    <row r="39" spans="1:13" x14ac:dyDescent="0.3">
      <c r="A39" s="7" t="s">
        <v>173</v>
      </c>
      <c r="B39" s="13" t="s">
        <v>403</v>
      </c>
      <c r="C39" s="12" t="s">
        <v>215</v>
      </c>
      <c r="D39" s="11" t="s">
        <v>404</v>
      </c>
      <c r="E39" s="11" t="s">
        <v>234</v>
      </c>
      <c r="F39" s="11" t="s">
        <v>405</v>
      </c>
      <c r="G39" s="10" t="s">
        <v>222</v>
      </c>
      <c r="H39" s="10" t="s">
        <v>217</v>
      </c>
      <c r="I39" s="13" t="s">
        <v>234</v>
      </c>
      <c r="J39" s="13" t="s">
        <v>406</v>
      </c>
      <c r="K39" s="14" t="s">
        <v>239</v>
      </c>
      <c r="L39" s="12" t="s">
        <v>315</v>
      </c>
      <c r="M39" s="10" t="s">
        <v>220</v>
      </c>
    </row>
    <row r="40" spans="1:13" x14ac:dyDescent="0.3">
      <c r="A40" s="7" t="s">
        <v>175</v>
      </c>
      <c r="B40" s="10" t="s">
        <v>221</v>
      </c>
      <c r="C40" s="10" t="s">
        <v>222</v>
      </c>
      <c r="D40" s="10" t="s">
        <v>222</v>
      </c>
      <c r="E40" s="11" t="s">
        <v>407</v>
      </c>
      <c r="F40" s="11" t="s">
        <v>408</v>
      </c>
      <c r="G40" s="11" t="s">
        <v>274</v>
      </c>
      <c r="H40" s="10" t="s">
        <v>285</v>
      </c>
      <c r="I40" s="13" t="s">
        <v>409</v>
      </c>
      <c r="J40" s="11" t="s">
        <v>410</v>
      </c>
      <c r="K40" s="10" t="s">
        <v>228</v>
      </c>
      <c r="L40" s="11" t="s">
        <v>411</v>
      </c>
      <c r="M40" s="13" t="s">
        <v>412</v>
      </c>
    </row>
    <row r="41" spans="1:13" x14ac:dyDescent="0.3">
      <c r="A41" s="7" t="s">
        <v>178</v>
      </c>
      <c r="B41" s="10" t="s">
        <v>221</v>
      </c>
      <c r="C41" s="13" t="s">
        <v>413</v>
      </c>
      <c r="D41" s="13" t="s">
        <v>414</v>
      </c>
      <c r="E41" s="10" t="s">
        <v>248</v>
      </c>
      <c r="F41" s="10" t="s">
        <v>315</v>
      </c>
      <c r="G41" s="12" t="s">
        <v>221</v>
      </c>
      <c r="H41" s="10" t="s">
        <v>217</v>
      </c>
      <c r="I41" s="10" t="s">
        <v>250</v>
      </c>
      <c r="J41" s="10" t="s">
        <v>227</v>
      </c>
      <c r="K41" s="10" t="s">
        <v>228</v>
      </c>
      <c r="L41" s="12" t="s">
        <v>315</v>
      </c>
      <c r="M41" s="10" t="s">
        <v>369</v>
      </c>
    </row>
    <row r="42" spans="1:13" x14ac:dyDescent="0.3">
      <c r="A42" s="7" t="s">
        <v>182</v>
      </c>
      <c r="B42" s="12" t="s">
        <v>233</v>
      </c>
      <c r="C42" s="13" t="s">
        <v>415</v>
      </c>
      <c r="D42" s="10" t="s">
        <v>222</v>
      </c>
      <c r="E42" s="12" t="s">
        <v>241</v>
      </c>
      <c r="F42" s="12" t="s">
        <v>206</v>
      </c>
      <c r="G42" s="10" t="s">
        <v>222</v>
      </c>
      <c r="H42" s="13" t="s">
        <v>416</v>
      </c>
      <c r="I42" s="13" t="s">
        <v>417</v>
      </c>
      <c r="J42" s="13" t="s">
        <v>418</v>
      </c>
      <c r="K42" s="13" t="s">
        <v>419</v>
      </c>
      <c r="L42" s="12" t="s">
        <v>219</v>
      </c>
      <c r="M42" s="12" t="s">
        <v>377</v>
      </c>
    </row>
    <row r="43" spans="1:13" x14ac:dyDescent="0.3">
      <c r="A43" t="s">
        <v>640</v>
      </c>
    </row>
    <row r="44" spans="1:13" x14ac:dyDescent="0.3">
      <c r="A44" t="s">
        <v>640</v>
      </c>
    </row>
    <row r="45" spans="1:13" x14ac:dyDescent="0.3">
      <c r="A45" s="7" t="s">
        <v>640</v>
      </c>
      <c r="B45" s="7" t="s">
        <v>420</v>
      </c>
    </row>
    <row r="46" spans="1:13" x14ac:dyDescent="0.3">
      <c r="A46" s="8" t="s">
        <v>421</v>
      </c>
      <c r="B46" s="10" t="s">
        <v>422</v>
      </c>
    </row>
    <row r="47" spans="1:13" x14ac:dyDescent="0.3">
      <c r="A47" s="8" t="s">
        <v>423</v>
      </c>
      <c r="B47" s="11" t="s">
        <v>424</v>
      </c>
    </row>
    <row r="48" spans="1:13" x14ac:dyDescent="0.3">
      <c r="A48" s="8" t="s">
        <v>425</v>
      </c>
      <c r="B48" s="12" t="s">
        <v>426</v>
      </c>
    </row>
    <row r="49" spans="1:2" x14ac:dyDescent="0.3">
      <c r="A49" s="8" t="s">
        <v>427</v>
      </c>
      <c r="B49" s="13" t="s">
        <v>428</v>
      </c>
    </row>
    <row r="50" spans="1:2" x14ac:dyDescent="0.3">
      <c r="A50" s="8" t="s">
        <v>429</v>
      </c>
      <c r="B50" s="14" t="s">
        <v>430</v>
      </c>
    </row>
    <row r="51" spans="1:2" x14ac:dyDescent="0.3">
      <c r="A51" s="8" t="s">
        <v>431</v>
      </c>
      <c r="B51" s="15" t="s">
        <v>432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14"/>
  <sheetViews>
    <sheetView showOutlineSymbols="0" showWhiteSpace="0" topLeftCell="B10" workbookViewId="0">
      <selection activeCell="AF32" sqref="AF32"/>
    </sheetView>
  </sheetViews>
  <sheetFormatPr defaultRowHeight="14" x14ac:dyDescent="0.3"/>
  <cols>
    <col min="1" max="1" width="20" bestFit="1" customWidth="1"/>
    <col min="2" max="8" width="10" bestFit="1" customWidth="1"/>
    <col min="9" max="20" width="5" bestFit="1" customWidth="1"/>
    <col min="21" max="21" width="2.5" bestFit="1" customWidth="1"/>
    <col min="22" max="22" width="5" bestFit="1" customWidth="1"/>
    <col min="27" max="29" width="5" style="4" bestFit="1" customWidth="1"/>
    <col min="31" max="31" width="8.6640625" style="73"/>
  </cols>
  <sheetData>
    <row r="1" spans="1:31" x14ac:dyDescent="0.3">
      <c r="A1" s="16" t="s">
        <v>433</v>
      </c>
    </row>
    <row r="2" spans="1:31" x14ac:dyDescent="0.3">
      <c r="A2" s="16" t="s">
        <v>434</v>
      </c>
      <c r="B2" s="20">
        <v>40</v>
      </c>
    </row>
    <row r="3" spans="1:31" x14ac:dyDescent="0.3">
      <c r="A3" s="16" t="s">
        <v>435</v>
      </c>
      <c r="B3" s="20">
        <v>40</v>
      </c>
      <c r="C3" s="18">
        <v>1</v>
      </c>
    </row>
    <row r="4" spans="1:31" x14ac:dyDescent="0.3">
      <c r="A4" s="16" t="s">
        <v>436</v>
      </c>
      <c r="I4" s="22">
        <v>1</v>
      </c>
      <c r="J4" s="22">
        <v>2</v>
      </c>
      <c r="K4" s="22">
        <v>3</v>
      </c>
      <c r="L4" s="22">
        <v>4</v>
      </c>
      <c r="M4" s="22">
        <v>5</v>
      </c>
      <c r="N4" s="22">
        <v>6</v>
      </c>
      <c r="O4" s="22">
        <v>7</v>
      </c>
      <c r="P4" s="22">
        <v>8</v>
      </c>
      <c r="Q4" s="22">
        <v>9</v>
      </c>
      <c r="R4" s="22">
        <v>10</v>
      </c>
      <c r="S4" s="22">
        <v>11</v>
      </c>
      <c r="T4" s="22">
        <v>12</v>
      </c>
      <c r="AA4" s="22">
        <v>2</v>
      </c>
      <c r="AB4" s="22">
        <v>3</v>
      </c>
      <c r="AC4" s="22">
        <v>6</v>
      </c>
    </row>
    <row r="5" spans="1:31" ht="200" customHeight="1" x14ac:dyDescent="0.3">
      <c r="I5" s="23" t="s">
        <v>184</v>
      </c>
      <c r="J5" s="23" t="s">
        <v>190</v>
      </c>
      <c r="K5" s="23" t="s">
        <v>191</v>
      </c>
      <c r="L5" s="23" t="s">
        <v>192</v>
      </c>
      <c r="M5" s="23" t="s">
        <v>193</v>
      </c>
      <c r="N5" s="23" t="s">
        <v>194</v>
      </c>
      <c r="O5" s="23" t="s">
        <v>195</v>
      </c>
      <c r="P5" s="23" t="s">
        <v>196</v>
      </c>
      <c r="Q5" s="23" t="s">
        <v>197</v>
      </c>
      <c r="R5" s="23" t="s">
        <v>198</v>
      </c>
      <c r="S5" s="23" t="s">
        <v>199</v>
      </c>
      <c r="T5" s="23" t="s">
        <v>200</v>
      </c>
      <c r="V5" s="21" t="s">
        <v>437</v>
      </c>
      <c r="AA5" s="23" t="s">
        <v>190</v>
      </c>
      <c r="AB5" s="23" t="s">
        <v>191</v>
      </c>
      <c r="AC5" s="23" t="s">
        <v>194</v>
      </c>
    </row>
    <row r="6" spans="1:31" x14ac:dyDescent="0.3">
      <c r="A6" s="16" t="s">
        <v>438</v>
      </c>
      <c r="B6" s="16"/>
      <c r="C6" s="16"/>
      <c r="D6" s="16"/>
      <c r="E6" s="16"/>
      <c r="F6" s="16"/>
      <c r="G6" s="16"/>
      <c r="H6" s="16"/>
      <c r="I6" s="20">
        <v>21</v>
      </c>
      <c r="J6" s="20">
        <v>14</v>
      </c>
      <c r="K6" s="20">
        <v>22</v>
      </c>
      <c r="L6" s="20">
        <v>27</v>
      </c>
      <c r="M6" s="20">
        <v>14</v>
      </c>
      <c r="N6" s="20">
        <v>24</v>
      </c>
      <c r="O6" s="20">
        <v>28</v>
      </c>
      <c r="P6" s="20">
        <v>12</v>
      </c>
      <c r="Q6" s="20">
        <v>27</v>
      </c>
      <c r="R6" s="20">
        <v>24</v>
      </c>
      <c r="S6" s="20">
        <v>11</v>
      </c>
      <c r="T6" s="20">
        <v>19</v>
      </c>
      <c r="U6" s="20"/>
      <c r="V6" s="20">
        <v>20.25</v>
      </c>
      <c r="AA6" s="20">
        <v>14</v>
      </c>
      <c r="AB6" s="20">
        <v>22</v>
      </c>
      <c r="AC6" s="20">
        <v>24</v>
      </c>
    </row>
    <row r="7" spans="1:31" x14ac:dyDescent="0.3">
      <c r="A7" s="16" t="s">
        <v>439</v>
      </c>
      <c r="B7" s="16"/>
      <c r="C7" s="16"/>
      <c r="D7" s="16"/>
      <c r="E7" s="16"/>
      <c r="F7" s="16"/>
      <c r="G7" s="16"/>
      <c r="H7" s="16"/>
      <c r="I7" s="19">
        <v>0.53</v>
      </c>
      <c r="J7" s="19">
        <v>0.35</v>
      </c>
      <c r="K7" s="19">
        <v>0.55000000000000004</v>
      </c>
      <c r="L7" s="19">
        <v>0.68</v>
      </c>
      <c r="M7" s="19">
        <v>0.35</v>
      </c>
      <c r="N7" s="19">
        <v>0.6</v>
      </c>
      <c r="O7" s="19">
        <v>0.7</v>
      </c>
      <c r="P7" s="19">
        <v>0.3</v>
      </c>
      <c r="Q7" s="19">
        <v>0.68</v>
      </c>
      <c r="R7" s="19">
        <v>0.6</v>
      </c>
      <c r="S7" s="19">
        <v>0.28000000000000003</v>
      </c>
      <c r="T7" s="19">
        <v>0.48</v>
      </c>
      <c r="U7" s="19"/>
      <c r="V7" s="19">
        <v>0.5083333333333333</v>
      </c>
      <c r="AA7" s="19">
        <v>0.35</v>
      </c>
      <c r="AB7" s="19">
        <v>0.55000000000000004</v>
      </c>
      <c r="AC7" s="19">
        <v>0.6</v>
      </c>
    </row>
    <row r="8" spans="1:31" x14ac:dyDescent="0.3">
      <c r="A8" t="s">
        <v>440</v>
      </c>
    </row>
    <row r="9" spans="1:31" x14ac:dyDescent="0.3">
      <c r="A9" s="17"/>
      <c r="B9" s="17" t="s">
        <v>187</v>
      </c>
      <c r="C9" s="17"/>
      <c r="D9" s="17"/>
      <c r="E9" s="17"/>
      <c r="F9" s="17"/>
      <c r="G9" s="17"/>
      <c r="H9" s="17"/>
    </row>
    <row r="10" spans="1:31" x14ac:dyDescent="0.3">
      <c r="A10" s="17"/>
      <c r="B10" s="17"/>
      <c r="C10" s="17" t="s">
        <v>441</v>
      </c>
      <c r="D10" s="17"/>
      <c r="E10" s="17"/>
      <c r="F10" s="17"/>
      <c r="G10" s="17"/>
      <c r="H10" s="17"/>
    </row>
    <row r="11" spans="1:31" x14ac:dyDescent="0.3">
      <c r="A11" s="17"/>
      <c r="B11" s="17"/>
      <c r="C11" s="17"/>
      <c r="D11" s="17" t="s">
        <v>442</v>
      </c>
      <c r="E11" s="17"/>
      <c r="F11" s="17"/>
      <c r="G11" s="17"/>
      <c r="H11" s="17"/>
    </row>
    <row r="12" spans="1:31" x14ac:dyDescent="0.3">
      <c r="A12" s="17"/>
      <c r="B12" s="17"/>
      <c r="C12" s="17"/>
      <c r="D12" s="17"/>
      <c r="E12" s="17" t="s">
        <v>443</v>
      </c>
      <c r="F12" s="17"/>
      <c r="G12" s="17"/>
      <c r="H12" s="17"/>
    </row>
    <row r="13" spans="1:31" x14ac:dyDescent="0.3">
      <c r="A13" s="17"/>
      <c r="B13" s="17"/>
      <c r="C13" s="17"/>
      <c r="D13" s="17"/>
      <c r="E13" s="17"/>
      <c r="F13" s="17" t="s">
        <v>444</v>
      </c>
      <c r="G13" s="17"/>
      <c r="H13" s="17"/>
    </row>
    <row r="14" spans="1:31" x14ac:dyDescent="0.3">
      <c r="A14" s="17"/>
      <c r="B14" s="17"/>
      <c r="C14" s="17"/>
      <c r="D14" s="17"/>
      <c r="E14" s="17"/>
      <c r="F14" s="17"/>
      <c r="G14" s="17" t="s">
        <v>445</v>
      </c>
      <c r="H14" s="17"/>
      <c r="J14" s="25">
        <v>8</v>
      </c>
      <c r="AA14" s="25">
        <v>8</v>
      </c>
      <c r="AD14">
        <f>SUM(AA14:AC14)</f>
        <v>8</v>
      </c>
      <c r="AE14" s="73">
        <f>AD14/120</f>
        <v>6.6666666666666666E-2</v>
      </c>
    </row>
    <row r="15" spans="1:31" x14ac:dyDescent="0.3">
      <c r="A15" s="17"/>
      <c r="B15" s="17"/>
      <c r="C15" s="17"/>
      <c r="D15" s="17"/>
      <c r="E15" s="17"/>
      <c r="F15" s="17"/>
      <c r="G15" s="17" t="s">
        <v>446</v>
      </c>
      <c r="H15" s="17"/>
      <c r="N15" s="24">
        <v>2</v>
      </c>
      <c r="Q15" s="24">
        <v>1</v>
      </c>
      <c r="AC15" s="24">
        <v>2</v>
      </c>
      <c r="AD15" s="4">
        <f t="shared" ref="AD15:AD78" si="0">SUM(AA15:AC15)</f>
        <v>2</v>
      </c>
      <c r="AE15" s="73">
        <f t="shared" ref="AE15:AE78" si="1">AD15/120</f>
        <v>1.6666666666666666E-2</v>
      </c>
    </row>
    <row r="16" spans="1:31" x14ac:dyDescent="0.3">
      <c r="A16" s="17"/>
      <c r="B16" s="17"/>
      <c r="C16" s="17"/>
      <c r="D16" s="17"/>
      <c r="E16" s="17"/>
      <c r="F16" s="17"/>
      <c r="G16" s="17" t="s">
        <v>447</v>
      </c>
      <c r="H16" s="17"/>
      <c r="K16" s="25">
        <v>7</v>
      </c>
      <c r="L16" s="24">
        <v>1</v>
      </c>
      <c r="T16" s="24">
        <v>1</v>
      </c>
      <c r="AB16" s="25">
        <v>7</v>
      </c>
      <c r="AD16" s="4">
        <f t="shared" si="0"/>
        <v>7</v>
      </c>
      <c r="AE16" s="73">
        <f t="shared" si="1"/>
        <v>5.8333333333333334E-2</v>
      </c>
    </row>
    <row r="17" spans="1:32" x14ac:dyDescent="0.3">
      <c r="A17" s="17"/>
      <c r="B17" s="17"/>
      <c r="C17" s="17"/>
      <c r="D17" s="17"/>
      <c r="E17" s="17"/>
      <c r="F17" s="17"/>
      <c r="G17" s="17" t="s">
        <v>448</v>
      </c>
      <c r="H17" s="17"/>
      <c r="I17" s="24">
        <v>1</v>
      </c>
      <c r="AD17" s="4">
        <f t="shared" si="0"/>
        <v>0</v>
      </c>
      <c r="AE17" s="73">
        <f t="shared" si="1"/>
        <v>0</v>
      </c>
    </row>
    <row r="18" spans="1:32" x14ac:dyDescent="0.3">
      <c r="A18" s="17"/>
      <c r="B18" s="17"/>
      <c r="C18" s="17"/>
      <c r="D18" s="17"/>
      <c r="E18" s="17"/>
      <c r="F18" s="17" t="s">
        <v>449</v>
      </c>
      <c r="G18" s="17"/>
      <c r="H18" s="17"/>
      <c r="I18" s="24">
        <v>1</v>
      </c>
      <c r="Q18" s="24">
        <v>1</v>
      </c>
      <c r="T18" s="27">
        <v>6</v>
      </c>
      <c r="AD18" s="4">
        <f t="shared" si="0"/>
        <v>0</v>
      </c>
      <c r="AE18" s="73">
        <f t="shared" si="1"/>
        <v>0</v>
      </c>
    </row>
    <row r="19" spans="1:32" x14ac:dyDescent="0.3">
      <c r="A19" s="17"/>
      <c r="B19" s="17"/>
      <c r="C19" s="17"/>
      <c r="D19" s="17"/>
      <c r="E19" s="17"/>
      <c r="F19" s="17" t="s">
        <v>450</v>
      </c>
      <c r="G19" s="17"/>
      <c r="H19" s="17"/>
      <c r="I19" s="24">
        <v>2</v>
      </c>
      <c r="N19" s="24">
        <v>1</v>
      </c>
      <c r="AC19" s="24">
        <v>1</v>
      </c>
      <c r="AD19" s="4">
        <f t="shared" si="0"/>
        <v>1</v>
      </c>
      <c r="AE19" s="73">
        <f t="shared" si="1"/>
        <v>8.3333333333333332E-3</v>
      </c>
    </row>
    <row r="20" spans="1:32" x14ac:dyDescent="0.3">
      <c r="A20" s="17"/>
      <c r="B20" s="17"/>
      <c r="C20" s="17"/>
      <c r="D20" s="17"/>
      <c r="E20" s="17"/>
      <c r="F20" s="17" t="s">
        <v>451</v>
      </c>
      <c r="G20" s="17"/>
      <c r="H20" s="17"/>
      <c r="L20" s="27">
        <v>4</v>
      </c>
      <c r="M20" s="27">
        <v>4</v>
      </c>
      <c r="P20" s="24">
        <v>1</v>
      </c>
      <c r="S20" s="25">
        <v>5</v>
      </c>
      <c r="T20" s="24">
        <v>1</v>
      </c>
      <c r="AD20" s="4">
        <f t="shared" si="0"/>
        <v>0</v>
      </c>
      <c r="AE20" s="73">
        <f t="shared" si="1"/>
        <v>0</v>
      </c>
    </row>
    <row r="21" spans="1:32" x14ac:dyDescent="0.3">
      <c r="A21" s="17"/>
      <c r="B21" s="17"/>
      <c r="C21" s="17"/>
      <c r="D21" s="17"/>
      <c r="E21" s="17" t="s">
        <v>452</v>
      </c>
      <c r="F21" s="17"/>
      <c r="G21" s="17"/>
      <c r="H21" s="17"/>
      <c r="AD21" s="4">
        <f t="shared" si="0"/>
        <v>0</v>
      </c>
      <c r="AE21" s="73">
        <f t="shared" si="1"/>
        <v>0</v>
      </c>
    </row>
    <row r="22" spans="1:32" x14ac:dyDescent="0.3">
      <c r="A22" s="17"/>
      <c r="B22" s="17"/>
      <c r="C22" s="17"/>
      <c r="D22" s="17"/>
      <c r="E22" s="17"/>
      <c r="F22" s="17" t="s">
        <v>453</v>
      </c>
      <c r="G22" s="17"/>
      <c r="H22" s="17"/>
      <c r="I22" s="27">
        <v>21</v>
      </c>
      <c r="J22" s="24">
        <v>2</v>
      </c>
      <c r="L22" s="24">
        <v>1</v>
      </c>
      <c r="M22" s="24">
        <v>1</v>
      </c>
      <c r="N22" s="24">
        <v>1</v>
      </c>
      <c r="Q22" s="24">
        <v>1</v>
      </c>
      <c r="AA22" s="24">
        <v>2</v>
      </c>
      <c r="AC22" s="24">
        <v>1</v>
      </c>
      <c r="AD22" s="4">
        <f t="shared" si="0"/>
        <v>3</v>
      </c>
      <c r="AE22" s="73">
        <f t="shared" si="1"/>
        <v>2.5000000000000001E-2</v>
      </c>
    </row>
    <row r="23" spans="1:32" x14ac:dyDescent="0.3">
      <c r="A23" s="17"/>
      <c r="B23" s="17"/>
      <c r="C23" s="17"/>
      <c r="D23" s="17"/>
      <c r="E23" s="17"/>
      <c r="F23" s="17" t="s">
        <v>454</v>
      </c>
      <c r="G23" s="17"/>
      <c r="H23" s="17"/>
      <c r="M23" s="27"/>
      <c r="N23" s="24">
        <v>1</v>
      </c>
      <c r="AC23" s="24">
        <v>1</v>
      </c>
      <c r="AD23" s="4">
        <f t="shared" si="0"/>
        <v>1</v>
      </c>
      <c r="AE23" s="73">
        <f t="shared" si="1"/>
        <v>8.3333333333333332E-3</v>
      </c>
    </row>
    <row r="24" spans="1:32" x14ac:dyDescent="0.3">
      <c r="A24" s="17"/>
      <c r="B24" s="17"/>
      <c r="C24" s="17"/>
      <c r="D24" s="17"/>
      <c r="E24" s="17"/>
      <c r="F24" s="17" t="s">
        <v>455</v>
      </c>
      <c r="G24" s="17"/>
      <c r="H24" s="17"/>
      <c r="AD24" s="4">
        <f t="shared" si="0"/>
        <v>0</v>
      </c>
      <c r="AE24" s="73">
        <f t="shared" si="1"/>
        <v>0</v>
      </c>
    </row>
    <row r="25" spans="1:32" x14ac:dyDescent="0.3">
      <c r="A25" s="17"/>
      <c r="B25" s="17"/>
      <c r="C25" s="17"/>
      <c r="D25" s="17"/>
      <c r="E25" s="17" t="s">
        <v>456</v>
      </c>
      <c r="F25" s="17"/>
      <c r="G25" s="17"/>
      <c r="H25" s="17"/>
      <c r="N25" s="24">
        <v>1</v>
      </c>
      <c r="S25" s="24">
        <v>1</v>
      </c>
      <c r="T25" s="24">
        <v>2</v>
      </c>
      <c r="AC25" s="24">
        <v>1</v>
      </c>
      <c r="AD25" s="4">
        <f t="shared" si="0"/>
        <v>1</v>
      </c>
      <c r="AE25" s="73">
        <f t="shared" si="1"/>
        <v>8.3333333333333332E-3</v>
      </c>
    </row>
    <row r="26" spans="1:32" x14ac:dyDescent="0.3">
      <c r="A26" s="17"/>
      <c r="B26" s="17"/>
      <c r="C26" s="17"/>
      <c r="D26" s="17"/>
      <c r="E26" s="17" t="s">
        <v>457</v>
      </c>
      <c r="F26" s="17"/>
      <c r="G26" s="17"/>
      <c r="H26" s="17"/>
      <c r="I26" s="27"/>
      <c r="N26" s="24">
        <v>1</v>
      </c>
      <c r="AC26" s="24">
        <v>1</v>
      </c>
      <c r="AD26" s="4">
        <f t="shared" si="0"/>
        <v>1</v>
      </c>
      <c r="AE26" s="73">
        <f t="shared" si="1"/>
        <v>8.3333333333333332E-3</v>
      </c>
    </row>
    <row r="27" spans="1:32" x14ac:dyDescent="0.3">
      <c r="A27" s="17"/>
      <c r="B27" s="17"/>
      <c r="C27" s="17"/>
      <c r="D27" s="17"/>
      <c r="E27" s="17" t="s">
        <v>458</v>
      </c>
      <c r="F27" s="17"/>
      <c r="G27" s="17"/>
      <c r="H27" s="17"/>
      <c r="AD27" s="4">
        <f t="shared" si="0"/>
        <v>0</v>
      </c>
      <c r="AE27" s="73">
        <f t="shared" si="1"/>
        <v>0</v>
      </c>
    </row>
    <row r="28" spans="1:32" x14ac:dyDescent="0.3">
      <c r="A28" s="17"/>
      <c r="B28" s="17"/>
      <c r="C28" s="17"/>
      <c r="D28" s="17"/>
      <c r="E28" s="17"/>
      <c r="F28" s="17" t="s">
        <v>459</v>
      </c>
      <c r="G28" s="17"/>
      <c r="H28" s="17"/>
      <c r="J28" s="25">
        <v>5</v>
      </c>
      <c r="K28" s="24">
        <v>1</v>
      </c>
      <c r="Q28" s="24">
        <v>1</v>
      </c>
      <c r="AA28" s="25">
        <v>5</v>
      </c>
      <c r="AB28" s="24">
        <v>1</v>
      </c>
      <c r="AD28" s="4">
        <f t="shared" si="0"/>
        <v>6</v>
      </c>
      <c r="AE28" s="73">
        <f t="shared" si="1"/>
        <v>0.05</v>
      </c>
    </row>
    <row r="29" spans="1:32" x14ac:dyDescent="0.3">
      <c r="A29" s="17"/>
      <c r="B29" s="17"/>
      <c r="C29" s="17"/>
      <c r="D29" s="17"/>
      <c r="E29" s="17"/>
      <c r="F29" s="17" t="s">
        <v>460</v>
      </c>
      <c r="G29" s="17"/>
      <c r="H29" s="17"/>
      <c r="P29" s="24">
        <v>1</v>
      </c>
      <c r="AD29" s="4">
        <f t="shared" si="0"/>
        <v>0</v>
      </c>
      <c r="AE29" s="73">
        <f t="shared" si="1"/>
        <v>0</v>
      </c>
    </row>
    <row r="30" spans="1:32" x14ac:dyDescent="0.3">
      <c r="A30" s="17"/>
      <c r="B30" s="17"/>
      <c r="C30" s="17"/>
      <c r="D30" s="17"/>
      <c r="E30" s="17" t="s">
        <v>461</v>
      </c>
      <c r="F30" s="17"/>
      <c r="G30" s="17"/>
      <c r="H30" s="17"/>
      <c r="J30" s="27">
        <v>4</v>
      </c>
      <c r="K30" s="27">
        <v>1</v>
      </c>
      <c r="N30" s="27">
        <v>5</v>
      </c>
      <c r="S30" s="24">
        <v>2</v>
      </c>
      <c r="T30" s="24">
        <v>1</v>
      </c>
      <c r="AA30" s="27">
        <v>4</v>
      </c>
      <c r="AB30" s="27">
        <v>1</v>
      </c>
      <c r="AC30" s="27">
        <v>5</v>
      </c>
      <c r="AD30" s="4">
        <f t="shared" si="0"/>
        <v>10</v>
      </c>
      <c r="AE30" s="73">
        <f t="shared" si="1"/>
        <v>8.3333333333333329E-2</v>
      </c>
    </row>
    <row r="31" spans="1:32" x14ac:dyDescent="0.3">
      <c r="A31" s="17"/>
      <c r="B31" s="17"/>
      <c r="C31" s="17"/>
      <c r="D31" s="17"/>
      <c r="E31" s="17" t="s">
        <v>462</v>
      </c>
      <c r="F31" s="17"/>
      <c r="G31" s="17"/>
      <c r="H31" s="17"/>
      <c r="L31" s="27">
        <v>15</v>
      </c>
      <c r="M31" s="27">
        <v>10</v>
      </c>
      <c r="P31" s="25">
        <v>5</v>
      </c>
      <c r="S31" s="24">
        <v>2</v>
      </c>
      <c r="T31" s="24">
        <v>3</v>
      </c>
      <c r="AD31" s="4">
        <f t="shared" si="0"/>
        <v>0</v>
      </c>
      <c r="AE31" s="73">
        <f t="shared" si="1"/>
        <v>0</v>
      </c>
      <c r="AF31" s="3">
        <f>SUM(AE14:AE31)</f>
        <v>0.33333333333333331</v>
      </c>
    </row>
    <row r="32" spans="1:32" x14ac:dyDescent="0.3">
      <c r="A32" s="17"/>
      <c r="B32" s="17"/>
      <c r="C32" s="17"/>
      <c r="D32" s="17" t="s">
        <v>463</v>
      </c>
      <c r="E32" s="17"/>
      <c r="F32" s="17"/>
      <c r="G32" s="17"/>
      <c r="H32" s="17"/>
      <c r="AD32" s="4">
        <f t="shared" si="0"/>
        <v>0</v>
      </c>
      <c r="AE32" s="73">
        <f t="shared" si="1"/>
        <v>0</v>
      </c>
    </row>
    <row r="33" spans="1:31" x14ac:dyDescent="0.3">
      <c r="A33" s="17"/>
      <c r="B33" s="17"/>
      <c r="C33" s="17"/>
      <c r="D33" s="17"/>
      <c r="E33" s="17" t="s">
        <v>464</v>
      </c>
      <c r="F33" s="17"/>
      <c r="G33" s="17"/>
      <c r="H33" s="17"/>
      <c r="AD33" s="4">
        <f t="shared" si="0"/>
        <v>0</v>
      </c>
      <c r="AE33" s="73">
        <f t="shared" si="1"/>
        <v>0</v>
      </c>
    </row>
    <row r="34" spans="1:31" x14ac:dyDescent="0.3">
      <c r="A34" s="17"/>
      <c r="B34" s="17"/>
      <c r="C34" s="17"/>
      <c r="D34" s="17"/>
      <c r="E34" s="17"/>
      <c r="F34" s="17" t="s">
        <v>465</v>
      </c>
      <c r="G34" s="17"/>
      <c r="H34" s="17"/>
      <c r="Q34" s="27">
        <v>27</v>
      </c>
      <c r="AD34" s="4">
        <f t="shared" si="0"/>
        <v>0</v>
      </c>
      <c r="AE34" s="73">
        <f t="shared" si="1"/>
        <v>0</v>
      </c>
    </row>
    <row r="35" spans="1:31" x14ac:dyDescent="0.3">
      <c r="A35" s="17"/>
      <c r="B35" s="17"/>
      <c r="C35" s="17"/>
      <c r="D35" s="17"/>
      <c r="E35" s="17"/>
      <c r="F35" s="17" t="s">
        <v>466</v>
      </c>
      <c r="G35" s="17"/>
      <c r="H35" s="17"/>
      <c r="AD35" s="4">
        <f t="shared" si="0"/>
        <v>0</v>
      </c>
      <c r="AE35" s="73">
        <f t="shared" si="1"/>
        <v>0</v>
      </c>
    </row>
    <row r="36" spans="1:31" x14ac:dyDescent="0.3">
      <c r="A36" s="17"/>
      <c r="B36" s="17"/>
      <c r="C36" s="17"/>
      <c r="D36" s="17"/>
      <c r="E36" s="17"/>
      <c r="F36" s="17" t="s">
        <v>467</v>
      </c>
      <c r="G36" s="17"/>
      <c r="H36" s="17"/>
      <c r="AD36" s="4">
        <f t="shared" si="0"/>
        <v>0</v>
      </c>
      <c r="AE36" s="73">
        <f t="shared" si="1"/>
        <v>0</v>
      </c>
    </row>
    <row r="37" spans="1:31" x14ac:dyDescent="0.3">
      <c r="A37" s="17"/>
      <c r="B37" s="17"/>
      <c r="C37" s="17"/>
      <c r="D37" s="17"/>
      <c r="E37" s="17"/>
      <c r="F37" s="17" t="s">
        <v>468</v>
      </c>
      <c r="G37" s="17"/>
      <c r="H37" s="17"/>
      <c r="AD37" s="4">
        <f t="shared" si="0"/>
        <v>0</v>
      </c>
      <c r="AE37" s="73">
        <f t="shared" si="1"/>
        <v>0</v>
      </c>
    </row>
    <row r="38" spans="1:31" x14ac:dyDescent="0.3">
      <c r="A38" s="17"/>
      <c r="B38" s="17"/>
      <c r="C38" s="17"/>
      <c r="D38" s="17"/>
      <c r="E38" s="17"/>
      <c r="F38" s="17" t="s">
        <v>469</v>
      </c>
      <c r="G38" s="17"/>
      <c r="H38" s="17"/>
      <c r="AD38" s="4">
        <f t="shared" si="0"/>
        <v>0</v>
      </c>
      <c r="AE38" s="73">
        <f t="shared" si="1"/>
        <v>0</v>
      </c>
    </row>
    <row r="39" spans="1:31" x14ac:dyDescent="0.3">
      <c r="A39" s="17"/>
      <c r="B39" s="17"/>
      <c r="C39" s="17"/>
      <c r="D39" s="17"/>
      <c r="E39" s="17" t="s">
        <v>470</v>
      </c>
      <c r="F39" s="17"/>
      <c r="G39" s="17"/>
      <c r="H39" s="17"/>
      <c r="AD39" s="4">
        <f t="shared" si="0"/>
        <v>0</v>
      </c>
      <c r="AE39" s="73">
        <f t="shared" si="1"/>
        <v>0</v>
      </c>
    </row>
    <row r="40" spans="1:31" x14ac:dyDescent="0.3">
      <c r="A40" s="17"/>
      <c r="B40" s="17"/>
      <c r="C40" s="17"/>
      <c r="D40" s="17"/>
      <c r="E40" s="17"/>
      <c r="F40" s="17" t="s">
        <v>471</v>
      </c>
      <c r="G40" s="17"/>
      <c r="H40" s="17"/>
      <c r="K40" s="24">
        <v>1</v>
      </c>
      <c r="R40" s="24">
        <v>2</v>
      </c>
      <c r="AB40" s="24">
        <v>1</v>
      </c>
      <c r="AD40" s="4">
        <f t="shared" si="0"/>
        <v>1</v>
      </c>
      <c r="AE40" s="73">
        <f t="shared" si="1"/>
        <v>8.3333333333333332E-3</v>
      </c>
    </row>
    <row r="41" spans="1:31" x14ac:dyDescent="0.3">
      <c r="A41" s="17"/>
      <c r="B41" s="17"/>
      <c r="C41" s="17"/>
      <c r="D41" s="17"/>
      <c r="E41" s="17"/>
      <c r="F41" s="17" t="s">
        <v>472</v>
      </c>
      <c r="G41" s="17"/>
      <c r="H41" s="17"/>
      <c r="AD41" s="4">
        <f t="shared" si="0"/>
        <v>0</v>
      </c>
      <c r="AE41" s="73">
        <f t="shared" si="1"/>
        <v>0</v>
      </c>
    </row>
    <row r="42" spans="1:31" x14ac:dyDescent="0.3">
      <c r="A42" s="17"/>
      <c r="B42" s="17"/>
      <c r="C42" s="17"/>
      <c r="D42" s="17"/>
      <c r="E42" s="17"/>
      <c r="F42" s="17" t="s">
        <v>473</v>
      </c>
      <c r="G42" s="17"/>
      <c r="H42" s="17"/>
      <c r="P42" s="24">
        <v>1</v>
      </c>
      <c r="AD42" s="4">
        <f t="shared" si="0"/>
        <v>0</v>
      </c>
      <c r="AE42" s="73">
        <f t="shared" si="1"/>
        <v>0</v>
      </c>
    </row>
    <row r="43" spans="1:31" x14ac:dyDescent="0.3">
      <c r="A43" s="17"/>
      <c r="B43" s="17"/>
      <c r="C43" s="17"/>
      <c r="D43" s="17"/>
      <c r="E43" s="17"/>
      <c r="F43" s="17" t="s">
        <v>474</v>
      </c>
      <c r="G43" s="17"/>
      <c r="H43" s="17"/>
      <c r="AD43" s="4">
        <f t="shared" si="0"/>
        <v>0</v>
      </c>
      <c r="AE43" s="73">
        <f t="shared" si="1"/>
        <v>0</v>
      </c>
    </row>
    <row r="44" spans="1:31" x14ac:dyDescent="0.3">
      <c r="A44" s="17"/>
      <c r="B44" s="17"/>
      <c r="C44" s="17"/>
      <c r="D44" s="17"/>
      <c r="E44" s="17"/>
      <c r="F44" s="17" t="s">
        <v>475</v>
      </c>
      <c r="G44" s="17"/>
      <c r="H44" s="17"/>
      <c r="AD44" s="4">
        <f t="shared" si="0"/>
        <v>0</v>
      </c>
      <c r="AE44" s="73">
        <f t="shared" si="1"/>
        <v>0</v>
      </c>
    </row>
    <row r="45" spans="1:31" x14ac:dyDescent="0.3">
      <c r="A45" s="17"/>
      <c r="B45" s="17"/>
      <c r="C45" s="17"/>
      <c r="D45" s="17"/>
      <c r="E45" s="17"/>
      <c r="F45" s="17" t="s">
        <v>476</v>
      </c>
      <c r="G45" s="17"/>
      <c r="H45" s="17"/>
      <c r="AD45" s="4">
        <f t="shared" si="0"/>
        <v>0</v>
      </c>
      <c r="AE45" s="73">
        <f t="shared" si="1"/>
        <v>0</v>
      </c>
    </row>
    <row r="46" spans="1:31" x14ac:dyDescent="0.3">
      <c r="A46" s="17"/>
      <c r="B46" s="17"/>
      <c r="C46" s="17"/>
      <c r="D46" s="17"/>
      <c r="E46" s="17" t="s">
        <v>477</v>
      </c>
      <c r="F46" s="17"/>
      <c r="G46" s="17"/>
      <c r="H46" s="17"/>
      <c r="AD46" s="4">
        <f t="shared" si="0"/>
        <v>0</v>
      </c>
      <c r="AE46" s="73">
        <f t="shared" si="1"/>
        <v>0</v>
      </c>
    </row>
    <row r="47" spans="1:31" x14ac:dyDescent="0.3">
      <c r="A47" s="17"/>
      <c r="B47" s="17"/>
      <c r="C47" s="17"/>
      <c r="D47" s="17"/>
      <c r="E47" s="17"/>
      <c r="F47" s="17" t="s">
        <v>478</v>
      </c>
      <c r="G47" s="17"/>
      <c r="H47" s="17"/>
      <c r="R47" s="27">
        <v>24</v>
      </c>
      <c r="T47" s="24">
        <v>1</v>
      </c>
      <c r="AD47" s="4">
        <f t="shared" si="0"/>
        <v>0</v>
      </c>
      <c r="AE47" s="73">
        <f t="shared" si="1"/>
        <v>0</v>
      </c>
    </row>
    <row r="48" spans="1:31" x14ac:dyDescent="0.3">
      <c r="A48" s="17"/>
      <c r="B48" s="17"/>
      <c r="C48" s="17"/>
      <c r="D48" s="17"/>
      <c r="E48" s="17"/>
      <c r="F48" s="17" t="s">
        <v>479</v>
      </c>
      <c r="G48" s="17"/>
      <c r="H48" s="17"/>
      <c r="AD48" s="4">
        <f t="shared" si="0"/>
        <v>0</v>
      </c>
      <c r="AE48" s="73">
        <f t="shared" si="1"/>
        <v>0</v>
      </c>
    </row>
    <row r="49" spans="1:31" x14ac:dyDescent="0.3">
      <c r="A49" s="17"/>
      <c r="B49" s="17"/>
      <c r="C49" s="17"/>
      <c r="D49" s="17"/>
      <c r="E49" s="17"/>
      <c r="F49" s="17" t="s">
        <v>480</v>
      </c>
      <c r="G49" s="17"/>
      <c r="H49" s="17"/>
      <c r="AD49" s="4">
        <f t="shared" si="0"/>
        <v>0</v>
      </c>
      <c r="AE49" s="73">
        <f t="shared" si="1"/>
        <v>0</v>
      </c>
    </row>
    <row r="50" spans="1:31" x14ac:dyDescent="0.3">
      <c r="A50" s="17"/>
      <c r="B50" s="17"/>
      <c r="C50" s="17"/>
      <c r="D50" s="17"/>
      <c r="E50" s="17"/>
      <c r="F50" s="17" t="s">
        <v>481</v>
      </c>
      <c r="G50" s="17"/>
      <c r="H50" s="17"/>
      <c r="AD50" s="4">
        <f t="shared" si="0"/>
        <v>0</v>
      </c>
      <c r="AE50" s="73">
        <f t="shared" si="1"/>
        <v>0</v>
      </c>
    </row>
    <row r="51" spans="1:31" x14ac:dyDescent="0.3">
      <c r="A51" s="17"/>
      <c r="B51" s="17"/>
      <c r="C51" s="17"/>
      <c r="D51" s="17"/>
      <c r="E51" s="17"/>
      <c r="F51" s="17" t="s">
        <v>482</v>
      </c>
      <c r="G51" s="17"/>
      <c r="H51" s="17"/>
      <c r="AD51" s="4">
        <f t="shared" si="0"/>
        <v>0</v>
      </c>
      <c r="AE51" s="73">
        <f t="shared" si="1"/>
        <v>0</v>
      </c>
    </row>
    <row r="52" spans="1:31" x14ac:dyDescent="0.3">
      <c r="A52" s="17"/>
      <c r="B52" s="17"/>
      <c r="C52" s="17"/>
      <c r="D52" s="17"/>
      <c r="E52" s="17"/>
      <c r="F52" s="17" t="s">
        <v>483</v>
      </c>
      <c r="G52" s="17"/>
      <c r="H52" s="17"/>
      <c r="AD52" s="4">
        <f t="shared" si="0"/>
        <v>0</v>
      </c>
      <c r="AE52" s="73">
        <f t="shared" si="1"/>
        <v>0</v>
      </c>
    </row>
    <row r="53" spans="1:31" x14ac:dyDescent="0.3">
      <c r="A53" s="17"/>
      <c r="B53" s="17"/>
      <c r="C53" s="17"/>
      <c r="D53" s="17"/>
      <c r="E53" s="17"/>
      <c r="F53" s="17" t="s">
        <v>484</v>
      </c>
      <c r="G53" s="17"/>
      <c r="H53" s="17"/>
      <c r="AD53" s="4">
        <f t="shared" si="0"/>
        <v>0</v>
      </c>
      <c r="AE53" s="73">
        <f t="shared" si="1"/>
        <v>0</v>
      </c>
    </row>
    <row r="54" spans="1:31" x14ac:dyDescent="0.3">
      <c r="A54" s="17"/>
      <c r="B54" s="17"/>
      <c r="C54" s="17"/>
      <c r="D54" s="17"/>
      <c r="E54" s="17" t="s">
        <v>485</v>
      </c>
      <c r="F54" s="17"/>
      <c r="G54" s="17"/>
      <c r="H54" s="17"/>
      <c r="AD54" s="4">
        <f t="shared" si="0"/>
        <v>0</v>
      </c>
      <c r="AE54" s="73">
        <f t="shared" si="1"/>
        <v>0</v>
      </c>
    </row>
    <row r="55" spans="1:31" x14ac:dyDescent="0.3">
      <c r="A55" s="17"/>
      <c r="B55" s="17"/>
      <c r="C55" s="17"/>
      <c r="D55" s="17"/>
      <c r="E55" s="17"/>
      <c r="F55" s="17" t="s">
        <v>486</v>
      </c>
      <c r="G55" s="17"/>
      <c r="H55" s="17"/>
      <c r="O55" s="27">
        <v>2</v>
      </c>
      <c r="AD55" s="4">
        <f t="shared" si="0"/>
        <v>0</v>
      </c>
      <c r="AE55" s="73">
        <f t="shared" si="1"/>
        <v>0</v>
      </c>
    </row>
    <row r="56" spans="1:31" x14ac:dyDescent="0.3">
      <c r="A56" s="17"/>
      <c r="B56" s="17"/>
      <c r="C56" s="17"/>
      <c r="D56" s="17"/>
      <c r="E56" s="17"/>
      <c r="F56" s="17" t="s">
        <v>487</v>
      </c>
      <c r="G56" s="17"/>
      <c r="H56" s="17"/>
      <c r="O56" s="27"/>
      <c r="AD56" s="4">
        <f t="shared" si="0"/>
        <v>0</v>
      </c>
      <c r="AE56" s="73">
        <f t="shared" si="1"/>
        <v>0</v>
      </c>
    </row>
    <row r="57" spans="1:31" x14ac:dyDescent="0.3">
      <c r="A57" s="17"/>
      <c r="B57" s="17"/>
      <c r="C57" s="17"/>
      <c r="D57" s="17"/>
      <c r="E57" s="17"/>
      <c r="F57" s="17" t="s">
        <v>488</v>
      </c>
      <c r="G57" s="17"/>
      <c r="H57" s="17"/>
      <c r="AD57" s="4">
        <f t="shared" si="0"/>
        <v>0</v>
      </c>
      <c r="AE57" s="73">
        <f t="shared" si="1"/>
        <v>0</v>
      </c>
    </row>
    <row r="58" spans="1:31" x14ac:dyDescent="0.3">
      <c r="A58" s="17"/>
      <c r="B58" s="17"/>
      <c r="C58" s="17"/>
      <c r="D58" s="17"/>
      <c r="E58" s="17"/>
      <c r="F58" s="17" t="s">
        <v>489</v>
      </c>
      <c r="G58" s="17"/>
      <c r="H58" s="17"/>
      <c r="AD58" s="4">
        <f t="shared" si="0"/>
        <v>0</v>
      </c>
      <c r="AE58" s="73">
        <f t="shared" si="1"/>
        <v>0</v>
      </c>
    </row>
    <row r="59" spans="1:31" x14ac:dyDescent="0.3">
      <c r="A59" s="17"/>
      <c r="B59" s="17"/>
      <c r="C59" s="17"/>
      <c r="D59" s="17"/>
      <c r="E59" s="17"/>
      <c r="F59" s="17" t="s">
        <v>490</v>
      </c>
      <c r="G59" s="17"/>
      <c r="H59" s="17"/>
      <c r="AD59" s="4">
        <f t="shared" si="0"/>
        <v>0</v>
      </c>
      <c r="AE59" s="73">
        <f t="shared" si="1"/>
        <v>0</v>
      </c>
    </row>
    <row r="60" spans="1:31" x14ac:dyDescent="0.3">
      <c r="A60" s="17"/>
      <c r="B60" s="17"/>
      <c r="C60" s="17"/>
      <c r="D60" s="17"/>
      <c r="E60" s="17"/>
      <c r="F60" s="17" t="s">
        <v>491</v>
      </c>
      <c r="G60" s="17"/>
      <c r="H60" s="17"/>
      <c r="O60" s="27">
        <v>10</v>
      </c>
      <c r="AD60" s="4">
        <f t="shared" si="0"/>
        <v>0</v>
      </c>
      <c r="AE60" s="73">
        <f t="shared" si="1"/>
        <v>0</v>
      </c>
    </row>
    <row r="61" spans="1:31" x14ac:dyDescent="0.3">
      <c r="A61" s="17"/>
      <c r="B61" s="17"/>
      <c r="C61" s="17"/>
      <c r="D61" s="17"/>
      <c r="E61" s="17"/>
      <c r="F61" s="17" t="s">
        <v>492</v>
      </c>
      <c r="G61" s="17"/>
      <c r="H61" s="17"/>
      <c r="O61" s="24">
        <v>1</v>
      </c>
      <c r="AD61" s="4">
        <f t="shared" si="0"/>
        <v>0</v>
      </c>
      <c r="AE61" s="73">
        <f t="shared" si="1"/>
        <v>0</v>
      </c>
    </row>
    <row r="62" spans="1:31" x14ac:dyDescent="0.3">
      <c r="A62" s="17"/>
      <c r="B62" s="17"/>
      <c r="C62" s="17"/>
      <c r="D62" s="17"/>
      <c r="E62" s="17" t="s">
        <v>493</v>
      </c>
      <c r="F62" s="17"/>
      <c r="G62" s="17"/>
      <c r="H62" s="17"/>
      <c r="AD62" s="4">
        <f t="shared" si="0"/>
        <v>0</v>
      </c>
      <c r="AE62" s="73">
        <f t="shared" si="1"/>
        <v>0</v>
      </c>
    </row>
    <row r="63" spans="1:31" x14ac:dyDescent="0.3">
      <c r="A63" s="17"/>
      <c r="B63" s="17"/>
      <c r="C63" s="17"/>
      <c r="D63" s="17"/>
      <c r="E63" s="17"/>
      <c r="F63" s="17" t="s">
        <v>494</v>
      </c>
      <c r="G63" s="17"/>
      <c r="H63" s="17"/>
      <c r="L63" s="24">
        <v>2</v>
      </c>
      <c r="M63" s="24">
        <v>1</v>
      </c>
      <c r="N63" s="24">
        <v>1</v>
      </c>
      <c r="P63" s="27">
        <v>12</v>
      </c>
      <c r="AC63" s="24">
        <v>1</v>
      </c>
      <c r="AD63" s="4">
        <f t="shared" si="0"/>
        <v>1</v>
      </c>
      <c r="AE63" s="73">
        <f t="shared" si="1"/>
        <v>8.3333333333333332E-3</v>
      </c>
    </row>
    <row r="64" spans="1:31" x14ac:dyDescent="0.3">
      <c r="A64" s="17"/>
      <c r="B64" s="17"/>
      <c r="C64" s="17"/>
      <c r="D64" s="17"/>
      <c r="E64" s="17"/>
      <c r="F64" s="17" t="s">
        <v>495</v>
      </c>
      <c r="G64" s="17"/>
      <c r="H64" s="17"/>
      <c r="P64" s="26">
        <v>11</v>
      </c>
      <c r="AD64" s="4">
        <f t="shared" si="0"/>
        <v>0</v>
      </c>
      <c r="AE64" s="73">
        <f t="shared" si="1"/>
        <v>0</v>
      </c>
    </row>
    <row r="65" spans="1:31" x14ac:dyDescent="0.3">
      <c r="A65" s="17"/>
      <c r="B65" s="17"/>
      <c r="C65" s="17"/>
      <c r="D65" s="17"/>
      <c r="E65" s="17"/>
      <c r="F65" s="17" t="s">
        <v>496</v>
      </c>
      <c r="G65" s="17"/>
      <c r="H65" s="17"/>
      <c r="J65" s="24">
        <v>1</v>
      </c>
      <c r="L65" s="27">
        <v>8</v>
      </c>
      <c r="M65" s="27"/>
      <c r="S65" s="24">
        <v>1</v>
      </c>
      <c r="AA65" s="24">
        <v>1</v>
      </c>
      <c r="AD65" s="4">
        <f t="shared" si="0"/>
        <v>1</v>
      </c>
      <c r="AE65" s="73">
        <f t="shared" si="1"/>
        <v>8.3333333333333332E-3</v>
      </c>
    </row>
    <row r="66" spans="1:31" x14ac:dyDescent="0.3">
      <c r="A66" s="17"/>
      <c r="B66" s="17"/>
      <c r="C66" s="17"/>
      <c r="D66" s="17"/>
      <c r="E66" s="17"/>
      <c r="F66" s="17" t="s">
        <v>497</v>
      </c>
      <c r="G66" s="17"/>
      <c r="H66" s="17"/>
      <c r="AD66" s="4">
        <f t="shared" si="0"/>
        <v>0</v>
      </c>
      <c r="AE66" s="73">
        <f t="shared" si="1"/>
        <v>0</v>
      </c>
    </row>
    <row r="67" spans="1:31" x14ac:dyDescent="0.3">
      <c r="A67" s="17"/>
      <c r="B67" s="17"/>
      <c r="C67" s="17"/>
      <c r="D67" s="17"/>
      <c r="E67" s="17"/>
      <c r="F67" s="17" t="s">
        <v>498</v>
      </c>
      <c r="G67" s="17"/>
      <c r="H67" s="17"/>
      <c r="AD67" s="4">
        <f t="shared" si="0"/>
        <v>0</v>
      </c>
      <c r="AE67" s="73">
        <f t="shared" si="1"/>
        <v>0</v>
      </c>
    </row>
    <row r="68" spans="1:31" x14ac:dyDescent="0.3">
      <c r="A68" s="17"/>
      <c r="B68" s="17"/>
      <c r="C68" s="17"/>
      <c r="D68" s="17"/>
      <c r="E68" s="17"/>
      <c r="F68" s="17" t="s">
        <v>499</v>
      </c>
      <c r="G68" s="17"/>
      <c r="H68" s="17"/>
      <c r="S68" s="27">
        <v>11</v>
      </c>
      <c r="AD68" s="4">
        <f t="shared" si="0"/>
        <v>0</v>
      </c>
      <c r="AE68" s="73">
        <f t="shared" si="1"/>
        <v>0</v>
      </c>
    </row>
    <row r="69" spans="1:31" x14ac:dyDescent="0.3">
      <c r="A69" s="17"/>
      <c r="B69" s="17"/>
      <c r="C69" s="17"/>
      <c r="D69" s="17"/>
      <c r="E69" s="17"/>
      <c r="F69" s="17" t="s">
        <v>500</v>
      </c>
      <c r="G69" s="17"/>
      <c r="H69" s="17"/>
      <c r="AD69" s="4">
        <f t="shared" si="0"/>
        <v>0</v>
      </c>
      <c r="AE69" s="73">
        <f t="shared" si="1"/>
        <v>0</v>
      </c>
    </row>
    <row r="70" spans="1:31" x14ac:dyDescent="0.3">
      <c r="A70" s="17"/>
      <c r="B70" s="17"/>
      <c r="C70" s="17"/>
      <c r="D70" s="17"/>
      <c r="E70" s="17"/>
      <c r="F70" s="17" t="s">
        <v>501</v>
      </c>
      <c r="G70" s="17"/>
      <c r="H70" s="17"/>
      <c r="S70" s="24">
        <v>1</v>
      </c>
      <c r="AD70" s="4">
        <f t="shared" si="0"/>
        <v>0</v>
      </c>
      <c r="AE70" s="73">
        <f t="shared" si="1"/>
        <v>0</v>
      </c>
    </row>
    <row r="71" spans="1:31" x14ac:dyDescent="0.3">
      <c r="A71" s="17"/>
      <c r="B71" s="17"/>
      <c r="C71" s="17"/>
      <c r="D71" s="17"/>
      <c r="E71" s="17" t="s">
        <v>502</v>
      </c>
      <c r="F71" s="17"/>
      <c r="G71" s="17"/>
      <c r="H71" s="17"/>
      <c r="AD71" s="4">
        <f t="shared" si="0"/>
        <v>0</v>
      </c>
      <c r="AE71" s="73">
        <f t="shared" si="1"/>
        <v>0</v>
      </c>
    </row>
    <row r="72" spans="1:31" x14ac:dyDescent="0.3">
      <c r="A72" s="17"/>
      <c r="B72" s="17"/>
      <c r="C72" s="17"/>
      <c r="D72" s="17"/>
      <c r="E72" s="17"/>
      <c r="F72" s="17" t="s">
        <v>503</v>
      </c>
      <c r="G72" s="17"/>
      <c r="H72" s="17"/>
      <c r="AD72" s="4">
        <f t="shared" si="0"/>
        <v>0</v>
      </c>
      <c r="AE72" s="73">
        <f t="shared" si="1"/>
        <v>0</v>
      </c>
    </row>
    <row r="73" spans="1:31" x14ac:dyDescent="0.3">
      <c r="A73" s="17"/>
      <c r="B73" s="17"/>
      <c r="C73" s="17"/>
      <c r="D73" s="17"/>
      <c r="E73" s="17"/>
      <c r="F73" s="17" t="s">
        <v>504</v>
      </c>
      <c r="G73" s="17"/>
      <c r="H73" s="17"/>
      <c r="AD73" s="4">
        <f t="shared" si="0"/>
        <v>0</v>
      </c>
      <c r="AE73" s="73">
        <f t="shared" si="1"/>
        <v>0</v>
      </c>
    </row>
    <row r="74" spans="1:31" x14ac:dyDescent="0.3">
      <c r="A74" s="17"/>
      <c r="B74" s="17"/>
      <c r="C74" s="17"/>
      <c r="D74" s="17"/>
      <c r="E74" s="17" t="s">
        <v>505</v>
      </c>
      <c r="F74" s="17"/>
      <c r="G74" s="17"/>
      <c r="H74" s="17"/>
      <c r="J74" s="24">
        <v>1</v>
      </c>
      <c r="L74" s="24">
        <v>1</v>
      </c>
      <c r="M74" s="24">
        <v>1</v>
      </c>
      <c r="R74" s="24">
        <v>3</v>
      </c>
      <c r="T74" s="24">
        <v>1</v>
      </c>
      <c r="AA74" s="24">
        <v>1</v>
      </c>
      <c r="AD74" s="4">
        <f t="shared" si="0"/>
        <v>1</v>
      </c>
      <c r="AE74" s="73">
        <f t="shared" si="1"/>
        <v>8.3333333333333332E-3</v>
      </c>
    </row>
    <row r="75" spans="1:31" x14ac:dyDescent="0.3">
      <c r="A75" s="17"/>
      <c r="B75" s="17"/>
      <c r="C75" s="17"/>
      <c r="D75" s="17" t="s">
        <v>506</v>
      </c>
      <c r="E75" s="17"/>
      <c r="F75" s="17"/>
      <c r="G75" s="17"/>
      <c r="H75" s="17"/>
      <c r="AD75" s="4">
        <f t="shared" si="0"/>
        <v>0</v>
      </c>
      <c r="AE75" s="73">
        <f t="shared" si="1"/>
        <v>0</v>
      </c>
    </row>
    <row r="76" spans="1:31" x14ac:dyDescent="0.3">
      <c r="A76" s="17"/>
      <c r="B76" s="17"/>
      <c r="C76" s="17"/>
      <c r="D76" s="17"/>
      <c r="E76" s="17" t="s">
        <v>507</v>
      </c>
      <c r="F76" s="17"/>
      <c r="G76" s="17"/>
      <c r="H76" s="17"/>
      <c r="I76" s="24">
        <v>2</v>
      </c>
      <c r="J76" s="24">
        <v>1</v>
      </c>
      <c r="L76" s="24">
        <v>1</v>
      </c>
      <c r="N76" s="24">
        <v>1</v>
      </c>
      <c r="AA76" s="24">
        <v>1</v>
      </c>
      <c r="AC76" s="24">
        <v>1</v>
      </c>
      <c r="AD76" s="4">
        <f t="shared" si="0"/>
        <v>2</v>
      </c>
      <c r="AE76" s="73">
        <f t="shared" si="1"/>
        <v>1.6666666666666666E-2</v>
      </c>
    </row>
    <row r="77" spans="1:31" x14ac:dyDescent="0.3">
      <c r="A77" s="17"/>
      <c r="B77" s="17"/>
      <c r="C77" s="17"/>
      <c r="D77" s="17"/>
      <c r="E77" s="17" t="s">
        <v>508</v>
      </c>
      <c r="F77" s="17"/>
      <c r="G77" s="17"/>
      <c r="H77" s="17"/>
      <c r="O77" s="24">
        <v>2</v>
      </c>
      <c r="S77" s="24">
        <v>1</v>
      </c>
      <c r="T77" s="27">
        <v>13</v>
      </c>
      <c r="AD77" s="4">
        <f t="shared" si="0"/>
        <v>0</v>
      </c>
      <c r="AE77" s="73">
        <f t="shared" si="1"/>
        <v>0</v>
      </c>
    </row>
    <row r="78" spans="1:31" x14ac:dyDescent="0.3">
      <c r="A78" s="17"/>
      <c r="B78" s="17"/>
      <c r="C78" s="17"/>
      <c r="D78" s="17"/>
      <c r="E78" s="17" t="s">
        <v>509</v>
      </c>
      <c r="F78" s="17"/>
      <c r="G78" s="17"/>
      <c r="H78" s="17"/>
      <c r="K78" s="27">
        <v>16</v>
      </c>
      <c r="AB78" s="27">
        <v>16</v>
      </c>
      <c r="AD78" s="4">
        <f t="shared" si="0"/>
        <v>16</v>
      </c>
      <c r="AE78" s="74">
        <f t="shared" si="1"/>
        <v>0.13333333333333333</v>
      </c>
    </row>
    <row r="79" spans="1:31" x14ac:dyDescent="0.3">
      <c r="A79" s="17"/>
      <c r="B79" s="17"/>
      <c r="C79" s="17"/>
      <c r="D79" s="17"/>
      <c r="E79" s="17" t="s">
        <v>510</v>
      </c>
      <c r="F79" s="17"/>
      <c r="G79" s="17"/>
      <c r="H79" s="17"/>
      <c r="AD79" s="4">
        <f t="shared" ref="AD79:AD142" si="2">SUM(AA79:AC79)</f>
        <v>0</v>
      </c>
      <c r="AE79" s="73">
        <f t="shared" ref="AE79:AE142" si="3">AD79/120</f>
        <v>0</v>
      </c>
    </row>
    <row r="80" spans="1:31" x14ac:dyDescent="0.3">
      <c r="A80" s="17"/>
      <c r="B80" s="17"/>
      <c r="C80" s="17"/>
      <c r="D80" s="17"/>
      <c r="E80" s="17" t="s">
        <v>511</v>
      </c>
      <c r="F80" s="17"/>
      <c r="G80" s="17"/>
      <c r="H80" s="17"/>
      <c r="J80" s="24">
        <v>1</v>
      </c>
      <c r="K80" s="24">
        <v>1</v>
      </c>
      <c r="N80" s="24">
        <v>1</v>
      </c>
      <c r="Q80" s="24">
        <v>1</v>
      </c>
      <c r="R80" s="24">
        <v>1</v>
      </c>
      <c r="S80" s="24">
        <v>1</v>
      </c>
      <c r="AA80" s="24">
        <v>1</v>
      </c>
      <c r="AB80" s="24">
        <v>1</v>
      </c>
      <c r="AC80" s="24">
        <v>1</v>
      </c>
      <c r="AD80" s="4">
        <f t="shared" si="2"/>
        <v>3</v>
      </c>
      <c r="AE80" s="73">
        <f t="shared" si="3"/>
        <v>2.5000000000000001E-2</v>
      </c>
    </row>
    <row r="81" spans="1:31" x14ac:dyDescent="0.3">
      <c r="A81" s="17"/>
      <c r="B81" s="17"/>
      <c r="C81" s="17"/>
      <c r="D81" s="17"/>
      <c r="E81" s="17" t="s">
        <v>512</v>
      </c>
      <c r="F81" s="17"/>
      <c r="G81" s="17"/>
      <c r="H81" s="17"/>
      <c r="AD81" s="4">
        <f t="shared" si="2"/>
        <v>0</v>
      </c>
      <c r="AE81" s="73">
        <f t="shared" si="3"/>
        <v>0</v>
      </c>
    </row>
    <row r="82" spans="1:31" x14ac:dyDescent="0.3">
      <c r="A82" s="17"/>
      <c r="B82" s="17"/>
      <c r="C82" s="17" t="s">
        <v>513</v>
      </c>
      <c r="D82" s="17"/>
      <c r="E82" s="17"/>
      <c r="F82" s="17"/>
      <c r="G82" s="17"/>
      <c r="H82" s="17"/>
      <c r="AD82" s="4">
        <f t="shared" si="2"/>
        <v>0</v>
      </c>
      <c r="AE82" s="73">
        <f t="shared" si="3"/>
        <v>0</v>
      </c>
    </row>
    <row r="83" spans="1:31" x14ac:dyDescent="0.3">
      <c r="A83" s="17"/>
      <c r="B83" s="17"/>
      <c r="C83" s="17"/>
      <c r="D83" s="17" t="s">
        <v>514</v>
      </c>
      <c r="E83" s="17"/>
      <c r="F83" s="17"/>
      <c r="G83" s="17"/>
      <c r="H83" s="17"/>
      <c r="AD83" s="4">
        <f t="shared" si="2"/>
        <v>0</v>
      </c>
      <c r="AE83" s="73">
        <f t="shared" si="3"/>
        <v>0</v>
      </c>
    </row>
    <row r="84" spans="1:31" x14ac:dyDescent="0.3">
      <c r="A84" s="17"/>
      <c r="B84" s="17"/>
      <c r="C84" s="17"/>
      <c r="D84" s="17"/>
      <c r="E84" s="17" t="s">
        <v>452</v>
      </c>
      <c r="F84" s="17"/>
      <c r="G84" s="17"/>
      <c r="H84" s="17"/>
      <c r="M84" s="24">
        <v>4</v>
      </c>
      <c r="AD84" s="4">
        <f t="shared" si="2"/>
        <v>0</v>
      </c>
      <c r="AE84" s="73">
        <f t="shared" si="3"/>
        <v>0</v>
      </c>
    </row>
    <row r="85" spans="1:31" x14ac:dyDescent="0.3">
      <c r="A85" s="17"/>
      <c r="B85" s="17"/>
      <c r="C85" s="17"/>
      <c r="D85" s="17"/>
      <c r="E85" s="17" t="s">
        <v>515</v>
      </c>
      <c r="F85" s="17"/>
      <c r="G85" s="17"/>
      <c r="H85" s="17"/>
      <c r="AD85" s="4">
        <f t="shared" si="2"/>
        <v>0</v>
      </c>
      <c r="AE85" s="73">
        <f t="shared" si="3"/>
        <v>0</v>
      </c>
    </row>
    <row r="86" spans="1:31" x14ac:dyDescent="0.3">
      <c r="A86" s="17"/>
      <c r="B86" s="17"/>
      <c r="C86" s="17"/>
      <c r="D86" s="17"/>
      <c r="E86" s="17" t="s">
        <v>516</v>
      </c>
      <c r="F86" s="17"/>
      <c r="G86" s="17"/>
      <c r="H86" s="17"/>
      <c r="AD86" s="4">
        <f t="shared" si="2"/>
        <v>0</v>
      </c>
      <c r="AE86" s="73">
        <f t="shared" si="3"/>
        <v>0</v>
      </c>
    </row>
    <row r="87" spans="1:31" x14ac:dyDescent="0.3">
      <c r="A87" s="17"/>
      <c r="B87" s="17"/>
      <c r="C87" s="17"/>
      <c r="D87" s="17"/>
      <c r="E87" s="17" t="s">
        <v>517</v>
      </c>
      <c r="F87" s="17"/>
      <c r="G87" s="17"/>
      <c r="H87" s="17"/>
      <c r="AD87" s="4">
        <f t="shared" si="2"/>
        <v>0</v>
      </c>
      <c r="AE87" s="73">
        <f t="shared" si="3"/>
        <v>0</v>
      </c>
    </row>
    <row r="88" spans="1:31" x14ac:dyDescent="0.3">
      <c r="A88" s="17"/>
      <c r="B88" s="17"/>
      <c r="C88" s="17"/>
      <c r="D88" s="17"/>
      <c r="E88" s="17" t="s">
        <v>518</v>
      </c>
      <c r="F88" s="17"/>
      <c r="G88" s="17"/>
      <c r="H88" s="17"/>
      <c r="AD88" s="4">
        <f t="shared" si="2"/>
        <v>0</v>
      </c>
      <c r="AE88" s="73">
        <f t="shared" si="3"/>
        <v>0</v>
      </c>
    </row>
    <row r="89" spans="1:31" x14ac:dyDescent="0.3">
      <c r="A89" s="17"/>
      <c r="B89" s="17"/>
      <c r="C89" s="17"/>
      <c r="D89" s="17" t="s">
        <v>519</v>
      </c>
      <c r="E89" s="17"/>
      <c r="F89" s="17"/>
      <c r="G89" s="17"/>
      <c r="H89" s="17"/>
      <c r="AD89" s="4">
        <f t="shared" si="2"/>
        <v>0</v>
      </c>
      <c r="AE89" s="73">
        <f t="shared" si="3"/>
        <v>0</v>
      </c>
    </row>
    <row r="90" spans="1:31" x14ac:dyDescent="0.3">
      <c r="A90" s="17"/>
      <c r="B90" s="17"/>
      <c r="C90" s="17"/>
      <c r="D90" s="17"/>
      <c r="E90" s="17" t="s">
        <v>520</v>
      </c>
      <c r="F90" s="17"/>
      <c r="G90" s="17"/>
      <c r="H90" s="17"/>
      <c r="M90" s="24">
        <v>1</v>
      </c>
      <c r="AD90" s="4">
        <f t="shared" si="2"/>
        <v>0</v>
      </c>
      <c r="AE90" s="73">
        <f t="shared" si="3"/>
        <v>0</v>
      </c>
    </row>
    <row r="91" spans="1:31" x14ac:dyDescent="0.3">
      <c r="A91" s="17"/>
      <c r="B91" s="17"/>
      <c r="C91" s="17"/>
      <c r="D91" s="17"/>
      <c r="E91" s="17" t="s">
        <v>521</v>
      </c>
      <c r="F91" s="17"/>
      <c r="G91" s="17"/>
      <c r="H91" s="17"/>
      <c r="M91" s="25">
        <v>7</v>
      </c>
      <c r="AD91" s="4">
        <f t="shared" si="2"/>
        <v>0</v>
      </c>
      <c r="AE91" s="73">
        <f t="shared" si="3"/>
        <v>0</v>
      </c>
    </row>
    <row r="92" spans="1:31" x14ac:dyDescent="0.3">
      <c r="A92" s="17"/>
      <c r="B92" s="17"/>
      <c r="C92" s="17"/>
      <c r="D92" s="17"/>
      <c r="E92" s="17" t="s">
        <v>522</v>
      </c>
      <c r="F92" s="17"/>
      <c r="G92" s="17"/>
      <c r="H92" s="17"/>
      <c r="M92" s="24">
        <v>1</v>
      </c>
      <c r="AD92" s="4">
        <f t="shared" si="2"/>
        <v>0</v>
      </c>
      <c r="AE92" s="73">
        <f t="shared" si="3"/>
        <v>0</v>
      </c>
    </row>
    <row r="93" spans="1:31" x14ac:dyDescent="0.3">
      <c r="A93" s="17"/>
      <c r="B93" s="17"/>
      <c r="C93" s="17"/>
      <c r="D93" s="17"/>
      <c r="E93" s="17" t="s">
        <v>523</v>
      </c>
      <c r="F93" s="17"/>
      <c r="G93" s="17"/>
      <c r="H93" s="17"/>
      <c r="AD93" s="4">
        <f t="shared" si="2"/>
        <v>0</v>
      </c>
      <c r="AE93" s="73">
        <f t="shared" si="3"/>
        <v>0</v>
      </c>
    </row>
    <row r="94" spans="1:31" x14ac:dyDescent="0.3">
      <c r="A94" s="17"/>
      <c r="B94" s="17"/>
      <c r="C94" s="17"/>
      <c r="D94" s="17"/>
      <c r="E94" s="17" t="s">
        <v>524</v>
      </c>
      <c r="F94" s="17"/>
      <c r="G94" s="17"/>
      <c r="H94" s="17"/>
      <c r="AD94" s="4">
        <f t="shared" si="2"/>
        <v>0</v>
      </c>
      <c r="AE94" s="73">
        <f t="shared" si="3"/>
        <v>0</v>
      </c>
    </row>
    <row r="95" spans="1:31" x14ac:dyDescent="0.3">
      <c r="A95" s="17"/>
      <c r="B95" s="17"/>
      <c r="C95" s="17"/>
      <c r="D95" s="17"/>
      <c r="E95" s="17" t="s">
        <v>525</v>
      </c>
      <c r="F95" s="17"/>
      <c r="G95" s="17"/>
      <c r="H95" s="17"/>
      <c r="AD95" s="4">
        <f t="shared" si="2"/>
        <v>0</v>
      </c>
      <c r="AE95" s="73">
        <f t="shared" si="3"/>
        <v>0</v>
      </c>
    </row>
    <row r="96" spans="1:31" x14ac:dyDescent="0.3">
      <c r="A96" s="17"/>
      <c r="B96" s="17"/>
      <c r="C96" s="17"/>
      <c r="D96" s="17"/>
      <c r="E96" s="17" t="s">
        <v>526</v>
      </c>
      <c r="F96" s="17"/>
      <c r="G96" s="17"/>
      <c r="H96" s="17"/>
      <c r="AD96" s="4">
        <f t="shared" si="2"/>
        <v>0</v>
      </c>
      <c r="AE96" s="73">
        <f t="shared" si="3"/>
        <v>0</v>
      </c>
    </row>
    <row r="97" spans="1:31" x14ac:dyDescent="0.3">
      <c r="A97" s="17"/>
      <c r="B97" s="17"/>
      <c r="C97" s="17"/>
      <c r="D97" s="17"/>
      <c r="E97" s="17" t="s">
        <v>527</v>
      </c>
      <c r="F97" s="17"/>
      <c r="G97" s="17"/>
      <c r="H97" s="17"/>
      <c r="O97" s="27"/>
      <c r="AD97" s="4">
        <f t="shared" si="2"/>
        <v>0</v>
      </c>
      <c r="AE97" s="73">
        <f t="shared" si="3"/>
        <v>0</v>
      </c>
    </row>
    <row r="98" spans="1:31" x14ac:dyDescent="0.3">
      <c r="A98" s="17"/>
      <c r="B98" s="17"/>
      <c r="C98" s="17"/>
      <c r="D98" s="17"/>
      <c r="E98" s="17" t="s">
        <v>528</v>
      </c>
      <c r="F98" s="17"/>
      <c r="G98" s="17"/>
      <c r="H98" s="17"/>
      <c r="AD98" s="4">
        <f t="shared" si="2"/>
        <v>0</v>
      </c>
      <c r="AE98" s="73">
        <f t="shared" si="3"/>
        <v>0</v>
      </c>
    </row>
    <row r="99" spans="1:31" x14ac:dyDescent="0.3">
      <c r="A99" s="17"/>
      <c r="B99" s="17"/>
      <c r="C99" s="17"/>
      <c r="D99" s="17"/>
      <c r="E99" s="17" t="s">
        <v>529</v>
      </c>
      <c r="F99" s="17"/>
      <c r="G99" s="17"/>
      <c r="H99" s="17"/>
      <c r="M99" s="24">
        <v>3</v>
      </c>
      <c r="AD99" s="4">
        <f t="shared" si="2"/>
        <v>0</v>
      </c>
      <c r="AE99" s="73">
        <f t="shared" si="3"/>
        <v>0</v>
      </c>
    </row>
    <row r="100" spans="1:31" x14ac:dyDescent="0.3">
      <c r="A100" s="17"/>
      <c r="B100" s="17"/>
      <c r="C100" s="17"/>
      <c r="D100" s="17" t="s">
        <v>530</v>
      </c>
      <c r="E100" s="17"/>
      <c r="F100" s="17"/>
      <c r="G100" s="17"/>
      <c r="H100" s="17"/>
      <c r="M100" s="24">
        <v>2</v>
      </c>
      <c r="P100" s="24">
        <v>1</v>
      </c>
      <c r="S100" s="24">
        <v>1</v>
      </c>
      <c r="T100" s="24">
        <v>1</v>
      </c>
      <c r="AD100" s="4">
        <f t="shared" si="2"/>
        <v>0</v>
      </c>
      <c r="AE100" s="73">
        <f t="shared" si="3"/>
        <v>0</v>
      </c>
    </row>
    <row r="101" spans="1:31" x14ac:dyDescent="0.3">
      <c r="A101" s="17"/>
      <c r="B101" s="17"/>
      <c r="C101" s="17" t="s">
        <v>531</v>
      </c>
      <c r="D101" s="17"/>
      <c r="E101" s="17"/>
      <c r="F101" s="17"/>
      <c r="G101" s="17"/>
      <c r="H101" s="17"/>
      <c r="AD101" s="4">
        <f t="shared" si="2"/>
        <v>0</v>
      </c>
      <c r="AE101" s="73">
        <f t="shared" si="3"/>
        <v>0</v>
      </c>
    </row>
    <row r="102" spans="1:31" x14ac:dyDescent="0.3">
      <c r="A102" s="17"/>
      <c r="B102" s="17"/>
      <c r="C102" s="17"/>
      <c r="D102" s="17" t="s">
        <v>514</v>
      </c>
      <c r="E102" s="17"/>
      <c r="F102" s="17"/>
      <c r="G102" s="17"/>
      <c r="H102" s="17"/>
      <c r="I102" s="24">
        <v>1</v>
      </c>
      <c r="P102" s="24">
        <v>1</v>
      </c>
      <c r="T102" s="24">
        <v>1</v>
      </c>
      <c r="AD102" s="4">
        <f t="shared" si="2"/>
        <v>0</v>
      </c>
      <c r="AE102" s="73">
        <f t="shared" si="3"/>
        <v>0</v>
      </c>
    </row>
    <row r="103" spans="1:31" x14ac:dyDescent="0.3">
      <c r="A103" s="17"/>
      <c r="B103" s="17"/>
      <c r="C103" s="17"/>
      <c r="D103" s="17" t="s">
        <v>519</v>
      </c>
      <c r="E103" s="17"/>
      <c r="F103" s="17"/>
      <c r="G103" s="17"/>
      <c r="H103" s="17"/>
      <c r="AD103" s="4">
        <f t="shared" si="2"/>
        <v>0</v>
      </c>
      <c r="AE103" s="73">
        <f t="shared" si="3"/>
        <v>0</v>
      </c>
    </row>
    <row r="104" spans="1:31" x14ac:dyDescent="0.3">
      <c r="A104" s="17"/>
      <c r="B104" s="17"/>
      <c r="C104" s="17"/>
      <c r="D104" s="17" t="s">
        <v>530</v>
      </c>
      <c r="E104" s="17"/>
      <c r="F104" s="17"/>
      <c r="G104" s="17"/>
      <c r="H104" s="17"/>
      <c r="K104" s="24">
        <v>1</v>
      </c>
      <c r="AB104" s="24">
        <v>1</v>
      </c>
      <c r="AD104" s="4">
        <f t="shared" si="2"/>
        <v>1</v>
      </c>
      <c r="AE104" s="73">
        <f t="shared" si="3"/>
        <v>8.3333333333333332E-3</v>
      </c>
    </row>
    <row r="105" spans="1:31" x14ac:dyDescent="0.3">
      <c r="A105" s="17"/>
      <c r="B105" s="17"/>
      <c r="C105" s="17" t="s">
        <v>532</v>
      </c>
      <c r="D105" s="17"/>
      <c r="E105" s="17"/>
      <c r="F105" s="17"/>
      <c r="G105" s="17"/>
      <c r="H105" s="17"/>
      <c r="AD105" s="4">
        <f t="shared" si="2"/>
        <v>0</v>
      </c>
      <c r="AE105" s="73">
        <f t="shared" si="3"/>
        <v>0</v>
      </c>
    </row>
    <row r="106" spans="1:31" x14ac:dyDescent="0.3">
      <c r="A106" s="17"/>
      <c r="B106" s="17"/>
      <c r="C106" s="17"/>
      <c r="D106" s="17" t="s">
        <v>514</v>
      </c>
      <c r="E106" s="17"/>
      <c r="F106" s="17"/>
      <c r="G106" s="17"/>
      <c r="H106" s="17"/>
      <c r="AD106" s="4">
        <f t="shared" si="2"/>
        <v>0</v>
      </c>
      <c r="AE106" s="73">
        <f t="shared" si="3"/>
        <v>0</v>
      </c>
    </row>
    <row r="107" spans="1:31" x14ac:dyDescent="0.3">
      <c r="A107" s="17"/>
      <c r="B107" s="17"/>
      <c r="C107" s="17"/>
      <c r="D107" s="17" t="s">
        <v>519</v>
      </c>
      <c r="E107" s="17"/>
      <c r="F107" s="17"/>
      <c r="G107" s="17"/>
      <c r="H107" s="17"/>
      <c r="AD107" s="4">
        <f t="shared" si="2"/>
        <v>0</v>
      </c>
      <c r="AE107" s="73">
        <f t="shared" si="3"/>
        <v>0</v>
      </c>
    </row>
    <row r="108" spans="1:31" x14ac:dyDescent="0.3">
      <c r="A108" s="17"/>
      <c r="B108" s="17"/>
      <c r="C108" s="17"/>
      <c r="D108" s="17" t="s">
        <v>530</v>
      </c>
      <c r="E108" s="17"/>
      <c r="F108" s="17"/>
      <c r="G108" s="17"/>
      <c r="H108" s="17"/>
      <c r="AD108" s="4">
        <f t="shared" si="2"/>
        <v>0</v>
      </c>
      <c r="AE108" s="73">
        <f t="shared" si="3"/>
        <v>0</v>
      </c>
    </row>
    <row r="109" spans="1:31" x14ac:dyDescent="0.3">
      <c r="A109" s="17"/>
      <c r="B109" s="17"/>
      <c r="C109" s="17" t="s">
        <v>533</v>
      </c>
      <c r="D109" s="17"/>
      <c r="E109" s="17"/>
      <c r="F109" s="17"/>
      <c r="G109" s="17"/>
      <c r="H109" s="17"/>
      <c r="AD109" s="4">
        <f t="shared" si="2"/>
        <v>0</v>
      </c>
      <c r="AE109" s="73">
        <f t="shared" si="3"/>
        <v>0</v>
      </c>
    </row>
    <row r="110" spans="1:31" x14ac:dyDescent="0.3">
      <c r="A110" s="17"/>
      <c r="B110" s="17"/>
      <c r="C110" s="17"/>
      <c r="D110" s="17" t="s">
        <v>514</v>
      </c>
      <c r="E110" s="17"/>
      <c r="F110" s="17"/>
      <c r="G110" s="17"/>
      <c r="H110" s="17"/>
      <c r="AD110" s="4">
        <f t="shared" si="2"/>
        <v>0</v>
      </c>
      <c r="AE110" s="73">
        <f t="shared" si="3"/>
        <v>0</v>
      </c>
    </row>
    <row r="111" spans="1:31" x14ac:dyDescent="0.3">
      <c r="A111" s="17"/>
      <c r="B111" s="17"/>
      <c r="C111" s="17"/>
      <c r="D111" s="17" t="s">
        <v>519</v>
      </c>
      <c r="E111" s="17"/>
      <c r="F111" s="17"/>
      <c r="G111" s="17"/>
      <c r="H111" s="17"/>
      <c r="AD111" s="4">
        <f t="shared" si="2"/>
        <v>0</v>
      </c>
      <c r="AE111" s="73">
        <f t="shared" si="3"/>
        <v>0</v>
      </c>
    </row>
    <row r="112" spans="1:31" x14ac:dyDescent="0.3">
      <c r="A112" s="17"/>
      <c r="B112" s="17"/>
      <c r="C112" s="17"/>
      <c r="D112" s="17" t="s">
        <v>530</v>
      </c>
      <c r="E112" s="17"/>
      <c r="F112" s="17"/>
      <c r="G112" s="17"/>
      <c r="H112" s="17"/>
      <c r="AD112" s="4">
        <f t="shared" si="2"/>
        <v>0</v>
      </c>
      <c r="AE112" s="73">
        <f t="shared" si="3"/>
        <v>0</v>
      </c>
    </row>
    <row r="113" spans="1:31" x14ac:dyDescent="0.3">
      <c r="A113" s="17"/>
      <c r="B113" s="17"/>
      <c r="C113" s="17" t="s">
        <v>534</v>
      </c>
      <c r="D113" s="17"/>
      <c r="E113" s="17"/>
      <c r="F113" s="17"/>
      <c r="G113" s="17"/>
      <c r="H113" s="17"/>
      <c r="AD113" s="4">
        <f t="shared" si="2"/>
        <v>0</v>
      </c>
      <c r="AE113" s="73">
        <f t="shared" si="3"/>
        <v>0</v>
      </c>
    </row>
    <row r="114" spans="1:31" x14ac:dyDescent="0.3">
      <c r="A114" s="17"/>
      <c r="B114" s="17"/>
      <c r="C114" s="17"/>
      <c r="D114" s="17" t="s">
        <v>535</v>
      </c>
      <c r="E114" s="17"/>
      <c r="F114" s="17"/>
      <c r="G114" s="17"/>
      <c r="H114" s="17"/>
      <c r="AD114" s="4">
        <f t="shared" si="2"/>
        <v>0</v>
      </c>
      <c r="AE114" s="73">
        <f t="shared" si="3"/>
        <v>0</v>
      </c>
    </row>
    <row r="115" spans="1:31" x14ac:dyDescent="0.3">
      <c r="A115" s="17"/>
      <c r="B115" s="17"/>
      <c r="C115" s="17"/>
      <c r="D115" s="17" t="s">
        <v>536</v>
      </c>
      <c r="E115" s="17"/>
      <c r="F115" s="17"/>
      <c r="G115" s="17"/>
      <c r="H115" s="17"/>
      <c r="AD115" s="4">
        <f t="shared" si="2"/>
        <v>0</v>
      </c>
      <c r="AE115" s="73">
        <f t="shared" si="3"/>
        <v>0</v>
      </c>
    </row>
    <row r="116" spans="1:31" x14ac:dyDescent="0.3">
      <c r="A116" s="17"/>
      <c r="B116" s="17"/>
      <c r="C116" s="17" t="s">
        <v>537</v>
      </c>
      <c r="D116" s="17"/>
      <c r="E116" s="17"/>
      <c r="F116" s="17"/>
      <c r="G116" s="17"/>
      <c r="H116" s="17"/>
      <c r="AD116" s="4">
        <f t="shared" si="2"/>
        <v>0</v>
      </c>
      <c r="AE116" s="73">
        <f t="shared" si="3"/>
        <v>0</v>
      </c>
    </row>
    <row r="117" spans="1:31" x14ac:dyDescent="0.3">
      <c r="A117" s="17"/>
      <c r="B117" s="17"/>
      <c r="C117" s="17"/>
      <c r="D117" s="17" t="s">
        <v>514</v>
      </c>
      <c r="E117" s="17"/>
      <c r="F117" s="17"/>
      <c r="G117" s="17"/>
      <c r="H117" s="17"/>
      <c r="AD117" s="4">
        <f t="shared" si="2"/>
        <v>0</v>
      </c>
      <c r="AE117" s="73">
        <f t="shared" si="3"/>
        <v>0</v>
      </c>
    </row>
    <row r="118" spans="1:31" x14ac:dyDescent="0.3">
      <c r="A118" s="17"/>
      <c r="B118" s="17"/>
      <c r="C118" s="17"/>
      <c r="D118" s="17" t="s">
        <v>519</v>
      </c>
      <c r="E118" s="17"/>
      <c r="F118" s="17"/>
      <c r="G118" s="17"/>
      <c r="H118" s="17"/>
      <c r="AD118" s="4">
        <f t="shared" si="2"/>
        <v>0</v>
      </c>
      <c r="AE118" s="73">
        <f t="shared" si="3"/>
        <v>0</v>
      </c>
    </row>
    <row r="119" spans="1:31" x14ac:dyDescent="0.3">
      <c r="A119" s="17"/>
      <c r="B119" s="17"/>
      <c r="C119" s="17"/>
      <c r="D119" s="17" t="s">
        <v>530</v>
      </c>
      <c r="E119" s="17"/>
      <c r="F119" s="17"/>
      <c r="G119" s="17"/>
      <c r="H119" s="17"/>
      <c r="AD119" s="4">
        <f t="shared" si="2"/>
        <v>0</v>
      </c>
      <c r="AE119" s="73">
        <f t="shared" si="3"/>
        <v>0</v>
      </c>
    </row>
    <row r="120" spans="1:31" x14ac:dyDescent="0.3">
      <c r="A120" s="17"/>
      <c r="B120" s="17"/>
      <c r="C120" s="17" t="s">
        <v>538</v>
      </c>
      <c r="D120" s="17"/>
      <c r="E120" s="17"/>
      <c r="F120" s="17"/>
      <c r="G120" s="17"/>
      <c r="H120" s="17"/>
      <c r="AD120" s="4">
        <f t="shared" si="2"/>
        <v>0</v>
      </c>
      <c r="AE120" s="73">
        <f t="shared" si="3"/>
        <v>0</v>
      </c>
    </row>
    <row r="121" spans="1:31" x14ac:dyDescent="0.3">
      <c r="A121" s="17"/>
      <c r="B121" s="17"/>
      <c r="C121" s="17"/>
      <c r="D121" s="17" t="s">
        <v>514</v>
      </c>
      <c r="E121" s="17"/>
      <c r="F121" s="17"/>
      <c r="G121" s="17"/>
      <c r="H121" s="17"/>
      <c r="AD121" s="4">
        <f t="shared" si="2"/>
        <v>0</v>
      </c>
      <c r="AE121" s="73">
        <f t="shared" si="3"/>
        <v>0</v>
      </c>
    </row>
    <row r="122" spans="1:31" x14ac:dyDescent="0.3">
      <c r="A122" s="17"/>
      <c r="B122" s="17"/>
      <c r="C122" s="17"/>
      <c r="D122" s="17" t="s">
        <v>539</v>
      </c>
      <c r="E122" s="17"/>
      <c r="F122" s="17"/>
      <c r="G122" s="17"/>
      <c r="H122" s="17"/>
      <c r="AD122" s="4">
        <f t="shared" si="2"/>
        <v>0</v>
      </c>
      <c r="AE122" s="73">
        <f t="shared" si="3"/>
        <v>0</v>
      </c>
    </row>
    <row r="123" spans="1:31" x14ac:dyDescent="0.3">
      <c r="A123" s="17"/>
      <c r="B123" s="17"/>
      <c r="C123" s="17"/>
      <c r="D123" s="17" t="s">
        <v>530</v>
      </c>
      <c r="E123" s="17"/>
      <c r="F123" s="17"/>
      <c r="G123" s="17"/>
      <c r="H123" s="17"/>
      <c r="AD123" s="4">
        <f t="shared" si="2"/>
        <v>0</v>
      </c>
      <c r="AE123" s="73">
        <f t="shared" si="3"/>
        <v>0</v>
      </c>
    </row>
    <row r="124" spans="1:31" x14ac:dyDescent="0.3">
      <c r="A124" s="17"/>
      <c r="B124" s="17"/>
      <c r="C124" s="17" t="s">
        <v>540</v>
      </c>
      <c r="D124" s="17"/>
      <c r="E124" s="17"/>
      <c r="F124" s="17"/>
      <c r="G124" s="17"/>
      <c r="H124" s="17"/>
      <c r="AD124" s="4">
        <f t="shared" si="2"/>
        <v>0</v>
      </c>
      <c r="AE124" s="73">
        <f t="shared" si="3"/>
        <v>0</v>
      </c>
    </row>
    <row r="125" spans="1:31" x14ac:dyDescent="0.3">
      <c r="A125" s="17"/>
      <c r="B125" s="17"/>
      <c r="C125" s="17"/>
      <c r="D125" s="17" t="s">
        <v>541</v>
      </c>
      <c r="E125" s="17"/>
      <c r="F125" s="17"/>
      <c r="G125" s="17"/>
      <c r="H125" s="17"/>
      <c r="AD125" s="4">
        <f t="shared" si="2"/>
        <v>0</v>
      </c>
      <c r="AE125" s="73">
        <f t="shared" si="3"/>
        <v>0</v>
      </c>
    </row>
    <row r="126" spans="1:31" x14ac:dyDescent="0.3">
      <c r="A126" s="17"/>
      <c r="B126" s="17"/>
      <c r="C126" s="17"/>
      <c r="D126" s="17"/>
      <c r="E126" s="17" t="s">
        <v>542</v>
      </c>
      <c r="F126" s="17"/>
      <c r="G126" s="17"/>
      <c r="H126" s="17"/>
      <c r="O126" s="24">
        <v>4</v>
      </c>
      <c r="AD126" s="4">
        <f t="shared" si="2"/>
        <v>0</v>
      </c>
      <c r="AE126" s="73">
        <f t="shared" si="3"/>
        <v>0</v>
      </c>
    </row>
    <row r="127" spans="1:31" x14ac:dyDescent="0.3">
      <c r="A127" s="17"/>
      <c r="B127" s="17"/>
      <c r="C127" s="17"/>
      <c r="D127" s="17"/>
      <c r="E127" s="17" t="s">
        <v>543</v>
      </c>
      <c r="F127" s="17"/>
      <c r="G127" s="17"/>
      <c r="H127" s="17"/>
      <c r="O127" s="27">
        <v>16</v>
      </c>
      <c r="AD127" s="4">
        <f t="shared" si="2"/>
        <v>0</v>
      </c>
      <c r="AE127" s="73">
        <f t="shared" si="3"/>
        <v>0</v>
      </c>
    </row>
    <row r="128" spans="1:31" x14ac:dyDescent="0.3">
      <c r="A128" s="17"/>
      <c r="B128" s="17"/>
      <c r="C128" s="17"/>
      <c r="D128" s="17"/>
      <c r="E128" s="17" t="s">
        <v>544</v>
      </c>
      <c r="F128" s="17"/>
      <c r="G128" s="17"/>
      <c r="H128" s="17"/>
      <c r="R128" s="24">
        <v>1</v>
      </c>
      <c r="AD128" s="4">
        <f t="shared" si="2"/>
        <v>0</v>
      </c>
      <c r="AE128" s="73">
        <f t="shared" si="3"/>
        <v>0</v>
      </c>
    </row>
    <row r="129" spans="1:31" x14ac:dyDescent="0.3">
      <c r="A129" s="17"/>
      <c r="B129" s="17"/>
      <c r="C129" s="17"/>
      <c r="D129" s="17"/>
      <c r="E129" s="17" t="s">
        <v>524</v>
      </c>
      <c r="F129" s="17"/>
      <c r="G129" s="17"/>
      <c r="H129" s="17"/>
      <c r="AD129" s="4">
        <f t="shared" si="2"/>
        <v>0</v>
      </c>
      <c r="AE129" s="73">
        <f t="shared" si="3"/>
        <v>0</v>
      </c>
    </row>
    <row r="130" spans="1:31" x14ac:dyDescent="0.3">
      <c r="A130" s="17"/>
      <c r="B130" s="17"/>
      <c r="C130" s="17"/>
      <c r="D130" s="17"/>
      <c r="E130" s="17" t="s">
        <v>545</v>
      </c>
      <c r="F130" s="17"/>
      <c r="G130" s="17"/>
      <c r="H130" s="17"/>
      <c r="AD130" s="4">
        <f t="shared" si="2"/>
        <v>0</v>
      </c>
      <c r="AE130" s="73">
        <f t="shared" si="3"/>
        <v>0</v>
      </c>
    </row>
    <row r="131" spans="1:31" x14ac:dyDescent="0.3">
      <c r="A131" s="17"/>
      <c r="B131" s="17"/>
      <c r="C131" s="17"/>
      <c r="D131" s="17"/>
      <c r="E131" s="17" t="s">
        <v>546</v>
      </c>
      <c r="F131" s="17"/>
      <c r="G131" s="17"/>
      <c r="H131" s="17"/>
      <c r="AD131" s="4">
        <f t="shared" si="2"/>
        <v>0</v>
      </c>
      <c r="AE131" s="73">
        <f t="shared" si="3"/>
        <v>0</v>
      </c>
    </row>
    <row r="132" spans="1:31" x14ac:dyDescent="0.3">
      <c r="A132" s="17"/>
      <c r="B132" s="17"/>
      <c r="C132" s="17"/>
      <c r="D132" s="17"/>
      <c r="E132" s="17" t="s">
        <v>547</v>
      </c>
      <c r="F132" s="17"/>
      <c r="G132" s="17"/>
      <c r="H132" s="17"/>
      <c r="AD132" s="4">
        <f t="shared" si="2"/>
        <v>0</v>
      </c>
      <c r="AE132" s="73">
        <f t="shared" si="3"/>
        <v>0</v>
      </c>
    </row>
    <row r="133" spans="1:31" x14ac:dyDescent="0.3">
      <c r="A133" s="17"/>
      <c r="B133" s="17"/>
      <c r="C133" s="17"/>
      <c r="D133" s="17"/>
      <c r="E133" s="17" t="s">
        <v>548</v>
      </c>
      <c r="F133" s="17"/>
      <c r="G133" s="17"/>
      <c r="H133" s="17"/>
      <c r="P133" s="24">
        <v>2</v>
      </c>
      <c r="AD133" s="4">
        <f t="shared" si="2"/>
        <v>0</v>
      </c>
      <c r="AE133" s="73">
        <f t="shared" si="3"/>
        <v>0</v>
      </c>
    </row>
    <row r="134" spans="1:31" x14ac:dyDescent="0.3">
      <c r="A134" s="17"/>
      <c r="B134" s="17"/>
      <c r="C134" s="17"/>
      <c r="D134" s="17"/>
      <c r="E134" s="17" t="s">
        <v>549</v>
      </c>
      <c r="F134" s="17"/>
      <c r="G134" s="17"/>
      <c r="H134" s="17"/>
      <c r="AD134" s="4">
        <f t="shared" si="2"/>
        <v>0</v>
      </c>
      <c r="AE134" s="73">
        <f t="shared" si="3"/>
        <v>0</v>
      </c>
    </row>
    <row r="135" spans="1:31" x14ac:dyDescent="0.3">
      <c r="A135" s="17"/>
      <c r="B135" s="17"/>
      <c r="C135" s="17"/>
      <c r="D135" s="17"/>
      <c r="E135" s="17" t="s">
        <v>550</v>
      </c>
      <c r="F135" s="17"/>
      <c r="G135" s="17"/>
      <c r="H135" s="17"/>
      <c r="AD135" s="4">
        <f t="shared" si="2"/>
        <v>0</v>
      </c>
      <c r="AE135" s="73">
        <f t="shared" si="3"/>
        <v>0</v>
      </c>
    </row>
    <row r="136" spans="1:31" x14ac:dyDescent="0.3">
      <c r="A136" s="17"/>
      <c r="B136" s="17"/>
      <c r="C136" s="17" t="s">
        <v>551</v>
      </c>
      <c r="D136" s="17"/>
      <c r="E136" s="17"/>
      <c r="F136" s="17"/>
      <c r="G136" s="17"/>
      <c r="H136" s="17"/>
      <c r="AD136" s="4">
        <f t="shared" si="2"/>
        <v>0</v>
      </c>
      <c r="AE136" s="73">
        <f t="shared" si="3"/>
        <v>0</v>
      </c>
    </row>
    <row r="137" spans="1:31" x14ac:dyDescent="0.3">
      <c r="A137" s="17"/>
      <c r="B137" s="17"/>
      <c r="C137" s="17"/>
      <c r="D137" s="17" t="s">
        <v>552</v>
      </c>
      <c r="E137" s="17"/>
      <c r="F137" s="17"/>
      <c r="G137" s="17"/>
      <c r="H137" s="17"/>
      <c r="I137" s="24">
        <v>2</v>
      </c>
      <c r="M137" s="24">
        <v>1</v>
      </c>
      <c r="Q137" s="24">
        <v>1</v>
      </c>
      <c r="AD137" s="4">
        <f t="shared" si="2"/>
        <v>0</v>
      </c>
      <c r="AE137" s="73">
        <f t="shared" si="3"/>
        <v>0</v>
      </c>
    </row>
    <row r="138" spans="1:31" x14ac:dyDescent="0.3">
      <c r="A138" s="17"/>
      <c r="B138" s="17"/>
      <c r="C138" s="17"/>
      <c r="D138" s="17" t="s">
        <v>553</v>
      </c>
      <c r="E138" s="17"/>
      <c r="F138" s="17"/>
      <c r="G138" s="17"/>
      <c r="H138" s="17"/>
      <c r="AD138" s="4">
        <f t="shared" si="2"/>
        <v>0</v>
      </c>
      <c r="AE138" s="73">
        <f t="shared" si="3"/>
        <v>0</v>
      </c>
    </row>
    <row r="139" spans="1:31" x14ac:dyDescent="0.3">
      <c r="A139" s="17"/>
      <c r="B139" s="17"/>
      <c r="C139" s="17"/>
      <c r="D139" s="17" t="s">
        <v>554</v>
      </c>
      <c r="E139" s="17"/>
      <c r="F139" s="17"/>
      <c r="G139" s="17"/>
      <c r="H139" s="17"/>
      <c r="AD139" s="4">
        <f t="shared" si="2"/>
        <v>0</v>
      </c>
      <c r="AE139" s="73">
        <f t="shared" si="3"/>
        <v>0</v>
      </c>
    </row>
    <row r="140" spans="1:31" x14ac:dyDescent="0.3">
      <c r="A140" s="17"/>
      <c r="B140" s="17"/>
      <c r="C140" s="17"/>
      <c r="D140" s="17" t="s">
        <v>555</v>
      </c>
      <c r="E140" s="17"/>
      <c r="F140" s="17"/>
      <c r="G140" s="17"/>
      <c r="H140" s="17"/>
      <c r="AD140" s="4">
        <f t="shared" si="2"/>
        <v>0</v>
      </c>
      <c r="AE140" s="73">
        <f t="shared" si="3"/>
        <v>0</v>
      </c>
    </row>
    <row r="141" spans="1:31" x14ac:dyDescent="0.3">
      <c r="A141" s="17"/>
      <c r="B141" s="17"/>
      <c r="C141" s="17"/>
      <c r="D141" s="17" t="s">
        <v>556</v>
      </c>
      <c r="E141" s="17"/>
      <c r="F141" s="17"/>
      <c r="G141" s="17"/>
      <c r="H141" s="17"/>
      <c r="AD141" s="4">
        <f t="shared" si="2"/>
        <v>0</v>
      </c>
      <c r="AE141" s="73">
        <f t="shared" si="3"/>
        <v>0</v>
      </c>
    </row>
    <row r="142" spans="1:31" x14ac:dyDescent="0.3">
      <c r="A142" s="17"/>
      <c r="B142" s="17"/>
      <c r="C142" s="17"/>
      <c r="D142" s="17" t="s">
        <v>557</v>
      </c>
      <c r="E142" s="17"/>
      <c r="F142" s="17"/>
      <c r="G142" s="17"/>
      <c r="H142" s="17"/>
      <c r="I142" s="24">
        <v>1</v>
      </c>
      <c r="AD142" s="4">
        <f t="shared" si="2"/>
        <v>0</v>
      </c>
      <c r="AE142" s="73">
        <f t="shared" si="3"/>
        <v>0</v>
      </c>
    </row>
    <row r="143" spans="1:31" x14ac:dyDescent="0.3">
      <c r="A143" s="17"/>
      <c r="B143" s="17"/>
      <c r="C143" s="17"/>
      <c r="D143" s="17" t="s">
        <v>558</v>
      </c>
      <c r="E143" s="17"/>
      <c r="F143" s="17"/>
      <c r="G143" s="17"/>
      <c r="H143" s="17"/>
      <c r="I143" s="24">
        <v>2</v>
      </c>
      <c r="K143" s="24">
        <v>1</v>
      </c>
      <c r="P143" s="24">
        <v>1</v>
      </c>
      <c r="Q143" s="24">
        <v>1</v>
      </c>
      <c r="T143" s="24">
        <v>2</v>
      </c>
      <c r="AB143" s="24">
        <v>1</v>
      </c>
      <c r="AD143" s="4">
        <f t="shared" ref="AD143:AD188" si="4">SUM(AA143:AC143)</f>
        <v>1</v>
      </c>
      <c r="AE143" s="73">
        <f t="shared" ref="AE143:AE188" si="5">AD143/120</f>
        <v>8.3333333333333332E-3</v>
      </c>
    </row>
    <row r="144" spans="1:31" x14ac:dyDescent="0.3">
      <c r="A144" s="17"/>
      <c r="B144" s="17"/>
      <c r="C144" s="17"/>
      <c r="D144" s="17" t="s">
        <v>559</v>
      </c>
      <c r="E144" s="17"/>
      <c r="F144" s="17"/>
      <c r="G144" s="17"/>
      <c r="H144" s="17"/>
      <c r="P144" s="24">
        <v>1</v>
      </c>
      <c r="Q144" s="24">
        <v>1</v>
      </c>
      <c r="AD144" s="4">
        <f t="shared" si="4"/>
        <v>0</v>
      </c>
      <c r="AE144" s="73">
        <f t="shared" si="5"/>
        <v>0</v>
      </c>
    </row>
    <row r="145" spans="1:31" x14ac:dyDescent="0.3">
      <c r="A145" s="17"/>
      <c r="B145" s="17"/>
      <c r="C145" s="17" t="s">
        <v>560</v>
      </c>
      <c r="D145" s="17"/>
      <c r="E145" s="17"/>
      <c r="F145" s="17"/>
      <c r="G145" s="17"/>
      <c r="H145" s="17"/>
      <c r="AD145" s="4">
        <f t="shared" si="4"/>
        <v>0</v>
      </c>
      <c r="AE145" s="73">
        <f t="shared" si="5"/>
        <v>0</v>
      </c>
    </row>
    <row r="146" spans="1:31" x14ac:dyDescent="0.3">
      <c r="A146" s="17"/>
      <c r="B146" s="17"/>
      <c r="C146" s="17"/>
      <c r="D146" s="17" t="s">
        <v>441</v>
      </c>
      <c r="E146" s="17"/>
      <c r="F146" s="17"/>
      <c r="G146" s="17"/>
      <c r="H146" s="17"/>
      <c r="J146" s="27">
        <v>10</v>
      </c>
      <c r="K146" s="27">
        <v>4</v>
      </c>
      <c r="L146" s="24">
        <v>2</v>
      </c>
      <c r="N146" s="27">
        <v>19</v>
      </c>
      <c r="AA146" s="27">
        <v>10</v>
      </c>
      <c r="AB146" s="27">
        <v>4</v>
      </c>
      <c r="AC146" s="27">
        <v>19</v>
      </c>
      <c r="AD146" s="4">
        <f t="shared" si="4"/>
        <v>33</v>
      </c>
      <c r="AE146" s="74">
        <f t="shared" si="5"/>
        <v>0.27500000000000002</v>
      </c>
    </row>
    <row r="147" spans="1:31" x14ac:dyDescent="0.3">
      <c r="A147" s="17"/>
      <c r="B147" s="17"/>
      <c r="C147" s="17"/>
      <c r="D147" s="17" t="s">
        <v>531</v>
      </c>
      <c r="E147" s="17"/>
      <c r="F147" s="17"/>
      <c r="G147" s="17"/>
      <c r="H147" s="17"/>
      <c r="AD147" s="4">
        <f t="shared" si="4"/>
        <v>0</v>
      </c>
      <c r="AE147" s="73">
        <f t="shared" si="5"/>
        <v>0</v>
      </c>
    </row>
    <row r="148" spans="1:31" x14ac:dyDescent="0.3">
      <c r="A148" s="17"/>
      <c r="B148" s="17"/>
      <c r="C148" s="17"/>
      <c r="D148" s="17" t="s">
        <v>561</v>
      </c>
      <c r="E148" s="17"/>
      <c r="F148" s="17"/>
      <c r="G148" s="17"/>
      <c r="H148" s="17"/>
      <c r="AD148" s="4">
        <f t="shared" si="4"/>
        <v>0</v>
      </c>
      <c r="AE148" s="73">
        <f t="shared" si="5"/>
        <v>0</v>
      </c>
    </row>
    <row r="149" spans="1:31" x14ac:dyDescent="0.3">
      <c r="A149" s="17"/>
      <c r="B149" s="17"/>
      <c r="C149" s="17"/>
      <c r="D149" s="17" t="s">
        <v>562</v>
      </c>
      <c r="E149" s="17"/>
      <c r="F149" s="17"/>
      <c r="G149" s="17"/>
      <c r="H149" s="17"/>
      <c r="AD149" s="4">
        <f t="shared" si="4"/>
        <v>0</v>
      </c>
      <c r="AE149" s="73">
        <f t="shared" si="5"/>
        <v>0</v>
      </c>
    </row>
    <row r="150" spans="1:31" x14ac:dyDescent="0.3">
      <c r="A150" s="17"/>
      <c r="B150" s="17"/>
      <c r="C150" s="17"/>
      <c r="D150" s="17" t="s">
        <v>563</v>
      </c>
      <c r="E150" s="17"/>
      <c r="F150" s="17"/>
      <c r="G150" s="17"/>
      <c r="H150" s="17"/>
      <c r="AD150" s="4">
        <f t="shared" si="4"/>
        <v>0</v>
      </c>
      <c r="AE150" s="73">
        <f t="shared" si="5"/>
        <v>0</v>
      </c>
    </row>
    <row r="151" spans="1:31" x14ac:dyDescent="0.3">
      <c r="A151" s="17"/>
      <c r="B151" s="17"/>
      <c r="C151" s="17"/>
      <c r="D151" s="17" t="s">
        <v>564</v>
      </c>
      <c r="E151" s="17"/>
      <c r="F151" s="17"/>
      <c r="G151" s="17"/>
      <c r="H151" s="17"/>
      <c r="AD151" s="4">
        <f t="shared" si="4"/>
        <v>0</v>
      </c>
      <c r="AE151" s="73">
        <f t="shared" si="5"/>
        <v>0</v>
      </c>
    </row>
    <row r="152" spans="1:31" x14ac:dyDescent="0.3">
      <c r="A152" s="17"/>
      <c r="B152" s="17"/>
      <c r="C152" s="17"/>
      <c r="D152" s="17" t="s">
        <v>565</v>
      </c>
      <c r="E152" s="17"/>
      <c r="F152" s="17"/>
      <c r="G152" s="17"/>
      <c r="H152" s="17"/>
      <c r="AD152" s="4">
        <f t="shared" si="4"/>
        <v>0</v>
      </c>
      <c r="AE152" s="73">
        <f t="shared" si="5"/>
        <v>0</v>
      </c>
    </row>
    <row r="153" spans="1:31" x14ac:dyDescent="0.3">
      <c r="A153" s="17"/>
      <c r="B153" s="17"/>
      <c r="C153" s="17"/>
      <c r="D153" s="17" t="s">
        <v>566</v>
      </c>
      <c r="E153" s="17"/>
      <c r="F153" s="17"/>
      <c r="G153" s="17"/>
      <c r="H153" s="17"/>
      <c r="N153" s="24">
        <v>1</v>
      </c>
      <c r="S153" s="24">
        <v>2</v>
      </c>
      <c r="AC153" s="24">
        <v>1</v>
      </c>
      <c r="AD153" s="4">
        <f t="shared" si="4"/>
        <v>1</v>
      </c>
      <c r="AE153" s="73">
        <f t="shared" si="5"/>
        <v>8.3333333333333332E-3</v>
      </c>
    </row>
    <row r="154" spans="1:31" x14ac:dyDescent="0.3">
      <c r="A154" s="17"/>
      <c r="B154" s="17"/>
      <c r="C154" s="17"/>
      <c r="D154" s="17" t="s">
        <v>567</v>
      </c>
      <c r="E154" s="17"/>
      <c r="F154" s="17"/>
      <c r="G154" s="17"/>
      <c r="H154" s="17"/>
      <c r="I154" s="24">
        <v>1</v>
      </c>
      <c r="J154" s="24">
        <v>3</v>
      </c>
      <c r="K154" s="24">
        <v>1</v>
      </c>
      <c r="M154" s="24">
        <v>1</v>
      </c>
      <c r="N154" s="24">
        <v>2</v>
      </c>
      <c r="O154" s="24">
        <v>1</v>
      </c>
      <c r="S154" s="24">
        <v>4</v>
      </c>
      <c r="AA154" s="24">
        <v>3</v>
      </c>
      <c r="AB154" s="24">
        <v>1</v>
      </c>
      <c r="AC154" s="24">
        <v>2</v>
      </c>
      <c r="AD154" s="4">
        <f t="shared" si="4"/>
        <v>6</v>
      </c>
      <c r="AE154" s="74">
        <f t="shared" si="5"/>
        <v>0.05</v>
      </c>
    </row>
    <row r="155" spans="1:31" x14ac:dyDescent="0.3">
      <c r="A155" s="17"/>
      <c r="B155" s="17"/>
      <c r="C155" s="17"/>
      <c r="D155" s="17" t="s">
        <v>568</v>
      </c>
      <c r="E155" s="17"/>
      <c r="F155" s="17"/>
      <c r="G155" s="17"/>
      <c r="H155" s="17"/>
      <c r="I155" s="24">
        <v>1</v>
      </c>
      <c r="J155" s="24">
        <v>2</v>
      </c>
      <c r="K155" s="24">
        <v>2</v>
      </c>
      <c r="N155" s="24">
        <v>2</v>
      </c>
      <c r="R155" s="24">
        <v>1</v>
      </c>
      <c r="S155" s="24">
        <v>3</v>
      </c>
      <c r="AA155" s="24">
        <v>2</v>
      </c>
      <c r="AB155" s="24">
        <v>2</v>
      </c>
      <c r="AC155" s="24">
        <v>2</v>
      </c>
      <c r="AD155" s="4">
        <f t="shared" si="4"/>
        <v>6</v>
      </c>
      <c r="AE155" s="74">
        <f t="shared" si="5"/>
        <v>0.05</v>
      </c>
    </row>
    <row r="156" spans="1:31" x14ac:dyDescent="0.3">
      <c r="A156" s="17"/>
      <c r="B156" s="17" t="s">
        <v>188</v>
      </c>
      <c r="C156" s="17"/>
      <c r="D156" s="17"/>
      <c r="E156" s="17"/>
      <c r="F156" s="17"/>
      <c r="G156" s="17"/>
      <c r="H156" s="17"/>
      <c r="AD156" s="4">
        <f t="shared" si="4"/>
        <v>0</v>
      </c>
      <c r="AE156" s="73">
        <f t="shared" si="5"/>
        <v>0</v>
      </c>
    </row>
    <row r="157" spans="1:31" x14ac:dyDescent="0.3">
      <c r="A157" s="17"/>
      <c r="B157" s="17"/>
      <c r="C157" s="17" t="s">
        <v>569</v>
      </c>
      <c r="D157" s="17"/>
      <c r="E157" s="17"/>
      <c r="F157" s="17"/>
      <c r="G157" s="17"/>
      <c r="H157" s="17"/>
      <c r="AD157" s="4">
        <f t="shared" si="4"/>
        <v>0</v>
      </c>
      <c r="AE157" s="73">
        <f t="shared" si="5"/>
        <v>0</v>
      </c>
    </row>
    <row r="158" spans="1:31" x14ac:dyDescent="0.3">
      <c r="A158" s="17"/>
      <c r="B158" s="17"/>
      <c r="C158" s="17"/>
      <c r="D158" s="17" t="s">
        <v>570</v>
      </c>
      <c r="E158" s="17"/>
      <c r="F158" s="17"/>
      <c r="G158" s="17"/>
      <c r="H158" s="17"/>
      <c r="AD158" s="4">
        <f t="shared" si="4"/>
        <v>0</v>
      </c>
      <c r="AE158" s="73">
        <f t="shared" si="5"/>
        <v>0</v>
      </c>
    </row>
    <row r="159" spans="1:31" x14ac:dyDescent="0.3">
      <c r="A159" s="17"/>
      <c r="B159" s="17"/>
      <c r="C159" s="17"/>
      <c r="D159" s="17" t="s">
        <v>571</v>
      </c>
      <c r="E159" s="17"/>
      <c r="F159" s="17"/>
      <c r="G159" s="17"/>
      <c r="H159" s="17"/>
      <c r="L159" s="24">
        <v>1</v>
      </c>
      <c r="M159" s="24">
        <v>1</v>
      </c>
      <c r="AD159" s="4">
        <f t="shared" si="4"/>
        <v>0</v>
      </c>
      <c r="AE159" s="73">
        <f t="shared" si="5"/>
        <v>0</v>
      </c>
    </row>
    <row r="160" spans="1:31" x14ac:dyDescent="0.3">
      <c r="A160" s="17"/>
      <c r="B160" s="17"/>
      <c r="C160" s="17"/>
      <c r="D160" s="17" t="s">
        <v>572</v>
      </c>
      <c r="E160" s="17"/>
      <c r="F160" s="17"/>
      <c r="G160" s="17"/>
      <c r="H160" s="17"/>
      <c r="AD160" s="4">
        <f t="shared" si="4"/>
        <v>0</v>
      </c>
      <c r="AE160" s="73">
        <f t="shared" si="5"/>
        <v>0</v>
      </c>
    </row>
    <row r="161" spans="1:31" x14ac:dyDescent="0.3">
      <c r="A161" s="17"/>
      <c r="B161" s="17"/>
      <c r="C161" s="17"/>
      <c r="D161" s="17" t="s">
        <v>573</v>
      </c>
      <c r="E161" s="17"/>
      <c r="F161" s="17"/>
      <c r="G161" s="17"/>
      <c r="H161" s="17"/>
      <c r="AD161" s="4">
        <f t="shared" si="4"/>
        <v>0</v>
      </c>
      <c r="AE161" s="73">
        <f t="shared" si="5"/>
        <v>0</v>
      </c>
    </row>
    <row r="162" spans="1:31" x14ac:dyDescent="0.3">
      <c r="A162" s="17"/>
      <c r="B162" s="17"/>
      <c r="C162" s="17"/>
      <c r="D162" s="17" t="s">
        <v>574</v>
      </c>
      <c r="E162" s="17"/>
      <c r="F162" s="17"/>
      <c r="G162" s="17"/>
      <c r="H162" s="17"/>
      <c r="AD162" s="4">
        <f t="shared" si="4"/>
        <v>0</v>
      </c>
      <c r="AE162" s="73">
        <f t="shared" si="5"/>
        <v>0</v>
      </c>
    </row>
    <row r="163" spans="1:31" x14ac:dyDescent="0.3">
      <c r="A163" s="17"/>
      <c r="B163" s="17"/>
      <c r="C163" s="17"/>
      <c r="D163" s="17" t="s">
        <v>575</v>
      </c>
      <c r="E163" s="17"/>
      <c r="F163" s="17"/>
      <c r="G163" s="17"/>
      <c r="H163" s="17"/>
      <c r="AD163" s="4">
        <f t="shared" si="4"/>
        <v>0</v>
      </c>
      <c r="AE163" s="73">
        <f t="shared" si="5"/>
        <v>0</v>
      </c>
    </row>
    <row r="164" spans="1:31" x14ac:dyDescent="0.3">
      <c r="A164" s="17"/>
      <c r="B164" s="17"/>
      <c r="C164" s="17"/>
      <c r="D164" s="17" t="s">
        <v>576</v>
      </c>
      <c r="E164" s="17"/>
      <c r="F164" s="17"/>
      <c r="G164" s="17"/>
      <c r="H164" s="17"/>
      <c r="O164" s="24">
        <v>1</v>
      </c>
      <c r="T164" s="24">
        <v>1</v>
      </c>
      <c r="AD164" s="4">
        <f t="shared" si="4"/>
        <v>0</v>
      </c>
      <c r="AE164" s="73">
        <f t="shared" si="5"/>
        <v>0</v>
      </c>
    </row>
    <row r="165" spans="1:31" x14ac:dyDescent="0.3">
      <c r="A165" s="17"/>
      <c r="B165" s="17"/>
      <c r="C165" s="17" t="s">
        <v>577</v>
      </c>
      <c r="D165" s="17"/>
      <c r="E165" s="17"/>
      <c r="F165" s="17"/>
      <c r="G165" s="17"/>
      <c r="H165" s="17"/>
      <c r="AD165" s="4">
        <f t="shared" si="4"/>
        <v>0</v>
      </c>
      <c r="AE165" s="73">
        <f t="shared" si="5"/>
        <v>0</v>
      </c>
    </row>
    <row r="166" spans="1:31" x14ac:dyDescent="0.3">
      <c r="A166" s="17"/>
      <c r="B166" s="17"/>
      <c r="C166" s="17"/>
      <c r="D166" s="17" t="s">
        <v>578</v>
      </c>
      <c r="E166" s="17"/>
      <c r="F166" s="17"/>
      <c r="G166" s="17"/>
      <c r="H166" s="17"/>
      <c r="I166" s="24">
        <v>1</v>
      </c>
      <c r="R166" s="24">
        <v>1</v>
      </c>
      <c r="AD166" s="4">
        <f t="shared" si="4"/>
        <v>0</v>
      </c>
      <c r="AE166" s="73">
        <f t="shared" si="5"/>
        <v>0</v>
      </c>
    </row>
    <row r="167" spans="1:31" x14ac:dyDescent="0.3">
      <c r="A167" s="17"/>
      <c r="B167" s="17"/>
      <c r="C167" s="17"/>
      <c r="D167" s="17" t="s">
        <v>579</v>
      </c>
      <c r="E167" s="17"/>
      <c r="F167" s="17"/>
      <c r="G167" s="17"/>
      <c r="H167" s="17"/>
      <c r="AD167" s="4">
        <f t="shared" si="4"/>
        <v>0</v>
      </c>
      <c r="AE167" s="73">
        <f t="shared" si="5"/>
        <v>0</v>
      </c>
    </row>
    <row r="168" spans="1:31" x14ac:dyDescent="0.3">
      <c r="A168" s="17"/>
      <c r="B168" s="17"/>
      <c r="C168" s="17"/>
      <c r="D168" s="17" t="s">
        <v>580</v>
      </c>
      <c r="E168" s="17"/>
      <c r="F168" s="17"/>
      <c r="G168" s="17"/>
      <c r="H168" s="17"/>
      <c r="I168" s="24">
        <v>1</v>
      </c>
      <c r="AD168" s="4">
        <f t="shared" si="4"/>
        <v>0</v>
      </c>
      <c r="AE168" s="73">
        <f t="shared" si="5"/>
        <v>0</v>
      </c>
    </row>
    <row r="169" spans="1:31" x14ac:dyDescent="0.3">
      <c r="A169" s="17"/>
      <c r="B169" s="17"/>
      <c r="C169" s="17"/>
      <c r="D169" s="17" t="s">
        <v>581</v>
      </c>
      <c r="E169" s="17"/>
      <c r="F169" s="17"/>
      <c r="G169" s="17"/>
      <c r="H169" s="17"/>
      <c r="AD169" s="4">
        <f t="shared" si="4"/>
        <v>0</v>
      </c>
      <c r="AE169" s="73">
        <f t="shared" si="5"/>
        <v>0</v>
      </c>
    </row>
    <row r="170" spans="1:31" x14ac:dyDescent="0.3">
      <c r="A170" s="17"/>
      <c r="B170" s="17"/>
      <c r="C170" s="17"/>
      <c r="D170" s="17" t="s">
        <v>582</v>
      </c>
      <c r="E170" s="17"/>
      <c r="F170" s="17"/>
      <c r="G170" s="17"/>
      <c r="H170" s="17"/>
      <c r="AD170" s="4">
        <f t="shared" si="4"/>
        <v>0</v>
      </c>
      <c r="AE170" s="73">
        <f t="shared" si="5"/>
        <v>0</v>
      </c>
    </row>
    <row r="171" spans="1:31" x14ac:dyDescent="0.3">
      <c r="A171" s="17"/>
      <c r="B171" s="17"/>
      <c r="C171" s="17"/>
      <c r="D171" s="17" t="s">
        <v>583</v>
      </c>
      <c r="E171" s="17"/>
      <c r="F171" s="17"/>
      <c r="G171" s="17"/>
      <c r="H171" s="17"/>
      <c r="AD171" s="4">
        <f t="shared" si="4"/>
        <v>0</v>
      </c>
      <c r="AE171" s="73">
        <f t="shared" si="5"/>
        <v>0</v>
      </c>
    </row>
    <row r="172" spans="1:31" x14ac:dyDescent="0.3">
      <c r="A172" s="17"/>
      <c r="B172" s="17"/>
      <c r="C172" s="17"/>
      <c r="D172" s="17" t="s">
        <v>584</v>
      </c>
      <c r="E172" s="17"/>
      <c r="F172" s="17"/>
      <c r="G172" s="17"/>
      <c r="H172" s="17"/>
      <c r="AD172" s="4">
        <f t="shared" si="4"/>
        <v>0</v>
      </c>
      <c r="AE172" s="73">
        <f t="shared" si="5"/>
        <v>0</v>
      </c>
    </row>
    <row r="173" spans="1:31" x14ac:dyDescent="0.3">
      <c r="A173" s="17"/>
      <c r="B173" s="17"/>
      <c r="C173" s="17" t="s">
        <v>585</v>
      </c>
      <c r="D173" s="17"/>
      <c r="E173" s="17"/>
      <c r="F173" s="17"/>
      <c r="G173" s="17"/>
      <c r="H173" s="17"/>
      <c r="AD173" s="4">
        <f t="shared" si="4"/>
        <v>0</v>
      </c>
      <c r="AE173" s="73">
        <f t="shared" si="5"/>
        <v>0</v>
      </c>
    </row>
    <row r="174" spans="1:31" x14ac:dyDescent="0.3">
      <c r="A174" s="17"/>
      <c r="B174" s="17"/>
      <c r="C174" s="17"/>
      <c r="D174" s="17" t="s">
        <v>188</v>
      </c>
      <c r="E174" s="17"/>
      <c r="F174" s="17"/>
      <c r="G174" s="17"/>
      <c r="H174" s="17"/>
      <c r="AD174" s="4">
        <f t="shared" si="4"/>
        <v>0</v>
      </c>
      <c r="AE174" s="73">
        <f t="shared" si="5"/>
        <v>0</v>
      </c>
    </row>
    <row r="175" spans="1:31" x14ac:dyDescent="0.3">
      <c r="A175" s="17"/>
      <c r="B175" s="17"/>
      <c r="C175" s="17"/>
      <c r="D175" s="17" t="s">
        <v>586</v>
      </c>
      <c r="E175" s="17"/>
      <c r="F175" s="17"/>
      <c r="G175" s="17"/>
      <c r="H175" s="17"/>
      <c r="AD175" s="4">
        <f t="shared" si="4"/>
        <v>0</v>
      </c>
      <c r="AE175" s="73">
        <f t="shared" si="5"/>
        <v>0</v>
      </c>
    </row>
    <row r="176" spans="1:31" x14ac:dyDescent="0.3">
      <c r="A176" s="17"/>
      <c r="B176" s="17"/>
      <c r="C176" s="17"/>
      <c r="D176" s="17" t="s">
        <v>587</v>
      </c>
      <c r="E176" s="17"/>
      <c r="F176" s="17"/>
      <c r="G176" s="17"/>
      <c r="H176" s="17"/>
      <c r="I176" s="24">
        <v>1</v>
      </c>
      <c r="L176" s="24">
        <v>1</v>
      </c>
      <c r="S176" s="24">
        <v>1</v>
      </c>
      <c r="AD176" s="4">
        <f t="shared" si="4"/>
        <v>0</v>
      </c>
      <c r="AE176" s="73">
        <f t="shared" si="5"/>
        <v>0</v>
      </c>
    </row>
    <row r="177" spans="1:31" x14ac:dyDescent="0.3">
      <c r="A177" s="17"/>
      <c r="B177" s="17"/>
      <c r="C177" s="17"/>
      <c r="D177" s="17" t="s">
        <v>588</v>
      </c>
      <c r="E177" s="17"/>
      <c r="F177" s="17"/>
      <c r="G177" s="17"/>
      <c r="H177" s="17"/>
      <c r="AD177" s="4">
        <f t="shared" si="4"/>
        <v>0</v>
      </c>
      <c r="AE177" s="73">
        <f t="shared" si="5"/>
        <v>0</v>
      </c>
    </row>
    <row r="178" spans="1:31" x14ac:dyDescent="0.3">
      <c r="A178" s="17"/>
      <c r="B178" s="17"/>
      <c r="C178" s="17"/>
      <c r="D178" s="17" t="s">
        <v>589</v>
      </c>
      <c r="E178" s="17"/>
      <c r="F178" s="17"/>
      <c r="G178" s="17"/>
      <c r="H178" s="17"/>
      <c r="M178" s="24">
        <v>1</v>
      </c>
      <c r="AD178" s="4">
        <f t="shared" si="4"/>
        <v>0</v>
      </c>
      <c r="AE178" s="73">
        <f t="shared" si="5"/>
        <v>0</v>
      </c>
    </row>
    <row r="179" spans="1:31" x14ac:dyDescent="0.3">
      <c r="A179" s="17"/>
      <c r="B179" s="17"/>
      <c r="C179" s="17"/>
      <c r="D179" s="17" t="s">
        <v>590</v>
      </c>
      <c r="E179" s="17"/>
      <c r="F179" s="17"/>
      <c r="G179" s="17"/>
      <c r="H179" s="17"/>
      <c r="AD179" s="4">
        <f t="shared" si="4"/>
        <v>0</v>
      </c>
      <c r="AE179" s="73">
        <f t="shared" si="5"/>
        <v>0</v>
      </c>
    </row>
    <row r="180" spans="1:31" x14ac:dyDescent="0.3">
      <c r="A180" s="17"/>
      <c r="B180" s="17" t="s">
        <v>189</v>
      </c>
      <c r="C180" s="17"/>
      <c r="D180" s="17"/>
      <c r="E180" s="17"/>
      <c r="F180" s="17"/>
      <c r="G180" s="17"/>
      <c r="H180" s="17"/>
      <c r="AD180" s="4">
        <f t="shared" si="4"/>
        <v>0</v>
      </c>
      <c r="AE180" s="73">
        <f t="shared" si="5"/>
        <v>0</v>
      </c>
    </row>
    <row r="181" spans="1:31" x14ac:dyDescent="0.3">
      <c r="A181" s="17"/>
      <c r="B181" s="17"/>
      <c r="C181" s="17" t="s">
        <v>591</v>
      </c>
      <c r="D181" s="17"/>
      <c r="E181" s="17"/>
      <c r="F181" s="17"/>
      <c r="G181" s="17"/>
      <c r="H181" s="17"/>
      <c r="K181" s="24">
        <v>1</v>
      </c>
      <c r="R181" s="24">
        <v>1</v>
      </c>
      <c r="AB181" s="24">
        <v>1</v>
      </c>
      <c r="AD181" s="4">
        <f t="shared" si="4"/>
        <v>1</v>
      </c>
      <c r="AE181" s="73">
        <f t="shared" si="5"/>
        <v>8.3333333333333332E-3</v>
      </c>
    </row>
    <row r="182" spans="1:31" x14ac:dyDescent="0.3">
      <c r="A182" s="17"/>
      <c r="B182" s="17"/>
      <c r="C182" s="17" t="s">
        <v>592</v>
      </c>
      <c r="D182" s="17"/>
      <c r="E182" s="17"/>
      <c r="F182" s="17"/>
      <c r="G182" s="17"/>
      <c r="H182" s="17"/>
      <c r="AD182" s="4">
        <f t="shared" si="4"/>
        <v>0</v>
      </c>
      <c r="AE182" s="73">
        <f t="shared" si="5"/>
        <v>0</v>
      </c>
    </row>
    <row r="183" spans="1:31" x14ac:dyDescent="0.3">
      <c r="A183" s="17"/>
      <c r="B183" s="17"/>
      <c r="C183" s="17" t="s">
        <v>593</v>
      </c>
      <c r="D183" s="17"/>
      <c r="E183" s="17"/>
      <c r="F183" s="17"/>
      <c r="G183" s="17"/>
      <c r="H183" s="17"/>
      <c r="T183" s="24">
        <v>1</v>
      </c>
      <c r="AD183" s="4">
        <f t="shared" si="4"/>
        <v>0</v>
      </c>
      <c r="AE183" s="73">
        <f t="shared" si="5"/>
        <v>0</v>
      </c>
    </row>
    <row r="184" spans="1:31" x14ac:dyDescent="0.3">
      <c r="A184" s="17"/>
      <c r="B184" s="17"/>
      <c r="C184" s="17" t="s">
        <v>594</v>
      </c>
      <c r="D184" s="17"/>
      <c r="E184" s="17"/>
      <c r="F184" s="17"/>
      <c r="G184" s="17"/>
      <c r="H184" s="17"/>
      <c r="P184" s="24">
        <v>1</v>
      </c>
      <c r="Q184" s="24">
        <v>1</v>
      </c>
      <c r="R184" s="24">
        <v>4</v>
      </c>
      <c r="T184" s="24">
        <v>3</v>
      </c>
      <c r="AD184" s="4">
        <f t="shared" si="4"/>
        <v>0</v>
      </c>
      <c r="AE184" s="73">
        <f t="shared" si="5"/>
        <v>0</v>
      </c>
    </row>
    <row r="185" spans="1:31" x14ac:dyDescent="0.3">
      <c r="A185" s="17"/>
      <c r="B185" s="17"/>
      <c r="C185" s="17" t="s">
        <v>595</v>
      </c>
      <c r="D185" s="17"/>
      <c r="E185" s="17"/>
      <c r="F185" s="17"/>
      <c r="G185" s="17"/>
      <c r="H185" s="17"/>
      <c r="Q185" s="24">
        <v>2</v>
      </c>
      <c r="AD185" s="4">
        <f t="shared" si="4"/>
        <v>0</v>
      </c>
      <c r="AE185" s="73">
        <f t="shared" si="5"/>
        <v>0</v>
      </c>
    </row>
    <row r="186" spans="1:31" x14ac:dyDescent="0.3">
      <c r="A186" s="17"/>
      <c r="B186" s="17"/>
      <c r="C186" s="17" t="s">
        <v>596</v>
      </c>
      <c r="D186" s="17"/>
      <c r="E186" s="17"/>
      <c r="F186" s="17"/>
      <c r="G186" s="17"/>
      <c r="H186" s="17"/>
      <c r="I186" s="24">
        <v>1</v>
      </c>
      <c r="L186" s="24">
        <v>2</v>
      </c>
      <c r="N186" s="24">
        <v>1</v>
      </c>
      <c r="O186" s="24">
        <v>1</v>
      </c>
      <c r="S186" s="24">
        <v>2</v>
      </c>
      <c r="AC186" s="24">
        <v>1</v>
      </c>
      <c r="AD186" s="4">
        <f t="shared" si="4"/>
        <v>1</v>
      </c>
      <c r="AE186" s="73">
        <f t="shared" si="5"/>
        <v>8.3333333333333332E-3</v>
      </c>
    </row>
    <row r="187" spans="1:31" x14ac:dyDescent="0.3">
      <c r="A187" s="17"/>
      <c r="B187" s="17"/>
      <c r="C187" s="17" t="s">
        <v>597</v>
      </c>
      <c r="D187" s="17"/>
      <c r="E187" s="17"/>
      <c r="F187" s="17"/>
      <c r="G187" s="17"/>
      <c r="H187" s="17"/>
      <c r="AD187" s="4">
        <f t="shared" si="4"/>
        <v>0</v>
      </c>
      <c r="AE187" s="73">
        <f t="shared" si="5"/>
        <v>0</v>
      </c>
    </row>
    <row r="188" spans="1:31" x14ac:dyDescent="0.3">
      <c r="A188" s="17"/>
      <c r="B188" s="17"/>
      <c r="C188" s="17" t="s">
        <v>598</v>
      </c>
      <c r="D188" s="17"/>
      <c r="E188" s="17"/>
      <c r="F188" s="17"/>
      <c r="G188" s="17"/>
      <c r="H188" s="17"/>
      <c r="J188" s="24">
        <v>1</v>
      </c>
      <c r="K188" s="27">
        <v>1</v>
      </c>
      <c r="S188" s="24">
        <v>1</v>
      </c>
      <c r="AA188" s="24">
        <v>1</v>
      </c>
      <c r="AB188" s="27">
        <v>1</v>
      </c>
      <c r="AD188" s="4">
        <f t="shared" si="4"/>
        <v>2</v>
      </c>
      <c r="AE188" s="73">
        <f t="shared" si="5"/>
        <v>1.6666666666666666E-2</v>
      </c>
    </row>
    <row r="189" spans="1:31" x14ac:dyDescent="0.3">
      <c r="A189" s="16" t="s">
        <v>599</v>
      </c>
      <c r="B189" s="16"/>
      <c r="C189" s="16"/>
      <c r="D189" s="16"/>
      <c r="E189" s="16"/>
      <c r="F189" s="16"/>
      <c r="G189" s="16"/>
      <c r="H189" s="16"/>
      <c r="I189" s="20">
        <v>40</v>
      </c>
      <c r="J189" s="20">
        <v>40</v>
      </c>
      <c r="K189" s="20">
        <v>40</v>
      </c>
      <c r="L189" s="20">
        <v>40</v>
      </c>
      <c r="M189" s="20">
        <v>40</v>
      </c>
      <c r="N189" s="20">
        <v>40</v>
      </c>
      <c r="O189" s="20">
        <v>40</v>
      </c>
      <c r="P189" s="20">
        <v>40</v>
      </c>
      <c r="Q189" s="20">
        <v>40</v>
      </c>
      <c r="R189" s="20">
        <v>40</v>
      </c>
      <c r="S189" s="20">
        <v>40</v>
      </c>
      <c r="T189" s="20">
        <v>40</v>
      </c>
      <c r="U189" s="20"/>
      <c r="V189" s="20">
        <v>40</v>
      </c>
      <c r="AA189" s="20">
        <v>40</v>
      </c>
      <c r="AB189" s="20">
        <v>40</v>
      </c>
      <c r="AC189" s="20">
        <v>40</v>
      </c>
    </row>
    <row r="190" spans="1:31" x14ac:dyDescent="0.3">
      <c r="A190" s="16" t="s">
        <v>600</v>
      </c>
      <c r="B190" s="16"/>
      <c r="C190" s="16"/>
      <c r="D190" s="16"/>
      <c r="E190" s="16"/>
      <c r="F190" s="16"/>
      <c r="G190" s="16"/>
      <c r="H190" s="16"/>
      <c r="I190" s="20">
        <v>39</v>
      </c>
      <c r="J190" s="20">
        <v>39</v>
      </c>
      <c r="K190" s="20">
        <v>38</v>
      </c>
      <c r="L190" s="20">
        <v>39</v>
      </c>
      <c r="M190" s="20">
        <v>39</v>
      </c>
      <c r="N190" s="20">
        <v>40</v>
      </c>
      <c r="O190" s="20">
        <v>38</v>
      </c>
      <c r="P190" s="20">
        <v>38</v>
      </c>
      <c r="Q190" s="20">
        <v>38</v>
      </c>
      <c r="R190" s="20">
        <v>38</v>
      </c>
      <c r="S190" s="20">
        <v>39</v>
      </c>
      <c r="T190" s="20">
        <v>38</v>
      </c>
      <c r="U190" s="20"/>
      <c r="V190" s="20">
        <v>38.583333333333336</v>
      </c>
      <c r="AA190" s="20">
        <v>39</v>
      </c>
      <c r="AB190" s="20">
        <v>38</v>
      </c>
      <c r="AC190" s="20">
        <v>40</v>
      </c>
    </row>
    <row r="192" spans="1:31" x14ac:dyDescent="0.3">
      <c r="A192" s="16" t="s">
        <v>601</v>
      </c>
      <c r="B192" s="16"/>
      <c r="C192" s="16"/>
      <c r="D192" s="16"/>
      <c r="E192" s="16"/>
      <c r="F192" s="16"/>
      <c r="G192" s="16"/>
      <c r="H192" s="16"/>
      <c r="I192" s="20">
        <v>12</v>
      </c>
      <c r="J192" s="20">
        <v>10</v>
      </c>
      <c r="K192" s="20">
        <v>11</v>
      </c>
      <c r="L192" s="20">
        <v>18</v>
      </c>
      <c r="M192" s="20">
        <v>7</v>
      </c>
      <c r="N192" s="20">
        <v>17</v>
      </c>
      <c r="O192" s="20">
        <v>25</v>
      </c>
      <c r="P192" s="20">
        <v>11</v>
      </c>
      <c r="Q192" s="20">
        <v>19</v>
      </c>
      <c r="R192" s="20">
        <v>19</v>
      </c>
      <c r="S192" s="20">
        <v>3</v>
      </c>
      <c r="T192" s="20">
        <v>8</v>
      </c>
      <c r="U192" s="20"/>
      <c r="V192" s="20">
        <v>13.333333333333334</v>
      </c>
      <c r="AA192" s="20">
        <v>10</v>
      </c>
      <c r="AB192" s="20">
        <v>11</v>
      </c>
      <c r="AC192" s="20">
        <v>17</v>
      </c>
    </row>
    <row r="193" spans="1:29" x14ac:dyDescent="0.3">
      <c r="A193" s="16" t="s">
        <v>602</v>
      </c>
      <c r="B193" s="16"/>
      <c r="C193" s="16"/>
      <c r="D193" s="16"/>
      <c r="E193" s="16"/>
      <c r="F193" s="16"/>
      <c r="G193" s="16"/>
      <c r="H193" s="16"/>
      <c r="I193" s="20">
        <v>9</v>
      </c>
      <c r="J193" s="20">
        <v>4</v>
      </c>
      <c r="K193" s="20">
        <v>11</v>
      </c>
      <c r="L193" s="20">
        <v>9</v>
      </c>
      <c r="M193" s="20">
        <v>7</v>
      </c>
      <c r="N193" s="20">
        <v>7</v>
      </c>
      <c r="O193" s="20">
        <v>3</v>
      </c>
      <c r="P193" s="20">
        <v>1</v>
      </c>
      <c r="Q193" s="20">
        <v>8</v>
      </c>
      <c r="R193" s="20">
        <v>5</v>
      </c>
      <c r="S193" s="20">
        <v>8</v>
      </c>
      <c r="T193" s="20">
        <v>11</v>
      </c>
      <c r="U193" s="20"/>
      <c r="V193" s="20">
        <v>6.916666666666667</v>
      </c>
      <c r="AA193" s="20">
        <v>4</v>
      </c>
      <c r="AB193" s="20">
        <v>11</v>
      </c>
      <c r="AC193" s="20">
        <v>7</v>
      </c>
    </row>
    <row r="194" spans="1:29" x14ac:dyDescent="0.3">
      <c r="A194" s="16" t="s">
        <v>438</v>
      </c>
      <c r="B194" s="16"/>
      <c r="C194" s="16"/>
      <c r="D194" s="16"/>
      <c r="E194" s="16"/>
      <c r="F194" s="16"/>
      <c r="G194" s="16"/>
      <c r="H194" s="16"/>
      <c r="I194" s="20">
        <v>21</v>
      </c>
      <c r="J194" s="20">
        <v>14</v>
      </c>
      <c r="K194" s="20">
        <v>22</v>
      </c>
      <c r="L194" s="20">
        <v>27</v>
      </c>
      <c r="M194" s="20">
        <v>14</v>
      </c>
      <c r="N194" s="20">
        <v>24</v>
      </c>
      <c r="O194" s="20">
        <v>28</v>
      </c>
      <c r="P194" s="20">
        <v>12</v>
      </c>
      <c r="Q194" s="20">
        <v>27</v>
      </c>
      <c r="R194" s="20">
        <v>24</v>
      </c>
      <c r="S194" s="20">
        <v>11</v>
      </c>
      <c r="T194" s="20">
        <v>19</v>
      </c>
      <c r="U194" s="20"/>
      <c r="V194" s="20">
        <v>20.25</v>
      </c>
      <c r="AA194" s="20">
        <v>14</v>
      </c>
      <c r="AB194" s="20">
        <v>22</v>
      </c>
      <c r="AC194" s="20">
        <v>24</v>
      </c>
    </row>
    <row r="196" spans="1:29" x14ac:dyDescent="0.3">
      <c r="A196" s="16" t="s">
        <v>603</v>
      </c>
      <c r="B196" s="16"/>
      <c r="C196" s="16"/>
      <c r="D196" s="16"/>
      <c r="E196" s="16"/>
      <c r="F196" s="16"/>
      <c r="G196" s="16"/>
      <c r="H196" s="16"/>
      <c r="I196" s="20">
        <v>13</v>
      </c>
      <c r="J196" s="20">
        <v>14</v>
      </c>
      <c r="K196" s="20">
        <v>8</v>
      </c>
      <c r="L196" s="20">
        <v>9</v>
      </c>
      <c r="M196" s="20">
        <v>16</v>
      </c>
      <c r="N196" s="20">
        <v>10</v>
      </c>
      <c r="O196" s="20">
        <v>7</v>
      </c>
      <c r="P196" s="20">
        <v>13</v>
      </c>
      <c r="Q196" s="20">
        <v>7</v>
      </c>
      <c r="R196" s="20">
        <v>7</v>
      </c>
      <c r="S196" s="20">
        <v>11</v>
      </c>
      <c r="T196" s="20">
        <v>10</v>
      </c>
      <c r="U196" s="20"/>
      <c r="V196" s="20">
        <v>10.416666666666666</v>
      </c>
      <c r="AA196" s="20">
        <v>14</v>
      </c>
      <c r="AB196" s="20">
        <v>8</v>
      </c>
      <c r="AC196" s="20">
        <v>10</v>
      </c>
    </row>
    <row r="197" spans="1:29" x14ac:dyDescent="0.3">
      <c r="A197" s="16" t="s">
        <v>604</v>
      </c>
      <c r="B197" s="16"/>
      <c r="C197" s="16"/>
      <c r="D197" s="16"/>
      <c r="E197" s="16"/>
      <c r="F197" s="16"/>
      <c r="G197" s="16"/>
      <c r="H197" s="16"/>
      <c r="I197" s="20">
        <v>5</v>
      </c>
      <c r="J197" s="20">
        <v>11</v>
      </c>
      <c r="K197" s="20">
        <v>8</v>
      </c>
      <c r="L197" s="20">
        <v>3</v>
      </c>
      <c r="M197" s="20">
        <v>9</v>
      </c>
      <c r="N197" s="20">
        <v>6</v>
      </c>
      <c r="O197" s="20">
        <v>3</v>
      </c>
      <c r="P197" s="20">
        <v>13</v>
      </c>
      <c r="Q197" s="20">
        <v>4</v>
      </c>
      <c r="R197" s="20">
        <v>7</v>
      </c>
      <c r="S197" s="20">
        <v>17</v>
      </c>
      <c r="T197" s="20">
        <v>9</v>
      </c>
      <c r="U197" s="20"/>
      <c r="V197" s="20">
        <v>7.916666666666667</v>
      </c>
      <c r="AA197" s="20">
        <v>11</v>
      </c>
      <c r="AB197" s="20">
        <v>8</v>
      </c>
      <c r="AC197" s="20">
        <v>6</v>
      </c>
    </row>
    <row r="198" spans="1:29" x14ac:dyDescent="0.3">
      <c r="A198" s="16" t="s">
        <v>605</v>
      </c>
      <c r="B198" s="16"/>
      <c r="C198" s="16"/>
      <c r="D198" s="16"/>
      <c r="E198" s="16"/>
      <c r="F198" s="16"/>
      <c r="G198" s="16"/>
      <c r="H198" s="16"/>
      <c r="I198" s="20">
        <v>18</v>
      </c>
      <c r="J198" s="20">
        <v>25</v>
      </c>
      <c r="K198" s="20">
        <v>16</v>
      </c>
      <c r="L198" s="20">
        <v>12</v>
      </c>
      <c r="M198" s="20">
        <v>25</v>
      </c>
      <c r="N198" s="20">
        <v>16</v>
      </c>
      <c r="O198" s="20">
        <v>10</v>
      </c>
      <c r="P198" s="20">
        <v>26</v>
      </c>
      <c r="Q198" s="20">
        <v>11</v>
      </c>
      <c r="R198" s="20">
        <v>14</v>
      </c>
      <c r="S198" s="20">
        <v>28</v>
      </c>
      <c r="T198" s="20">
        <v>19</v>
      </c>
      <c r="U198" s="20"/>
      <c r="V198" s="20">
        <v>18.333333333333332</v>
      </c>
      <c r="AA198" s="20">
        <v>25</v>
      </c>
      <c r="AB198" s="20">
        <v>16</v>
      </c>
      <c r="AC198" s="20">
        <v>16</v>
      </c>
    </row>
    <row r="200" spans="1:29" x14ac:dyDescent="0.3">
      <c r="A200" s="16" t="s">
        <v>606</v>
      </c>
      <c r="B200" s="16"/>
      <c r="C200" s="16"/>
      <c r="D200" s="16"/>
      <c r="E200" s="16"/>
      <c r="F200" s="16"/>
      <c r="G200" s="16"/>
      <c r="H200" s="16"/>
      <c r="I200" s="20">
        <v>1</v>
      </c>
      <c r="J200" s="20">
        <v>1</v>
      </c>
      <c r="K200" s="20">
        <v>0</v>
      </c>
      <c r="L200" s="20">
        <v>1</v>
      </c>
      <c r="M200" s="20">
        <v>1</v>
      </c>
      <c r="N200" s="20">
        <v>0</v>
      </c>
      <c r="O200" s="20">
        <v>1</v>
      </c>
      <c r="P200" s="20">
        <v>2</v>
      </c>
      <c r="Q200" s="20">
        <v>2</v>
      </c>
      <c r="R200" s="20">
        <v>2</v>
      </c>
      <c r="S200" s="20">
        <v>1</v>
      </c>
      <c r="T200" s="20">
        <v>2</v>
      </c>
      <c r="U200" s="20"/>
      <c r="V200" s="20">
        <v>1.1666666666666667</v>
      </c>
      <c r="AA200" s="20">
        <v>1</v>
      </c>
      <c r="AB200" s="20">
        <v>0</v>
      </c>
      <c r="AC200" s="20">
        <v>0</v>
      </c>
    </row>
    <row r="201" spans="1:29" x14ac:dyDescent="0.3">
      <c r="A201" s="16" t="s">
        <v>607</v>
      </c>
      <c r="B201" s="16"/>
      <c r="C201" s="16"/>
      <c r="D201" s="16"/>
      <c r="E201" s="16"/>
      <c r="F201" s="16"/>
      <c r="G201" s="16"/>
      <c r="H201" s="16"/>
      <c r="I201" s="20">
        <v>0</v>
      </c>
      <c r="J201" s="20">
        <v>0</v>
      </c>
      <c r="K201" s="20">
        <v>2</v>
      </c>
      <c r="L201" s="20">
        <v>0</v>
      </c>
      <c r="M201" s="20">
        <v>0</v>
      </c>
      <c r="N201" s="20">
        <v>0</v>
      </c>
      <c r="O201" s="20">
        <v>1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/>
      <c r="V201" s="20">
        <v>0.25</v>
      </c>
      <c r="AA201" s="20">
        <v>0</v>
      </c>
      <c r="AB201" s="20">
        <v>2</v>
      </c>
      <c r="AC201" s="20">
        <v>0</v>
      </c>
    </row>
    <row r="202" spans="1:29" x14ac:dyDescent="0.3">
      <c r="A202" s="16" t="s">
        <v>608</v>
      </c>
      <c r="B202" s="16"/>
      <c r="C202" s="16"/>
      <c r="D202" s="16"/>
      <c r="E202" s="16"/>
      <c r="F202" s="16"/>
      <c r="G202" s="16"/>
      <c r="H202" s="16"/>
      <c r="I202" s="20">
        <v>1</v>
      </c>
      <c r="J202" s="20">
        <v>1</v>
      </c>
      <c r="K202" s="20">
        <v>2</v>
      </c>
      <c r="L202" s="20">
        <v>1</v>
      </c>
      <c r="M202" s="20">
        <v>1</v>
      </c>
      <c r="N202" s="20">
        <v>0</v>
      </c>
      <c r="O202" s="20">
        <v>2</v>
      </c>
      <c r="P202" s="20">
        <v>2</v>
      </c>
      <c r="Q202" s="20">
        <v>2</v>
      </c>
      <c r="R202" s="20">
        <v>2</v>
      </c>
      <c r="S202" s="20">
        <v>1</v>
      </c>
      <c r="T202" s="20">
        <v>2</v>
      </c>
      <c r="U202" s="20"/>
      <c r="V202" s="20">
        <v>1.4166666666666667</v>
      </c>
      <c r="AA202" s="20">
        <v>1</v>
      </c>
      <c r="AB202" s="20">
        <v>2</v>
      </c>
      <c r="AC202" s="20">
        <v>0</v>
      </c>
    </row>
    <row r="204" spans="1:29" x14ac:dyDescent="0.3">
      <c r="A204" s="16" t="s">
        <v>609</v>
      </c>
      <c r="B204" s="16"/>
      <c r="C204" s="16"/>
      <c r="D204" s="16"/>
      <c r="E204" s="16"/>
      <c r="F204" s="16"/>
      <c r="G204" s="16"/>
      <c r="H204" s="16"/>
      <c r="I204" s="19">
        <v>0.3</v>
      </c>
      <c r="J204" s="19">
        <v>0.25</v>
      </c>
      <c r="K204" s="19">
        <v>0.28000000000000003</v>
      </c>
      <c r="L204" s="19">
        <v>0.45</v>
      </c>
      <c r="M204" s="19">
        <v>0.18</v>
      </c>
      <c r="N204" s="19">
        <v>0.43</v>
      </c>
      <c r="O204" s="19">
        <v>0.63</v>
      </c>
      <c r="P204" s="19">
        <v>0.28000000000000003</v>
      </c>
      <c r="Q204" s="19">
        <v>0.48</v>
      </c>
      <c r="R204" s="19">
        <v>0.48</v>
      </c>
      <c r="S204" s="19">
        <v>0.08</v>
      </c>
      <c r="T204" s="19">
        <v>0.2</v>
      </c>
      <c r="U204" s="19"/>
      <c r="V204" s="19">
        <v>0.33666666666666667</v>
      </c>
      <c r="AA204" s="19">
        <v>0.25</v>
      </c>
      <c r="AB204" s="19">
        <v>0.28000000000000003</v>
      </c>
      <c r="AC204" s="19">
        <v>0.43</v>
      </c>
    </row>
    <row r="205" spans="1:29" x14ac:dyDescent="0.3">
      <c r="A205" s="16" t="s">
        <v>610</v>
      </c>
      <c r="B205" s="16"/>
      <c r="C205" s="16"/>
      <c r="D205" s="16"/>
      <c r="E205" s="16"/>
      <c r="F205" s="16"/>
      <c r="G205" s="16"/>
      <c r="H205" s="16"/>
      <c r="I205" s="19">
        <v>0.23</v>
      </c>
      <c r="J205" s="19">
        <v>0.1</v>
      </c>
      <c r="K205" s="19">
        <v>0.28000000000000003</v>
      </c>
      <c r="L205" s="19">
        <v>0.23</v>
      </c>
      <c r="M205" s="19">
        <v>0.18</v>
      </c>
      <c r="N205" s="19">
        <v>0.18</v>
      </c>
      <c r="O205" s="19">
        <v>0.08</v>
      </c>
      <c r="P205" s="19">
        <v>0.03</v>
      </c>
      <c r="Q205" s="19">
        <v>0.2</v>
      </c>
      <c r="R205" s="19">
        <v>0.13</v>
      </c>
      <c r="S205" s="19">
        <v>0.2</v>
      </c>
      <c r="T205" s="19">
        <v>0.28000000000000003</v>
      </c>
      <c r="U205" s="19"/>
      <c r="V205" s="19">
        <v>0.17666666666666667</v>
      </c>
      <c r="AA205" s="19">
        <v>0.1</v>
      </c>
      <c r="AB205" s="19">
        <v>0.28000000000000003</v>
      </c>
      <c r="AC205" s="19">
        <v>0.18</v>
      </c>
    </row>
    <row r="206" spans="1:29" x14ac:dyDescent="0.3">
      <c r="A206" s="16" t="s">
        <v>439</v>
      </c>
      <c r="B206" s="16"/>
      <c r="C206" s="16"/>
      <c r="D206" s="16"/>
      <c r="E206" s="16"/>
      <c r="F206" s="16"/>
      <c r="G206" s="16"/>
      <c r="H206" s="16"/>
      <c r="I206" s="19">
        <v>0.53</v>
      </c>
      <c r="J206" s="19">
        <v>0.35</v>
      </c>
      <c r="K206" s="19">
        <v>0.55000000000000004</v>
      </c>
      <c r="L206" s="19">
        <v>0.68</v>
      </c>
      <c r="M206" s="19">
        <v>0.35</v>
      </c>
      <c r="N206" s="19">
        <v>0.6</v>
      </c>
      <c r="O206" s="19">
        <v>0.7</v>
      </c>
      <c r="P206" s="19">
        <v>0.3</v>
      </c>
      <c r="Q206" s="19">
        <v>0.68</v>
      </c>
      <c r="R206" s="19">
        <v>0.6</v>
      </c>
      <c r="S206" s="19">
        <v>0.28000000000000003</v>
      </c>
      <c r="T206" s="19">
        <v>0.48</v>
      </c>
      <c r="U206" s="19"/>
      <c r="V206" s="19">
        <v>0.5083333333333333</v>
      </c>
      <c r="AA206" s="19">
        <v>0.35</v>
      </c>
      <c r="AB206" s="19">
        <v>0.55000000000000004</v>
      </c>
      <c r="AC206" s="19">
        <v>0.6</v>
      </c>
    </row>
    <row r="208" spans="1:29" x14ac:dyDescent="0.3">
      <c r="A208" s="16" t="s">
        <v>611</v>
      </c>
      <c r="B208" s="16"/>
      <c r="C208" s="16"/>
      <c r="D208" s="16"/>
      <c r="E208" s="16"/>
      <c r="F208" s="16"/>
      <c r="G208" s="16"/>
      <c r="H208" s="16"/>
      <c r="I208" s="19">
        <v>0.33</v>
      </c>
      <c r="J208" s="19">
        <v>0.35</v>
      </c>
      <c r="K208" s="19">
        <v>0.2</v>
      </c>
      <c r="L208" s="19">
        <v>0.23</v>
      </c>
      <c r="M208" s="19">
        <v>0.4</v>
      </c>
      <c r="N208" s="19">
        <v>0.25</v>
      </c>
      <c r="O208" s="19">
        <v>0.18</v>
      </c>
      <c r="P208" s="19">
        <v>0.33</v>
      </c>
      <c r="Q208" s="19">
        <v>0.18</v>
      </c>
      <c r="R208" s="19">
        <v>0.18</v>
      </c>
      <c r="S208" s="19">
        <v>0.28000000000000003</v>
      </c>
      <c r="T208" s="19">
        <v>0.25</v>
      </c>
      <c r="U208" s="19"/>
      <c r="V208" s="19">
        <v>0.26333333333333336</v>
      </c>
      <c r="AA208" s="19">
        <v>0.35</v>
      </c>
      <c r="AB208" s="19">
        <v>0.2</v>
      </c>
      <c r="AC208" s="19">
        <v>0.25</v>
      </c>
    </row>
    <row r="209" spans="1:29" x14ac:dyDescent="0.3">
      <c r="A209" s="16" t="s">
        <v>612</v>
      </c>
      <c r="B209" s="16"/>
      <c r="C209" s="16"/>
      <c r="D209" s="16"/>
      <c r="E209" s="16"/>
      <c r="F209" s="16"/>
      <c r="G209" s="16"/>
      <c r="H209" s="16"/>
      <c r="I209" s="19">
        <v>0.13</v>
      </c>
      <c r="J209" s="19">
        <v>0.28000000000000003</v>
      </c>
      <c r="K209" s="19">
        <v>0.2</v>
      </c>
      <c r="L209" s="19">
        <v>0.08</v>
      </c>
      <c r="M209" s="19">
        <v>0.23</v>
      </c>
      <c r="N209" s="19">
        <v>0.15</v>
      </c>
      <c r="O209" s="19">
        <v>0.08</v>
      </c>
      <c r="P209" s="19">
        <v>0.33</v>
      </c>
      <c r="Q209" s="19">
        <v>0.1</v>
      </c>
      <c r="R209" s="19">
        <v>0.18</v>
      </c>
      <c r="S209" s="19">
        <v>0.43</v>
      </c>
      <c r="T209" s="19">
        <v>0.23</v>
      </c>
      <c r="U209" s="19"/>
      <c r="V209" s="19">
        <v>0.20166666666666669</v>
      </c>
      <c r="AA209" s="19">
        <v>0.28000000000000003</v>
      </c>
      <c r="AB209" s="19">
        <v>0.2</v>
      </c>
      <c r="AC209" s="19">
        <v>0.15</v>
      </c>
    </row>
    <row r="210" spans="1:29" x14ac:dyDescent="0.3">
      <c r="A210" s="16" t="s">
        <v>613</v>
      </c>
      <c r="B210" s="16"/>
      <c r="C210" s="16"/>
      <c r="D210" s="16"/>
      <c r="E210" s="16"/>
      <c r="F210" s="16"/>
      <c r="G210" s="16"/>
      <c r="H210" s="16"/>
      <c r="I210" s="19">
        <v>0.45</v>
      </c>
      <c r="J210" s="19">
        <v>0.63</v>
      </c>
      <c r="K210" s="19">
        <v>0.4</v>
      </c>
      <c r="L210" s="19">
        <v>0.3</v>
      </c>
      <c r="M210" s="19">
        <v>0.63</v>
      </c>
      <c r="N210" s="19">
        <v>0.4</v>
      </c>
      <c r="O210" s="19">
        <v>0.25</v>
      </c>
      <c r="P210" s="19">
        <v>0.65</v>
      </c>
      <c r="Q210" s="19">
        <v>0.28000000000000003</v>
      </c>
      <c r="R210" s="19">
        <v>0.35</v>
      </c>
      <c r="S210" s="19">
        <v>0.7</v>
      </c>
      <c r="T210" s="19">
        <v>0.48</v>
      </c>
      <c r="U210" s="19"/>
      <c r="V210" s="19">
        <v>0.45999999999999996</v>
      </c>
      <c r="AA210" s="19">
        <v>0.63</v>
      </c>
      <c r="AB210" s="19">
        <v>0.4</v>
      </c>
      <c r="AC210" s="19">
        <v>0.4</v>
      </c>
    </row>
    <row r="212" spans="1:29" x14ac:dyDescent="0.3">
      <c r="A212" s="16" t="s">
        <v>614</v>
      </c>
      <c r="B212" s="16"/>
      <c r="C212" s="16"/>
      <c r="D212" s="16"/>
      <c r="E212" s="16"/>
      <c r="F212" s="16"/>
      <c r="G212" s="16"/>
      <c r="H212" s="16"/>
      <c r="I212" s="19">
        <v>0.03</v>
      </c>
      <c r="J212" s="19">
        <v>0.03</v>
      </c>
      <c r="K212" s="19">
        <v>0</v>
      </c>
      <c r="L212" s="19">
        <v>0.03</v>
      </c>
      <c r="M212" s="19">
        <v>0.03</v>
      </c>
      <c r="N212" s="19">
        <v>0</v>
      </c>
      <c r="O212" s="19">
        <v>0.03</v>
      </c>
      <c r="P212" s="19">
        <v>0.05</v>
      </c>
      <c r="Q212" s="19">
        <v>0.05</v>
      </c>
      <c r="R212" s="19">
        <v>0.05</v>
      </c>
      <c r="S212" s="19">
        <v>0.03</v>
      </c>
      <c r="T212" s="19">
        <v>0.05</v>
      </c>
      <c r="U212" s="19"/>
      <c r="V212" s="19">
        <v>3.1666666666666662E-2</v>
      </c>
      <c r="AA212" s="19">
        <v>0.03</v>
      </c>
      <c r="AB212" s="19">
        <v>0</v>
      </c>
      <c r="AC212" s="19">
        <v>0</v>
      </c>
    </row>
    <row r="213" spans="1:29" x14ac:dyDescent="0.3">
      <c r="A213" s="16" t="s">
        <v>615</v>
      </c>
      <c r="B213" s="16"/>
      <c r="C213" s="16"/>
      <c r="D213" s="16"/>
      <c r="E213" s="16"/>
      <c r="F213" s="16"/>
      <c r="G213" s="16"/>
      <c r="H213" s="16"/>
      <c r="I213" s="19">
        <v>0</v>
      </c>
      <c r="J213" s="19">
        <v>0</v>
      </c>
      <c r="K213" s="19">
        <v>0.05</v>
      </c>
      <c r="L213" s="19">
        <v>0</v>
      </c>
      <c r="M213" s="19">
        <v>0</v>
      </c>
      <c r="N213" s="19">
        <v>0</v>
      </c>
      <c r="O213" s="19">
        <v>0.03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/>
      <c r="V213" s="19">
        <v>6.6666666666666671E-3</v>
      </c>
      <c r="AA213" s="19">
        <v>0</v>
      </c>
      <c r="AB213" s="19">
        <v>0.05</v>
      </c>
      <c r="AC213" s="19">
        <v>0</v>
      </c>
    </row>
    <row r="214" spans="1:29" x14ac:dyDescent="0.3">
      <c r="A214" s="16" t="s">
        <v>616</v>
      </c>
      <c r="B214" s="16"/>
      <c r="C214" s="16"/>
      <c r="D214" s="16"/>
      <c r="E214" s="16"/>
      <c r="F214" s="16"/>
      <c r="G214" s="16"/>
      <c r="H214" s="16"/>
      <c r="I214" s="19">
        <v>0.03</v>
      </c>
      <c r="J214" s="19">
        <v>0.03</v>
      </c>
      <c r="K214" s="19">
        <v>0.05</v>
      </c>
      <c r="L214" s="19">
        <v>0.03</v>
      </c>
      <c r="M214" s="19">
        <v>0.03</v>
      </c>
      <c r="N214" s="19">
        <v>0</v>
      </c>
      <c r="O214" s="19">
        <v>0.05</v>
      </c>
      <c r="P214" s="19">
        <v>0.05</v>
      </c>
      <c r="Q214" s="19">
        <v>0.05</v>
      </c>
      <c r="R214" s="19">
        <v>0.05</v>
      </c>
      <c r="S214" s="19">
        <v>0.03</v>
      </c>
      <c r="T214" s="19">
        <v>0.05</v>
      </c>
      <c r="U214" s="19"/>
      <c r="V214" s="19">
        <v>3.7499999999999999E-2</v>
      </c>
      <c r="AA214" s="19">
        <v>0.03</v>
      </c>
      <c r="AB214" s="19">
        <v>0.05</v>
      </c>
      <c r="AC214" s="1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2"/>
  <sheetViews>
    <sheetView showOutlineSymbols="0" showWhiteSpace="0" workbookViewId="0">
      <selection sqref="A1:B1"/>
    </sheetView>
  </sheetViews>
  <sheetFormatPr defaultRowHeight="14" x14ac:dyDescent="0.3"/>
  <cols>
    <col min="1" max="1" width="10" bestFit="1" customWidth="1"/>
    <col min="2" max="2" width="20" bestFit="1" customWidth="1"/>
    <col min="3" max="26" width="15" bestFit="1" customWidth="1"/>
  </cols>
  <sheetData>
    <row r="1" spans="1:26" x14ac:dyDescent="0.3">
      <c r="A1" s="75" t="s">
        <v>617</v>
      </c>
      <c r="B1" s="75" t="s">
        <v>640</v>
      </c>
      <c r="C1" s="76" t="s">
        <v>618</v>
      </c>
      <c r="D1" s="76" t="s">
        <v>640</v>
      </c>
      <c r="E1" s="76" t="s">
        <v>619</v>
      </c>
      <c r="F1" s="76" t="s">
        <v>640</v>
      </c>
      <c r="G1" s="76" t="s">
        <v>620</v>
      </c>
      <c r="H1" s="76" t="s">
        <v>640</v>
      </c>
      <c r="I1" s="76" t="s">
        <v>621</v>
      </c>
      <c r="J1" s="76" t="s">
        <v>640</v>
      </c>
      <c r="K1" s="76" t="s">
        <v>622</v>
      </c>
      <c r="L1" s="76" t="s">
        <v>640</v>
      </c>
      <c r="M1" s="76" t="s">
        <v>623</v>
      </c>
      <c r="N1" s="76" t="s">
        <v>640</v>
      </c>
      <c r="O1" s="76" t="s">
        <v>624</v>
      </c>
      <c r="P1" s="76" t="s">
        <v>640</v>
      </c>
      <c r="Q1" s="76" t="s">
        <v>625</v>
      </c>
      <c r="R1" s="76" t="s">
        <v>640</v>
      </c>
      <c r="S1" s="76" t="s">
        <v>626</v>
      </c>
      <c r="T1" s="76" t="s">
        <v>640</v>
      </c>
      <c r="U1" s="76" t="s">
        <v>627</v>
      </c>
      <c r="V1" s="76" t="s">
        <v>640</v>
      </c>
      <c r="W1" s="76" t="s">
        <v>628</v>
      </c>
      <c r="X1" s="76" t="s">
        <v>640</v>
      </c>
      <c r="Y1" s="76" t="s">
        <v>629</v>
      </c>
      <c r="Z1" s="76" t="s">
        <v>640</v>
      </c>
    </row>
    <row r="2" spans="1:26" x14ac:dyDescent="0.3">
      <c r="A2" t="s">
        <v>630</v>
      </c>
      <c r="B2" t="s">
        <v>631</v>
      </c>
      <c r="C2" s="28" t="s">
        <v>632</v>
      </c>
      <c r="D2" s="29" t="s">
        <v>633</v>
      </c>
      <c r="E2" s="28" t="s">
        <v>632</v>
      </c>
      <c r="F2" s="29" t="s">
        <v>633</v>
      </c>
      <c r="G2" s="28" t="s">
        <v>632</v>
      </c>
      <c r="H2" s="29" t="s">
        <v>633</v>
      </c>
      <c r="I2" s="28" t="s">
        <v>632</v>
      </c>
      <c r="J2" s="29" t="s">
        <v>633</v>
      </c>
      <c r="K2" s="28" t="s">
        <v>632</v>
      </c>
      <c r="L2" s="29" t="s">
        <v>633</v>
      </c>
      <c r="M2" s="28" t="s">
        <v>632</v>
      </c>
      <c r="N2" s="29" t="s">
        <v>633</v>
      </c>
      <c r="O2" s="28" t="s">
        <v>632</v>
      </c>
      <c r="P2" s="29" t="s">
        <v>633</v>
      </c>
      <c r="Q2" s="28" t="s">
        <v>632</v>
      </c>
      <c r="R2" s="29" t="s">
        <v>633</v>
      </c>
      <c r="S2" s="28" t="s">
        <v>632</v>
      </c>
      <c r="T2" s="29" t="s">
        <v>633</v>
      </c>
      <c r="U2" s="28" t="s">
        <v>632</v>
      </c>
      <c r="V2" s="29" t="s">
        <v>633</v>
      </c>
      <c r="W2" s="28" t="s">
        <v>632</v>
      </c>
      <c r="X2" s="29" t="s">
        <v>633</v>
      </c>
      <c r="Y2" s="28" t="s">
        <v>632</v>
      </c>
      <c r="Z2" s="29" t="s">
        <v>633</v>
      </c>
    </row>
    <row r="3" spans="1:26" x14ac:dyDescent="0.3">
      <c r="A3">
        <v>1</v>
      </c>
      <c r="B3" t="s">
        <v>18</v>
      </c>
      <c r="C3" s="28" t="s">
        <v>634</v>
      </c>
      <c r="D3" s="29">
        <v>25.53</v>
      </c>
      <c r="E3" s="28" t="s">
        <v>635</v>
      </c>
      <c r="F3" s="29">
        <v>116.82</v>
      </c>
      <c r="G3" s="28" t="s">
        <v>636</v>
      </c>
      <c r="H3" s="29">
        <v>246.68</v>
      </c>
      <c r="I3" s="28" t="s">
        <v>636</v>
      </c>
      <c r="J3" s="29">
        <v>228.27</v>
      </c>
      <c r="K3" s="28" t="s">
        <v>634</v>
      </c>
      <c r="L3" s="29">
        <v>69.69</v>
      </c>
      <c r="M3" s="28" t="s">
        <v>635</v>
      </c>
      <c r="N3" s="29">
        <v>159.71</v>
      </c>
      <c r="O3" s="28" t="s">
        <v>634</v>
      </c>
      <c r="P3" s="29">
        <v>37.86</v>
      </c>
      <c r="Q3" s="28" t="s">
        <v>634</v>
      </c>
      <c r="R3" s="29">
        <v>55.72</v>
      </c>
      <c r="S3" s="28" t="s">
        <v>634</v>
      </c>
      <c r="T3" s="29">
        <v>60.89</v>
      </c>
      <c r="U3" s="28" t="s">
        <v>634</v>
      </c>
      <c r="V3" s="29">
        <v>63.04</v>
      </c>
      <c r="W3" s="28" t="s">
        <v>636</v>
      </c>
      <c r="X3" s="29">
        <v>215.19</v>
      </c>
      <c r="Y3" s="28" t="s">
        <v>635</v>
      </c>
      <c r="Z3" s="29">
        <v>49.77</v>
      </c>
    </row>
    <row r="4" spans="1:26" x14ac:dyDescent="0.3">
      <c r="A4">
        <v>2</v>
      </c>
      <c r="B4" t="s">
        <v>27</v>
      </c>
      <c r="C4" s="28" t="s">
        <v>634</v>
      </c>
      <c r="D4" s="29">
        <v>44.51</v>
      </c>
      <c r="E4" s="28" t="s">
        <v>634</v>
      </c>
      <c r="F4" s="29">
        <v>32.409999999999997</v>
      </c>
      <c r="G4" s="28" t="s">
        <v>634</v>
      </c>
      <c r="H4" s="29">
        <v>68.12</v>
      </c>
      <c r="I4" s="28" t="s">
        <v>637</v>
      </c>
      <c r="J4" s="29">
        <v>34.340000000000003</v>
      </c>
      <c r="K4" s="28" t="s">
        <v>637</v>
      </c>
      <c r="L4" s="29">
        <v>30.91</v>
      </c>
      <c r="M4" s="28" t="s">
        <v>634</v>
      </c>
      <c r="N4" s="29">
        <v>23.16</v>
      </c>
      <c r="O4" s="28" t="s">
        <v>637</v>
      </c>
      <c r="P4" s="29">
        <v>42.59</v>
      </c>
      <c r="Q4" s="28" t="s">
        <v>634</v>
      </c>
      <c r="R4" s="29">
        <v>72.87</v>
      </c>
      <c r="S4" s="28" t="s">
        <v>634</v>
      </c>
      <c r="T4" s="29">
        <v>35.72</v>
      </c>
      <c r="U4" s="28" t="s">
        <v>634</v>
      </c>
      <c r="V4" s="29">
        <v>28.17</v>
      </c>
      <c r="W4" s="28" t="s">
        <v>634</v>
      </c>
      <c r="X4" s="29">
        <v>44.14</v>
      </c>
      <c r="Y4" s="28" t="s">
        <v>637</v>
      </c>
      <c r="Z4" s="29">
        <v>42.8</v>
      </c>
    </row>
    <row r="5" spans="1:26" x14ac:dyDescent="0.3">
      <c r="A5">
        <v>3</v>
      </c>
      <c r="B5" t="s">
        <v>32</v>
      </c>
      <c r="C5" s="28" t="s">
        <v>637</v>
      </c>
      <c r="D5" s="29">
        <v>9.19</v>
      </c>
      <c r="E5" s="28" t="s">
        <v>637</v>
      </c>
      <c r="F5" s="29">
        <v>15.66</v>
      </c>
      <c r="G5" s="28" t="s">
        <v>635</v>
      </c>
      <c r="H5" s="29">
        <v>108.73</v>
      </c>
      <c r="I5" s="28" t="s">
        <v>637</v>
      </c>
      <c r="J5" s="29">
        <v>8.4600000000000009</v>
      </c>
      <c r="K5" s="28" t="s">
        <v>634</v>
      </c>
      <c r="L5" s="29">
        <v>14.7</v>
      </c>
      <c r="M5" s="28" t="s">
        <v>637</v>
      </c>
      <c r="N5" s="29">
        <v>7.8</v>
      </c>
      <c r="O5" s="28" t="s">
        <v>637</v>
      </c>
      <c r="P5" s="29">
        <v>11.98</v>
      </c>
      <c r="Q5" s="28" t="s">
        <v>635</v>
      </c>
      <c r="R5" s="29">
        <v>59.53</v>
      </c>
      <c r="S5" s="28" t="s">
        <v>637</v>
      </c>
      <c r="T5" s="29">
        <v>12.51</v>
      </c>
      <c r="U5" s="28" t="s">
        <v>637</v>
      </c>
      <c r="V5" s="29">
        <v>13.67</v>
      </c>
      <c r="W5" s="28" t="s">
        <v>635</v>
      </c>
      <c r="X5" s="29">
        <v>106.9</v>
      </c>
      <c r="Y5" s="28" t="s">
        <v>635</v>
      </c>
      <c r="Z5" s="29">
        <v>65.06</v>
      </c>
    </row>
    <row r="6" spans="1:26" x14ac:dyDescent="0.3">
      <c r="A6">
        <v>4</v>
      </c>
      <c r="B6" t="s">
        <v>38</v>
      </c>
      <c r="C6" s="28" t="s">
        <v>637</v>
      </c>
      <c r="D6" s="29">
        <v>21.2</v>
      </c>
      <c r="E6" s="28" t="s">
        <v>634</v>
      </c>
      <c r="F6" s="29">
        <v>25.69</v>
      </c>
      <c r="G6" s="28" t="s">
        <v>634</v>
      </c>
      <c r="H6" s="29">
        <v>33.119999999999997</v>
      </c>
      <c r="I6" s="28" t="s">
        <v>634</v>
      </c>
      <c r="J6" s="29">
        <v>15.05</v>
      </c>
      <c r="K6" s="28" t="s">
        <v>636</v>
      </c>
      <c r="L6" s="29">
        <v>40.119999999999997</v>
      </c>
      <c r="M6" s="28" t="s">
        <v>636</v>
      </c>
      <c r="N6" s="29">
        <v>27.04</v>
      </c>
      <c r="O6" s="28" t="s">
        <v>637</v>
      </c>
      <c r="P6" s="29">
        <v>20.93</v>
      </c>
      <c r="Q6" s="28" t="s">
        <v>634</v>
      </c>
      <c r="R6" s="29">
        <v>31.47</v>
      </c>
      <c r="S6" s="28" t="s">
        <v>636</v>
      </c>
      <c r="T6" s="29">
        <v>29.66</v>
      </c>
      <c r="U6" s="28" t="s">
        <v>636</v>
      </c>
      <c r="V6" s="29">
        <v>56.9</v>
      </c>
      <c r="W6" s="28" t="s">
        <v>636</v>
      </c>
      <c r="X6" s="29">
        <v>43.75</v>
      </c>
      <c r="Y6" s="28" t="s">
        <v>638</v>
      </c>
      <c r="Z6" s="29"/>
    </row>
    <row r="7" spans="1:26" x14ac:dyDescent="0.3">
      <c r="A7">
        <v>8</v>
      </c>
      <c r="B7" t="s">
        <v>43</v>
      </c>
      <c r="C7" s="28" t="s">
        <v>636</v>
      </c>
      <c r="D7" s="29">
        <v>20.92</v>
      </c>
      <c r="E7" s="28" t="s">
        <v>634</v>
      </c>
      <c r="F7" s="29">
        <v>14.99</v>
      </c>
      <c r="G7" s="28" t="s">
        <v>634</v>
      </c>
      <c r="H7" s="29">
        <v>21.53</v>
      </c>
      <c r="I7" s="28" t="s">
        <v>634</v>
      </c>
      <c r="J7" s="29">
        <v>13.26</v>
      </c>
      <c r="K7" s="28" t="s">
        <v>634</v>
      </c>
      <c r="L7" s="29">
        <v>18.27</v>
      </c>
      <c r="M7" s="28" t="s">
        <v>634</v>
      </c>
      <c r="N7" s="29">
        <v>33.25</v>
      </c>
      <c r="O7" s="28" t="s">
        <v>637</v>
      </c>
      <c r="P7" s="29">
        <v>39.630000000000003</v>
      </c>
      <c r="Q7" s="28" t="s">
        <v>635</v>
      </c>
      <c r="R7" s="29">
        <v>18.13</v>
      </c>
      <c r="S7" s="28" t="s">
        <v>637</v>
      </c>
      <c r="T7" s="29">
        <v>20.23</v>
      </c>
      <c r="U7" s="28" t="s">
        <v>637</v>
      </c>
      <c r="V7" s="29">
        <v>16.809999999999999</v>
      </c>
      <c r="W7" s="28" t="s">
        <v>635</v>
      </c>
      <c r="X7" s="29">
        <v>36.28</v>
      </c>
      <c r="Y7" s="28" t="s">
        <v>635</v>
      </c>
      <c r="Z7" s="29">
        <v>100.31</v>
      </c>
    </row>
    <row r="8" spans="1:26" x14ac:dyDescent="0.3">
      <c r="A8">
        <v>9</v>
      </c>
      <c r="B8" t="s">
        <v>48</v>
      </c>
      <c r="C8" s="28" t="s">
        <v>634</v>
      </c>
      <c r="D8" s="29">
        <v>32.81</v>
      </c>
      <c r="E8" s="28" t="s">
        <v>634</v>
      </c>
      <c r="F8" s="29">
        <v>40</v>
      </c>
      <c r="G8" s="28" t="s">
        <v>634</v>
      </c>
      <c r="H8" s="29">
        <v>15.92</v>
      </c>
      <c r="I8" s="28" t="s">
        <v>637</v>
      </c>
      <c r="J8" s="29">
        <v>46.14</v>
      </c>
      <c r="K8" s="28" t="s">
        <v>634</v>
      </c>
      <c r="L8" s="29">
        <v>41.18</v>
      </c>
      <c r="M8" s="28" t="s">
        <v>634</v>
      </c>
      <c r="N8" s="29">
        <v>21.69</v>
      </c>
      <c r="O8" s="28" t="s">
        <v>634</v>
      </c>
      <c r="P8" s="29">
        <v>30.9</v>
      </c>
      <c r="Q8" s="28" t="s">
        <v>637</v>
      </c>
      <c r="R8" s="29">
        <v>32.22</v>
      </c>
      <c r="S8" s="28" t="s">
        <v>634</v>
      </c>
      <c r="T8" s="29">
        <v>19.97</v>
      </c>
      <c r="U8" s="28" t="s">
        <v>637</v>
      </c>
      <c r="V8" s="29">
        <v>14.89</v>
      </c>
      <c r="W8" s="28" t="s">
        <v>634</v>
      </c>
      <c r="X8" s="29">
        <v>17.16</v>
      </c>
      <c r="Y8" s="28" t="s">
        <v>634</v>
      </c>
      <c r="Z8" s="29">
        <v>16.27</v>
      </c>
    </row>
    <row r="9" spans="1:26" x14ac:dyDescent="0.3">
      <c r="A9">
        <v>11</v>
      </c>
      <c r="B9" t="s">
        <v>53</v>
      </c>
      <c r="C9" s="28" t="s">
        <v>635</v>
      </c>
      <c r="D9" s="29">
        <v>91.31</v>
      </c>
      <c r="E9" s="28" t="s">
        <v>634</v>
      </c>
      <c r="F9" s="29">
        <v>22.04</v>
      </c>
      <c r="G9" s="28" t="s">
        <v>636</v>
      </c>
      <c r="H9" s="29">
        <v>53.12</v>
      </c>
      <c r="I9" s="28" t="s">
        <v>637</v>
      </c>
      <c r="J9" s="29">
        <v>29.46</v>
      </c>
      <c r="K9" s="28" t="s">
        <v>637</v>
      </c>
      <c r="L9" s="29">
        <v>26.53</v>
      </c>
      <c r="M9" s="28" t="s">
        <v>635</v>
      </c>
      <c r="N9" s="29">
        <v>83.48</v>
      </c>
      <c r="O9" s="28" t="s">
        <v>637</v>
      </c>
      <c r="P9" s="29">
        <v>41.9</v>
      </c>
      <c r="Q9" s="28" t="s">
        <v>634</v>
      </c>
      <c r="R9" s="29">
        <v>47.17</v>
      </c>
      <c r="S9" s="28" t="s">
        <v>636</v>
      </c>
      <c r="T9" s="29">
        <v>115.79</v>
      </c>
      <c r="U9" s="28" t="s">
        <v>636</v>
      </c>
      <c r="V9" s="29">
        <v>356.06</v>
      </c>
      <c r="W9" s="28" t="s">
        <v>636</v>
      </c>
      <c r="X9" s="29">
        <v>123.14</v>
      </c>
      <c r="Y9" s="28" t="s">
        <v>634</v>
      </c>
      <c r="Z9" s="29">
        <v>28.42</v>
      </c>
    </row>
    <row r="10" spans="1:26" x14ac:dyDescent="0.3">
      <c r="A10">
        <v>12</v>
      </c>
      <c r="B10" t="s">
        <v>58</v>
      </c>
      <c r="C10" s="28" t="s">
        <v>636</v>
      </c>
      <c r="D10" s="29">
        <v>106.53</v>
      </c>
      <c r="E10" s="28" t="s">
        <v>637</v>
      </c>
      <c r="F10" s="29">
        <v>57.21</v>
      </c>
      <c r="G10" s="28" t="s">
        <v>637</v>
      </c>
      <c r="H10" s="29">
        <v>39.01</v>
      </c>
      <c r="I10" s="28" t="s">
        <v>637</v>
      </c>
      <c r="J10" s="29">
        <v>29.8</v>
      </c>
      <c r="K10" s="28" t="s">
        <v>634</v>
      </c>
      <c r="L10" s="29">
        <v>45.85</v>
      </c>
      <c r="M10" s="28" t="s">
        <v>634</v>
      </c>
      <c r="N10" s="29">
        <v>52.66</v>
      </c>
      <c r="O10" s="28" t="s">
        <v>637</v>
      </c>
      <c r="P10" s="29">
        <v>37.85</v>
      </c>
      <c r="Q10" s="28" t="s">
        <v>634</v>
      </c>
      <c r="R10" s="29">
        <v>56.32</v>
      </c>
      <c r="S10" s="28" t="s">
        <v>637</v>
      </c>
      <c r="T10" s="29">
        <v>29.98</v>
      </c>
      <c r="U10" s="28" t="s">
        <v>637</v>
      </c>
      <c r="V10" s="29">
        <v>47.19</v>
      </c>
      <c r="W10" s="28" t="s">
        <v>634</v>
      </c>
      <c r="X10" s="29">
        <v>53.09</v>
      </c>
      <c r="Y10" s="28" t="s">
        <v>637</v>
      </c>
      <c r="Z10" s="29">
        <v>30.22</v>
      </c>
    </row>
    <row r="11" spans="1:26" x14ac:dyDescent="0.3">
      <c r="A11">
        <v>13</v>
      </c>
      <c r="B11" t="s">
        <v>61</v>
      </c>
      <c r="C11" s="28" t="s">
        <v>637</v>
      </c>
      <c r="D11" s="29">
        <v>13.84</v>
      </c>
      <c r="E11" s="28" t="s">
        <v>634</v>
      </c>
      <c r="F11" s="29">
        <v>10.75</v>
      </c>
      <c r="G11" s="28" t="s">
        <v>635</v>
      </c>
      <c r="H11" s="29">
        <v>40.15</v>
      </c>
      <c r="I11" s="28" t="s">
        <v>634</v>
      </c>
      <c r="J11" s="29">
        <v>19.28</v>
      </c>
      <c r="K11" s="28" t="s">
        <v>634</v>
      </c>
      <c r="L11" s="29">
        <v>11.1</v>
      </c>
      <c r="M11" s="28" t="s">
        <v>634</v>
      </c>
      <c r="N11" s="29">
        <v>5.81</v>
      </c>
      <c r="O11" s="28" t="s">
        <v>634</v>
      </c>
      <c r="P11" s="29">
        <v>18.7</v>
      </c>
      <c r="Q11" s="28" t="s">
        <v>637</v>
      </c>
      <c r="R11" s="29">
        <v>34.380000000000003</v>
      </c>
      <c r="S11" s="28" t="s">
        <v>637</v>
      </c>
      <c r="T11" s="29">
        <v>22.78</v>
      </c>
      <c r="U11" s="28" t="s">
        <v>637</v>
      </c>
      <c r="V11" s="29">
        <v>32.979999999999997</v>
      </c>
      <c r="W11" s="28" t="s">
        <v>634</v>
      </c>
      <c r="X11" s="29">
        <v>56.68</v>
      </c>
      <c r="Y11" s="28" t="s">
        <v>636</v>
      </c>
      <c r="Z11" s="29">
        <v>21.73</v>
      </c>
    </row>
    <row r="12" spans="1:26" x14ac:dyDescent="0.3">
      <c r="A12">
        <v>14</v>
      </c>
      <c r="B12" t="s">
        <v>65</v>
      </c>
      <c r="C12" s="28" t="s">
        <v>637</v>
      </c>
      <c r="D12" s="29">
        <v>14.22</v>
      </c>
      <c r="E12" s="28" t="s">
        <v>636</v>
      </c>
      <c r="F12" s="29">
        <v>29.91</v>
      </c>
      <c r="G12" s="28" t="s">
        <v>637</v>
      </c>
      <c r="H12" s="29">
        <v>9.66</v>
      </c>
      <c r="I12" s="28" t="s">
        <v>637</v>
      </c>
      <c r="J12" s="29">
        <v>21.16</v>
      </c>
      <c r="K12" s="28" t="s">
        <v>636</v>
      </c>
      <c r="L12" s="29">
        <v>54.82</v>
      </c>
      <c r="M12" s="28" t="s">
        <v>636</v>
      </c>
      <c r="N12" s="29">
        <v>66.61</v>
      </c>
      <c r="O12" s="28" t="s">
        <v>634</v>
      </c>
      <c r="P12" s="29">
        <v>22.96</v>
      </c>
      <c r="Q12" s="28" t="s">
        <v>634</v>
      </c>
      <c r="R12" s="29">
        <v>24.13</v>
      </c>
      <c r="S12" s="28" t="s">
        <v>637</v>
      </c>
      <c r="T12" s="29">
        <v>25.24</v>
      </c>
      <c r="U12" s="28" t="s">
        <v>636</v>
      </c>
      <c r="V12" s="29">
        <v>84.22</v>
      </c>
      <c r="W12" s="28" t="s">
        <v>635</v>
      </c>
      <c r="X12" s="29">
        <v>54.61</v>
      </c>
      <c r="Y12" s="28" t="s">
        <v>636</v>
      </c>
      <c r="Z12" s="29">
        <v>19.86</v>
      </c>
    </row>
    <row r="13" spans="1:26" x14ac:dyDescent="0.3">
      <c r="A13">
        <v>15</v>
      </c>
      <c r="B13" t="s">
        <v>68</v>
      </c>
      <c r="C13" s="28" t="s">
        <v>636</v>
      </c>
      <c r="D13" s="29">
        <v>31.42</v>
      </c>
      <c r="E13" s="28" t="s">
        <v>637</v>
      </c>
      <c r="F13" s="29">
        <v>14.28</v>
      </c>
      <c r="G13" s="28" t="s">
        <v>636</v>
      </c>
      <c r="H13" s="29">
        <v>26.37</v>
      </c>
      <c r="I13" s="28" t="s">
        <v>637</v>
      </c>
      <c r="J13" s="29">
        <v>19.71</v>
      </c>
      <c r="K13" s="28" t="s">
        <v>635</v>
      </c>
      <c r="L13" s="29">
        <v>101.77</v>
      </c>
      <c r="M13" s="28" t="s">
        <v>637</v>
      </c>
      <c r="N13" s="29">
        <v>25.29</v>
      </c>
      <c r="O13" s="28" t="s">
        <v>637</v>
      </c>
      <c r="P13" s="29">
        <v>27.79</v>
      </c>
      <c r="Q13" s="28" t="s">
        <v>635</v>
      </c>
      <c r="R13" s="29">
        <v>100.5</v>
      </c>
      <c r="S13" s="28" t="s">
        <v>637</v>
      </c>
      <c r="T13" s="29">
        <v>11.64</v>
      </c>
      <c r="U13" s="28" t="s">
        <v>637</v>
      </c>
      <c r="V13" s="29">
        <v>23.08</v>
      </c>
      <c r="W13" s="28" t="s">
        <v>637</v>
      </c>
      <c r="X13" s="29">
        <v>28.64</v>
      </c>
      <c r="Y13" s="28" t="s">
        <v>636</v>
      </c>
      <c r="Z13" s="29">
        <v>20.63</v>
      </c>
    </row>
    <row r="14" spans="1:26" x14ac:dyDescent="0.3">
      <c r="A14">
        <v>18</v>
      </c>
      <c r="B14" t="s">
        <v>73</v>
      </c>
      <c r="C14" s="28" t="s">
        <v>634</v>
      </c>
      <c r="D14" s="29">
        <v>18.059999999999999</v>
      </c>
      <c r="E14" s="28" t="s">
        <v>635</v>
      </c>
      <c r="F14" s="29">
        <v>61.11</v>
      </c>
      <c r="G14" s="28" t="s">
        <v>634</v>
      </c>
      <c r="H14" s="29">
        <v>23.35</v>
      </c>
      <c r="I14" s="28" t="s">
        <v>635</v>
      </c>
      <c r="J14" s="29">
        <v>36.46</v>
      </c>
      <c r="K14" s="28" t="s">
        <v>637</v>
      </c>
      <c r="L14" s="29">
        <v>561.29999999999995</v>
      </c>
      <c r="M14" s="28" t="s">
        <v>637</v>
      </c>
      <c r="N14" s="29">
        <v>18.25</v>
      </c>
      <c r="O14" s="28" t="s">
        <v>634</v>
      </c>
      <c r="P14" s="29">
        <v>15.59</v>
      </c>
      <c r="Q14" s="28" t="s">
        <v>637</v>
      </c>
      <c r="R14" s="29">
        <v>76.28</v>
      </c>
      <c r="S14" s="28" t="s">
        <v>637</v>
      </c>
      <c r="T14" s="29">
        <v>37.6</v>
      </c>
      <c r="U14" s="28" t="s">
        <v>635</v>
      </c>
      <c r="V14" s="29">
        <v>63.25</v>
      </c>
      <c r="W14" s="28" t="s">
        <v>636</v>
      </c>
      <c r="X14" s="29">
        <v>46.38</v>
      </c>
      <c r="Y14" s="28" t="s">
        <v>636</v>
      </c>
      <c r="Z14" s="29">
        <v>13.45</v>
      </c>
    </row>
    <row r="15" spans="1:26" x14ac:dyDescent="0.3">
      <c r="A15">
        <v>19</v>
      </c>
      <c r="B15" t="s">
        <v>78</v>
      </c>
      <c r="C15" s="28" t="s">
        <v>636</v>
      </c>
      <c r="D15" s="29">
        <v>31.23</v>
      </c>
      <c r="E15" s="28" t="s">
        <v>634</v>
      </c>
      <c r="F15" s="29">
        <v>27.76</v>
      </c>
      <c r="G15" s="28" t="s">
        <v>637</v>
      </c>
      <c r="H15" s="29">
        <v>17.989999999999998</v>
      </c>
      <c r="I15" s="28" t="s">
        <v>637</v>
      </c>
      <c r="J15" s="29">
        <v>27.67</v>
      </c>
      <c r="K15" s="28" t="s">
        <v>636</v>
      </c>
      <c r="L15" s="29">
        <v>42.66</v>
      </c>
      <c r="M15" s="28" t="s">
        <v>637</v>
      </c>
      <c r="N15" s="29">
        <v>8.4</v>
      </c>
      <c r="O15" s="28" t="s">
        <v>637</v>
      </c>
      <c r="P15" s="29">
        <v>16.28</v>
      </c>
      <c r="Q15" s="28" t="s">
        <v>634</v>
      </c>
      <c r="R15" s="29">
        <v>37.32</v>
      </c>
      <c r="S15" s="28" t="s">
        <v>637</v>
      </c>
      <c r="T15" s="29">
        <v>11.04</v>
      </c>
      <c r="U15" s="28" t="s">
        <v>637</v>
      </c>
      <c r="V15" s="29">
        <v>27.23</v>
      </c>
      <c r="W15" s="28" t="s">
        <v>635</v>
      </c>
      <c r="X15" s="29">
        <v>77.260000000000005</v>
      </c>
      <c r="Y15" s="28" t="s">
        <v>637</v>
      </c>
      <c r="Z15" s="29">
        <v>14.2</v>
      </c>
    </row>
    <row r="16" spans="1:26" x14ac:dyDescent="0.3">
      <c r="A16">
        <v>20</v>
      </c>
      <c r="B16" t="s">
        <v>82</v>
      </c>
      <c r="C16" s="28" t="s">
        <v>638</v>
      </c>
      <c r="D16" s="29"/>
      <c r="E16" s="28" t="s">
        <v>638</v>
      </c>
      <c r="F16" s="29"/>
      <c r="G16" s="28" t="s">
        <v>639</v>
      </c>
      <c r="H16" s="29"/>
      <c r="I16" s="28" t="s">
        <v>638</v>
      </c>
      <c r="J16" s="29"/>
      <c r="K16" s="28" t="s">
        <v>638</v>
      </c>
      <c r="L16" s="29"/>
      <c r="M16" s="28" t="s">
        <v>634</v>
      </c>
      <c r="N16" s="29">
        <v>20.3</v>
      </c>
      <c r="O16" s="28" t="s">
        <v>638</v>
      </c>
      <c r="P16" s="29"/>
      <c r="Q16" s="28" t="s">
        <v>638</v>
      </c>
      <c r="R16" s="29"/>
      <c r="S16" s="28" t="s">
        <v>638</v>
      </c>
      <c r="T16" s="29"/>
      <c r="U16" s="28" t="s">
        <v>638</v>
      </c>
      <c r="V16" s="29"/>
      <c r="W16" s="28" t="s">
        <v>638</v>
      </c>
      <c r="X16" s="29"/>
      <c r="Y16" s="28" t="s">
        <v>638</v>
      </c>
      <c r="Z16" s="29"/>
    </row>
    <row r="17" spans="1:26" x14ac:dyDescent="0.3">
      <c r="A17">
        <v>21</v>
      </c>
      <c r="B17" t="s">
        <v>86</v>
      </c>
      <c r="C17" s="28" t="s">
        <v>637</v>
      </c>
      <c r="D17" s="29">
        <v>11.42</v>
      </c>
      <c r="E17" s="28" t="s">
        <v>636</v>
      </c>
      <c r="F17" s="29">
        <v>39.119999999999997</v>
      </c>
      <c r="G17" s="28" t="s">
        <v>636</v>
      </c>
      <c r="H17" s="29">
        <v>21.15</v>
      </c>
      <c r="I17" s="28" t="s">
        <v>637</v>
      </c>
      <c r="J17" s="29">
        <v>19.010000000000002</v>
      </c>
      <c r="K17" s="28" t="s">
        <v>635</v>
      </c>
      <c r="L17" s="29">
        <v>51.77</v>
      </c>
      <c r="M17" s="28" t="s">
        <v>637</v>
      </c>
      <c r="N17" s="29">
        <v>9.09</v>
      </c>
      <c r="O17" s="28" t="s">
        <v>637</v>
      </c>
      <c r="P17" s="29">
        <v>37.68</v>
      </c>
      <c r="Q17" s="28" t="s">
        <v>637</v>
      </c>
      <c r="R17" s="29">
        <v>36.200000000000003</v>
      </c>
      <c r="S17" s="28" t="s">
        <v>637</v>
      </c>
      <c r="T17" s="29">
        <v>13.26</v>
      </c>
      <c r="U17" s="28" t="s">
        <v>637</v>
      </c>
      <c r="V17" s="29">
        <v>9.4499999999999993</v>
      </c>
      <c r="W17" s="28" t="s">
        <v>634</v>
      </c>
      <c r="X17" s="29">
        <v>15.8</v>
      </c>
      <c r="Y17" s="28" t="s">
        <v>635</v>
      </c>
      <c r="Z17" s="29">
        <v>44.61</v>
      </c>
    </row>
    <row r="18" spans="1:26" x14ac:dyDescent="0.3">
      <c r="A18">
        <v>22</v>
      </c>
      <c r="B18" t="s">
        <v>91</v>
      </c>
      <c r="C18" s="28" t="s">
        <v>634</v>
      </c>
      <c r="D18" s="29">
        <v>21.67</v>
      </c>
      <c r="E18" s="28" t="s">
        <v>635</v>
      </c>
      <c r="F18" s="29">
        <v>12.28</v>
      </c>
      <c r="G18" s="28" t="s">
        <v>634</v>
      </c>
      <c r="H18" s="29">
        <v>9.74</v>
      </c>
      <c r="I18" s="28" t="s">
        <v>634</v>
      </c>
      <c r="J18" s="29">
        <v>13.95</v>
      </c>
      <c r="K18" s="28" t="s">
        <v>635</v>
      </c>
      <c r="L18" s="29">
        <v>25.88</v>
      </c>
      <c r="M18" s="28" t="s">
        <v>635</v>
      </c>
      <c r="N18" s="29">
        <v>20.52</v>
      </c>
      <c r="O18" s="28" t="s">
        <v>635</v>
      </c>
      <c r="P18" s="29">
        <v>8.14</v>
      </c>
      <c r="Q18" s="28" t="s">
        <v>634</v>
      </c>
      <c r="R18" s="29">
        <v>11.89</v>
      </c>
      <c r="S18" s="28" t="s">
        <v>634</v>
      </c>
      <c r="T18" s="29">
        <v>6.15</v>
      </c>
      <c r="U18" s="28" t="s">
        <v>634</v>
      </c>
      <c r="V18" s="29">
        <v>26.3</v>
      </c>
      <c r="W18" s="28" t="s">
        <v>635</v>
      </c>
      <c r="X18" s="29">
        <v>17.809999999999999</v>
      </c>
      <c r="Y18" s="28" t="s">
        <v>634</v>
      </c>
      <c r="Z18" s="29">
        <v>3.67</v>
      </c>
    </row>
    <row r="19" spans="1:26" x14ac:dyDescent="0.3">
      <c r="A19">
        <v>23</v>
      </c>
      <c r="B19" t="s">
        <v>97</v>
      </c>
      <c r="C19" s="28" t="s">
        <v>636</v>
      </c>
      <c r="D19" s="29">
        <v>38.39</v>
      </c>
      <c r="E19" s="28" t="s">
        <v>635</v>
      </c>
      <c r="F19" s="29">
        <v>664.9</v>
      </c>
      <c r="G19" s="28" t="s">
        <v>635</v>
      </c>
      <c r="H19" s="29">
        <v>17.93</v>
      </c>
      <c r="I19" s="28" t="s">
        <v>637</v>
      </c>
      <c r="J19" s="29">
        <v>12.32</v>
      </c>
      <c r="K19" s="28" t="s">
        <v>635</v>
      </c>
      <c r="L19" s="29">
        <v>28.61</v>
      </c>
      <c r="M19" s="28" t="s">
        <v>637</v>
      </c>
      <c r="N19" s="29">
        <v>5.4</v>
      </c>
      <c r="O19" s="28" t="s">
        <v>637</v>
      </c>
      <c r="P19" s="29">
        <v>16.03</v>
      </c>
      <c r="Q19" s="28" t="s">
        <v>637</v>
      </c>
      <c r="R19" s="29">
        <v>21.89</v>
      </c>
      <c r="S19" s="28" t="s">
        <v>637</v>
      </c>
      <c r="T19" s="29">
        <v>9.08</v>
      </c>
      <c r="U19" s="28" t="s">
        <v>637</v>
      </c>
      <c r="V19" s="29">
        <v>9.6199999999999992</v>
      </c>
      <c r="W19" s="28" t="s">
        <v>637</v>
      </c>
      <c r="X19" s="29">
        <v>8.39</v>
      </c>
      <c r="Y19" s="28" t="s">
        <v>636</v>
      </c>
      <c r="Z19" s="29">
        <v>10.09</v>
      </c>
    </row>
    <row r="20" spans="1:26" x14ac:dyDescent="0.3">
      <c r="A20">
        <v>24</v>
      </c>
      <c r="B20" t="s">
        <v>100</v>
      </c>
      <c r="C20" s="28" t="s">
        <v>636</v>
      </c>
      <c r="D20" s="29">
        <v>31.24</v>
      </c>
      <c r="E20" s="28" t="s">
        <v>637</v>
      </c>
      <c r="F20" s="29">
        <v>19.600000000000001</v>
      </c>
      <c r="G20" s="28" t="s">
        <v>636</v>
      </c>
      <c r="H20" s="29">
        <v>29.23</v>
      </c>
      <c r="I20" s="28" t="s">
        <v>636</v>
      </c>
      <c r="J20" s="29">
        <v>61.16</v>
      </c>
      <c r="K20" s="28" t="s">
        <v>637</v>
      </c>
      <c r="L20" s="29">
        <v>10.66</v>
      </c>
      <c r="M20" s="28" t="s">
        <v>636</v>
      </c>
      <c r="N20" s="29">
        <v>23.1</v>
      </c>
      <c r="O20" s="28" t="s">
        <v>636</v>
      </c>
      <c r="P20" s="29">
        <v>45.02</v>
      </c>
      <c r="Q20" s="28" t="s">
        <v>634</v>
      </c>
      <c r="R20" s="29">
        <v>19.29</v>
      </c>
      <c r="S20" s="28" t="s">
        <v>636</v>
      </c>
      <c r="T20" s="29">
        <v>16.309999999999999</v>
      </c>
      <c r="U20" s="28" t="s">
        <v>635</v>
      </c>
      <c r="V20" s="29">
        <v>104.45</v>
      </c>
      <c r="W20" s="28" t="s">
        <v>636</v>
      </c>
      <c r="X20" s="29">
        <v>122.38</v>
      </c>
      <c r="Y20" s="28" t="s">
        <v>637</v>
      </c>
      <c r="Z20" s="29">
        <v>21.9</v>
      </c>
    </row>
    <row r="21" spans="1:26" x14ac:dyDescent="0.3">
      <c r="A21">
        <v>25</v>
      </c>
      <c r="B21" t="s">
        <v>106</v>
      </c>
      <c r="C21" s="28" t="s">
        <v>634</v>
      </c>
      <c r="D21" s="29">
        <v>13.17</v>
      </c>
      <c r="E21" s="28" t="s">
        <v>635</v>
      </c>
      <c r="F21" s="29">
        <v>51.63</v>
      </c>
      <c r="G21" s="28" t="s">
        <v>637</v>
      </c>
      <c r="H21" s="29">
        <v>45.61</v>
      </c>
      <c r="I21" s="28" t="s">
        <v>636</v>
      </c>
      <c r="J21" s="29">
        <v>87.07</v>
      </c>
      <c r="K21" s="28" t="s">
        <v>634</v>
      </c>
      <c r="L21" s="29">
        <v>30.37</v>
      </c>
      <c r="M21" s="28" t="s">
        <v>635</v>
      </c>
      <c r="N21" s="29">
        <v>53.91</v>
      </c>
      <c r="O21" s="28" t="s">
        <v>635</v>
      </c>
      <c r="P21" s="29">
        <v>42.14</v>
      </c>
      <c r="Q21" s="28" t="s">
        <v>634</v>
      </c>
      <c r="R21" s="29">
        <v>21.15</v>
      </c>
      <c r="S21" s="28" t="s">
        <v>634</v>
      </c>
      <c r="T21" s="29">
        <v>33.19</v>
      </c>
      <c r="U21" s="28" t="s">
        <v>635</v>
      </c>
      <c r="V21" s="29">
        <v>75.22</v>
      </c>
      <c r="W21" s="28" t="s">
        <v>635</v>
      </c>
      <c r="X21" s="29">
        <v>85.84</v>
      </c>
      <c r="Y21" s="28" t="s">
        <v>634</v>
      </c>
      <c r="Z21" s="29">
        <v>16.829999999999998</v>
      </c>
    </row>
    <row r="22" spans="1:26" x14ac:dyDescent="0.3">
      <c r="A22">
        <v>26</v>
      </c>
      <c r="B22" t="s">
        <v>110</v>
      </c>
      <c r="C22" s="28" t="s">
        <v>634</v>
      </c>
      <c r="D22" s="29">
        <v>19.2</v>
      </c>
      <c r="E22" s="28" t="s">
        <v>634</v>
      </c>
      <c r="F22" s="29">
        <v>31.02</v>
      </c>
      <c r="G22" s="28" t="s">
        <v>636</v>
      </c>
      <c r="H22" s="29">
        <v>104.39</v>
      </c>
      <c r="I22" s="28" t="s">
        <v>637</v>
      </c>
      <c r="J22" s="29">
        <v>36.229999999999997</v>
      </c>
      <c r="K22" s="28" t="s">
        <v>634</v>
      </c>
      <c r="L22" s="29">
        <v>60.65</v>
      </c>
      <c r="M22" s="28" t="s">
        <v>637</v>
      </c>
      <c r="N22" s="29">
        <v>17.82</v>
      </c>
      <c r="O22" s="28" t="s">
        <v>637</v>
      </c>
      <c r="P22" s="29">
        <v>30.16</v>
      </c>
      <c r="Q22" s="28" t="s">
        <v>635</v>
      </c>
      <c r="R22" s="29">
        <v>111.25</v>
      </c>
      <c r="S22" s="28" t="s">
        <v>637</v>
      </c>
      <c r="T22" s="29">
        <v>25.37</v>
      </c>
      <c r="U22" s="28" t="s">
        <v>636</v>
      </c>
      <c r="V22" s="29">
        <v>99.22</v>
      </c>
      <c r="W22" s="28" t="s">
        <v>634</v>
      </c>
      <c r="X22" s="29">
        <v>16.11</v>
      </c>
      <c r="Y22" s="28" t="s">
        <v>636</v>
      </c>
      <c r="Z22" s="29">
        <v>31.65</v>
      </c>
    </row>
    <row r="23" spans="1:26" x14ac:dyDescent="0.3">
      <c r="A23">
        <v>27</v>
      </c>
      <c r="B23" t="s">
        <v>114</v>
      </c>
      <c r="C23" s="28" t="s">
        <v>637</v>
      </c>
      <c r="D23" s="29">
        <v>24.19</v>
      </c>
      <c r="E23" s="28" t="s">
        <v>635</v>
      </c>
      <c r="F23" s="29">
        <v>63.95</v>
      </c>
      <c r="G23" s="28" t="s">
        <v>636</v>
      </c>
      <c r="H23" s="29">
        <v>39</v>
      </c>
      <c r="I23" s="28" t="s">
        <v>634</v>
      </c>
      <c r="J23" s="29">
        <v>25.15</v>
      </c>
      <c r="K23" s="28" t="s">
        <v>634</v>
      </c>
      <c r="L23" s="29">
        <v>41.8</v>
      </c>
      <c r="M23" s="28" t="s">
        <v>637</v>
      </c>
      <c r="N23" s="29">
        <v>22.18</v>
      </c>
      <c r="O23" s="28" t="s">
        <v>634</v>
      </c>
      <c r="P23" s="29">
        <v>29.57</v>
      </c>
      <c r="Q23" s="28" t="s">
        <v>635</v>
      </c>
      <c r="R23" s="29">
        <v>54.87</v>
      </c>
      <c r="S23" s="28" t="s">
        <v>637</v>
      </c>
      <c r="T23" s="29">
        <v>28.23</v>
      </c>
      <c r="U23" s="28" t="s">
        <v>634</v>
      </c>
      <c r="V23" s="29">
        <v>57.84</v>
      </c>
      <c r="W23" s="28" t="s">
        <v>635</v>
      </c>
      <c r="X23" s="29">
        <v>66.63</v>
      </c>
      <c r="Y23" s="28" t="s">
        <v>634</v>
      </c>
      <c r="Z23" s="29">
        <v>23.45</v>
      </c>
    </row>
    <row r="24" spans="1:26" x14ac:dyDescent="0.3">
      <c r="A24">
        <v>28</v>
      </c>
      <c r="B24" t="s">
        <v>118</v>
      </c>
      <c r="C24" s="28" t="s">
        <v>637</v>
      </c>
      <c r="D24" s="29">
        <v>15.14</v>
      </c>
      <c r="E24" s="28" t="s">
        <v>634</v>
      </c>
      <c r="F24" s="29">
        <v>21.67</v>
      </c>
      <c r="G24" s="28" t="s">
        <v>635</v>
      </c>
      <c r="H24" s="29">
        <v>28.61</v>
      </c>
      <c r="I24" s="28" t="s">
        <v>637</v>
      </c>
      <c r="J24" s="29">
        <v>27.33</v>
      </c>
      <c r="K24" s="28" t="s">
        <v>634</v>
      </c>
      <c r="L24" s="29">
        <v>20.350000000000001</v>
      </c>
      <c r="M24" s="28" t="s">
        <v>637</v>
      </c>
      <c r="N24" s="29">
        <v>8.8000000000000007</v>
      </c>
      <c r="O24" s="28" t="s">
        <v>637</v>
      </c>
      <c r="P24" s="29">
        <v>17.46</v>
      </c>
      <c r="Q24" s="28" t="s">
        <v>634</v>
      </c>
      <c r="R24" s="29">
        <v>16.13</v>
      </c>
      <c r="S24" s="28" t="s">
        <v>636</v>
      </c>
      <c r="T24" s="29">
        <v>107.88</v>
      </c>
      <c r="U24" s="28" t="s">
        <v>634</v>
      </c>
      <c r="V24" s="29">
        <v>48.22</v>
      </c>
      <c r="W24" s="28" t="s">
        <v>634</v>
      </c>
      <c r="X24" s="29">
        <v>18.59</v>
      </c>
      <c r="Y24" s="28" t="s">
        <v>634</v>
      </c>
      <c r="Z24" s="29">
        <v>17.350000000000001</v>
      </c>
    </row>
    <row r="25" spans="1:26" x14ac:dyDescent="0.3">
      <c r="A25">
        <v>29</v>
      </c>
      <c r="B25" t="s">
        <v>120</v>
      </c>
      <c r="C25" s="28" t="s">
        <v>636</v>
      </c>
      <c r="D25" s="29">
        <v>9.9499999999999993</v>
      </c>
      <c r="E25" s="28" t="s">
        <v>637</v>
      </c>
      <c r="F25" s="29">
        <v>8.3800000000000008</v>
      </c>
      <c r="G25" s="28" t="s">
        <v>637</v>
      </c>
      <c r="H25" s="29">
        <v>9.3800000000000008</v>
      </c>
      <c r="I25" s="28" t="s">
        <v>637</v>
      </c>
      <c r="J25" s="29">
        <v>8.66</v>
      </c>
      <c r="K25" s="28" t="s">
        <v>634</v>
      </c>
      <c r="L25" s="29">
        <v>14.38</v>
      </c>
      <c r="M25" s="28" t="s">
        <v>636</v>
      </c>
      <c r="N25" s="29">
        <v>20.149999999999999</v>
      </c>
      <c r="O25" s="28" t="s">
        <v>637</v>
      </c>
      <c r="P25" s="29">
        <v>21.44</v>
      </c>
      <c r="Q25" s="28" t="s">
        <v>636</v>
      </c>
      <c r="R25" s="29">
        <v>45.7</v>
      </c>
      <c r="S25" s="28" t="s">
        <v>636</v>
      </c>
      <c r="T25" s="29">
        <v>22.32</v>
      </c>
      <c r="U25" s="28" t="s">
        <v>636</v>
      </c>
      <c r="V25" s="29">
        <v>101.42</v>
      </c>
      <c r="W25" s="28" t="s">
        <v>635</v>
      </c>
      <c r="X25" s="29">
        <v>103.77</v>
      </c>
      <c r="Y25" s="28" t="s">
        <v>634</v>
      </c>
      <c r="Z25" s="29">
        <v>9.94</v>
      </c>
    </row>
    <row r="26" spans="1:26" x14ac:dyDescent="0.3">
      <c r="A26">
        <v>30</v>
      </c>
      <c r="B26" t="s">
        <v>123</v>
      </c>
      <c r="C26" s="28" t="s">
        <v>637</v>
      </c>
      <c r="D26" s="29">
        <v>20.260000000000002</v>
      </c>
      <c r="E26" s="28" t="s">
        <v>635</v>
      </c>
      <c r="F26" s="29">
        <v>60.96</v>
      </c>
      <c r="G26" s="28" t="s">
        <v>637</v>
      </c>
      <c r="H26" s="29">
        <v>8.89</v>
      </c>
      <c r="I26" s="28" t="s">
        <v>634</v>
      </c>
      <c r="J26" s="29">
        <v>39.54</v>
      </c>
      <c r="K26" s="28" t="s">
        <v>635</v>
      </c>
      <c r="L26" s="29">
        <v>41.97</v>
      </c>
      <c r="M26" s="28" t="s">
        <v>634</v>
      </c>
      <c r="N26" s="29">
        <v>20.47</v>
      </c>
      <c r="O26" s="28" t="s">
        <v>637</v>
      </c>
      <c r="P26" s="29">
        <v>24.83</v>
      </c>
      <c r="Q26" s="28" t="s">
        <v>635</v>
      </c>
      <c r="R26" s="29">
        <v>78.97</v>
      </c>
      <c r="S26" s="28" t="s">
        <v>635</v>
      </c>
      <c r="T26" s="29">
        <v>101.5</v>
      </c>
      <c r="U26" s="28" t="s">
        <v>637</v>
      </c>
      <c r="V26" s="29">
        <v>21.38</v>
      </c>
      <c r="W26" s="28" t="s">
        <v>635</v>
      </c>
      <c r="X26" s="29">
        <v>66.69</v>
      </c>
      <c r="Y26" s="28" t="s">
        <v>635</v>
      </c>
      <c r="Z26" s="29">
        <v>37.24</v>
      </c>
    </row>
    <row r="27" spans="1:26" x14ac:dyDescent="0.3">
      <c r="A27">
        <v>31</v>
      </c>
      <c r="B27" t="s">
        <v>126</v>
      </c>
      <c r="C27" s="28" t="s">
        <v>636</v>
      </c>
      <c r="D27" s="29">
        <v>23.21</v>
      </c>
      <c r="E27" s="28" t="s">
        <v>635</v>
      </c>
      <c r="F27" s="29">
        <v>28.51</v>
      </c>
      <c r="G27" s="28" t="s">
        <v>636</v>
      </c>
      <c r="H27" s="29">
        <v>43.9</v>
      </c>
      <c r="I27" s="28" t="s">
        <v>635</v>
      </c>
      <c r="J27" s="29">
        <v>25.6</v>
      </c>
      <c r="K27" s="28" t="s">
        <v>634</v>
      </c>
      <c r="L27" s="29">
        <v>13.06</v>
      </c>
      <c r="M27" s="28" t="s">
        <v>637</v>
      </c>
      <c r="N27" s="29">
        <v>6.09</v>
      </c>
      <c r="O27" s="28" t="s">
        <v>637</v>
      </c>
      <c r="P27" s="29">
        <v>13.29</v>
      </c>
      <c r="Q27" s="28" t="s">
        <v>637</v>
      </c>
      <c r="R27" s="29">
        <v>12.1</v>
      </c>
      <c r="S27" s="28" t="s">
        <v>637</v>
      </c>
      <c r="T27" s="29">
        <v>11.06</v>
      </c>
      <c r="U27" s="28" t="s">
        <v>637</v>
      </c>
      <c r="V27" s="29">
        <v>28.36</v>
      </c>
      <c r="W27" s="28" t="s">
        <v>635</v>
      </c>
      <c r="X27" s="29">
        <v>31.66</v>
      </c>
      <c r="Y27" s="28" t="s">
        <v>636</v>
      </c>
      <c r="Z27" s="29">
        <v>36.1</v>
      </c>
    </row>
    <row r="28" spans="1:26" x14ac:dyDescent="0.3">
      <c r="A28">
        <v>33</v>
      </c>
      <c r="B28" t="s">
        <v>129</v>
      </c>
      <c r="C28" s="28" t="s">
        <v>634</v>
      </c>
      <c r="D28" s="29">
        <v>52.51</v>
      </c>
      <c r="E28" s="28" t="s">
        <v>634</v>
      </c>
      <c r="F28" s="29">
        <v>22.77</v>
      </c>
      <c r="G28" s="28" t="s">
        <v>634</v>
      </c>
      <c r="H28" s="29">
        <v>29.12</v>
      </c>
      <c r="I28" s="28" t="s">
        <v>634</v>
      </c>
      <c r="J28" s="29">
        <v>32.18</v>
      </c>
      <c r="K28" s="28" t="s">
        <v>636</v>
      </c>
      <c r="L28" s="29">
        <v>57.38</v>
      </c>
      <c r="M28" s="28" t="s">
        <v>635</v>
      </c>
      <c r="N28" s="29">
        <v>37.5</v>
      </c>
      <c r="O28" s="28" t="s">
        <v>637</v>
      </c>
      <c r="P28" s="29">
        <v>38.86</v>
      </c>
      <c r="Q28" s="28" t="s">
        <v>635</v>
      </c>
      <c r="R28" s="29">
        <v>30.84</v>
      </c>
      <c r="S28" s="28" t="s">
        <v>635</v>
      </c>
      <c r="T28" s="29">
        <v>52.26</v>
      </c>
      <c r="U28" s="28" t="s">
        <v>634</v>
      </c>
      <c r="V28" s="29">
        <v>36.58</v>
      </c>
      <c r="W28" s="28" t="s">
        <v>635</v>
      </c>
      <c r="X28" s="29">
        <v>42.05</v>
      </c>
      <c r="Y28" s="28" t="s">
        <v>634</v>
      </c>
      <c r="Z28" s="29">
        <v>31</v>
      </c>
    </row>
    <row r="29" spans="1:26" x14ac:dyDescent="0.3">
      <c r="A29">
        <v>34</v>
      </c>
      <c r="B29" t="s">
        <v>134</v>
      </c>
      <c r="C29" s="28" t="s">
        <v>635</v>
      </c>
      <c r="D29" s="29">
        <v>58.26</v>
      </c>
      <c r="E29" s="28" t="s">
        <v>637</v>
      </c>
      <c r="F29" s="29">
        <v>29.95</v>
      </c>
      <c r="G29" s="28" t="s">
        <v>636</v>
      </c>
      <c r="H29" s="29">
        <v>48.4</v>
      </c>
      <c r="I29" s="28" t="s">
        <v>636</v>
      </c>
      <c r="J29" s="29">
        <v>34.57</v>
      </c>
      <c r="K29" s="28" t="s">
        <v>635</v>
      </c>
      <c r="L29" s="29">
        <v>61.04</v>
      </c>
      <c r="M29" s="28" t="s">
        <v>634</v>
      </c>
      <c r="N29" s="29">
        <v>59.88</v>
      </c>
      <c r="O29" s="28" t="s">
        <v>636</v>
      </c>
      <c r="P29" s="29">
        <v>82.25</v>
      </c>
      <c r="Q29" s="28" t="s">
        <v>637</v>
      </c>
      <c r="R29" s="29">
        <v>37.97</v>
      </c>
      <c r="S29" s="28" t="s">
        <v>637</v>
      </c>
      <c r="T29" s="29">
        <v>14.63</v>
      </c>
      <c r="U29" s="28" t="s">
        <v>637</v>
      </c>
      <c r="V29" s="29">
        <v>29.97</v>
      </c>
      <c r="W29" s="28" t="s">
        <v>636</v>
      </c>
      <c r="X29" s="29">
        <v>101.41</v>
      </c>
      <c r="Y29" s="28" t="s">
        <v>636</v>
      </c>
      <c r="Z29" s="29">
        <v>131.57</v>
      </c>
    </row>
    <row r="30" spans="1:26" x14ac:dyDescent="0.3">
      <c r="A30">
        <v>35</v>
      </c>
      <c r="B30" t="s">
        <v>139</v>
      </c>
      <c r="C30" s="28" t="s">
        <v>637</v>
      </c>
      <c r="D30" s="29">
        <v>13.87</v>
      </c>
      <c r="E30" s="28" t="s">
        <v>636</v>
      </c>
      <c r="F30" s="29">
        <v>33.380000000000003</v>
      </c>
      <c r="G30" s="28" t="s">
        <v>637</v>
      </c>
      <c r="H30" s="29">
        <v>16.399999999999999</v>
      </c>
      <c r="I30" s="28" t="s">
        <v>636</v>
      </c>
      <c r="J30" s="29">
        <v>44.82</v>
      </c>
      <c r="K30" s="28" t="s">
        <v>634</v>
      </c>
      <c r="L30" s="29">
        <v>12.62</v>
      </c>
      <c r="M30" s="28" t="s">
        <v>637</v>
      </c>
      <c r="N30" s="29">
        <v>4.76</v>
      </c>
      <c r="O30" s="28" t="s">
        <v>637</v>
      </c>
      <c r="P30" s="29">
        <v>13.55</v>
      </c>
      <c r="Q30" s="28" t="s">
        <v>634</v>
      </c>
      <c r="R30" s="29">
        <v>34.54</v>
      </c>
      <c r="S30" s="28" t="s">
        <v>637</v>
      </c>
      <c r="T30" s="29">
        <v>11.14</v>
      </c>
      <c r="U30" s="28" t="s">
        <v>637</v>
      </c>
      <c r="V30" s="29">
        <v>9.66</v>
      </c>
      <c r="W30" s="28" t="s">
        <v>636</v>
      </c>
      <c r="X30" s="29">
        <v>76.849999999999994</v>
      </c>
      <c r="Y30" s="28" t="s">
        <v>636</v>
      </c>
      <c r="Z30" s="29">
        <v>53.22</v>
      </c>
    </row>
    <row r="31" spans="1:26" x14ac:dyDescent="0.3">
      <c r="A31">
        <v>37</v>
      </c>
      <c r="B31" t="s">
        <v>141</v>
      </c>
      <c r="C31" s="28" t="s">
        <v>634</v>
      </c>
      <c r="D31" s="29">
        <v>4.53</v>
      </c>
      <c r="E31" s="28" t="s">
        <v>634</v>
      </c>
      <c r="F31" s="29">
        <v>15.97</v>
      </c>
      <c r="G31" s="28" t="s">
        <v>639</v>
      </c>
      <c r="H31" s="29"/>
      <c r="I31" s="28" t="s">
        <v>637</v>
      </c>
      <c r="J31" s="29">
        <v>14.32</v>
      </c>
      <c r="K31" s="28" t="s">
        <v>634</v>
      </c>
      <c r="L31" s="29">
        <v>5.34</v>
      </c>
      <c r="M31" s="28" t="s">
        <v>634</v>
      </c>
      <c r="N31" s="29">
        <v>14.36</v>
      </c>
      <c r="O31" s="28" t="s">
        <v>639</v>
      </c>
      <c r="P31" s="29"/>
      <c r="Q31" s="28" t="s">
        <v>638</v>
      </c>
      <c r="R31" s="29"/>
      <c r="S31" s="28" t="s">
        <v>638</v>
      </c>
      <c r="T31" s="29"/>
      <c r="U31" s="28" t="s">
        <v>634</v>
      </c>
      <c r="V31" s="29">
        <v>14.24</v>
      </c>
      <c r="W31" s="28" t="s">
        <v>634</v>
      </c>
      <c r="X31" s="29">
        <v>17.010000000000002</v>
      </c>
      <c r="Y31" s="28" t="s">
        <v>637</v>
      </c>
      <c r="Z31" s="29">
        <v>14.62</v>
      </c>
    </row>
    <row r="32" spans="1:26" x14ac:dyDescent="0.3">
      <c r="A32">
        <v>39</v>
      </c>
      <c r="B32" t="s">
        <v>145</v>
      </c>
      <c r="C32" s="28" t="s">
        <v>636</v>
      </c>
      <c r="D32" s="29">
        <v>97.83</v>
      </c>
      <c r="E32" s="28" t="s">
        <v>635</v>
      </c>
      <c r="F32" s="29">
        <v>28.79</v>
      </c>
      <c r="G32" s="28" t="s">
        <v>634</v>
      </c>
      <c r="H32" s="29">
        <v>79.290000000000006</v>
      </c>
      <c r="I32" s="28" t="s">
        <v>637</v>
      </c>
      <c r="J32" s="29">
        <v>13.42</v>
      </c>
      <c r="K32" s="28" t="s">
        <v>637</v>
      </c>
      <c r="L32" s="29">
        <v>7.97</v>
      </c>
      <c r="M32" s="28" t="s">
        <v>635</v>
      </c>
      <c r="N32" s="29">
        <v>49.27</v>
      </c>
      <c r="O32" s="28" t="s">
        <v>637</v>
      </c>
      <c r="P32" s="29">
        <v>16.03</v>
      </c>
      <c r="Q32" s="28" t="s">
        <v>635</v>
      </c>
      <c r="R32" s="29">
        <v>95.78</v>
      </c>
      <c r="S32" s="28" t="s">
        <v>636</v>
      </c>
      <c r="T32" s="29">
        <v>35.61</v>
      </c>
      <c r="U32" s="28" t="s">
        <v>637</v>
      </c>
      <c r="V32" s="29">
        <v>13.25</v>
      </c>
      <c r="W32" s="28" t="s">
        <v>635</v>
      </c>
      <c r="X32" s="29">
        <v>11.72</v>
      </c>
      <c r="Y32" s="28" t="s">
        <v>637</v>
      </c>
      <c r="Z32" s="29">
        <v>14.24</v>
      </c>
    </row>
    <row r="33" spans="1:26" x14ac:dyDescent="0.3">
      <c r="A33">
        <v>40</v>
      </c>
      <c r="B33" t="s">
        <v>150</v>
      </c>
      <c r="C33" s="28" t="s">
        <v>635</v>
      </c>
      <c r="D33" s="29">
        <v>29.33</v>
      </c>
      <c r="E33" s="28" t="s">
        <v>637</v>
      </c>
      <c r="F33" s="29">
        <v>17.45</v>
      </c>
      <c r="G33" s="28" t="s">
        <v>635</v>
      </c>
      <c r="H33" s="29">
        <v>57.17</v>
      </c>
      <c r="I33" s="28" t="s">
        <v>636</v>
      </c>
      <c r="J33" s="29">
        <v>17.11</v>
      </c>
      <c r="K33" s="28" t="s">
        <v>635</v>
      </c>
      <c r="L33" s="29">
        <v>37.409999999999997</v>
      </c>
      <c r="M33" s="28" t="s">
        <v>636</v>
      </c>
      <c r="N33" s="29">
        <v>13.27</v>
      </c>
      <c r="O33" s="28" t="s">
        <v>637</v>
      </c>
      <c r="P33" s="29">
        <v>20.52</v>
      </c>
      <c r="Q33" s="28" t="s">
        <v>637</v>
      </c>
      <c r="R33" s="29">
        <v>16.39</v>
      </c>
      <c r="S33" s="28" t="s">
        <v>637</v>
      </c>
      <c r="T33" s="29">
        <v>17.77</v>
      </c>
      <c r="U33" s="28" t="s">
        <v>637</v>
      </c>
      <c r="V33" s="29">
        <v>15.12</v>
      </c>
      <c r="W33" s="28" t="s">
        <v>635</v>
      </c>
      <c r="X33" s="29">
        <v>76.849999999999994</v>
      </c>
      <c r="Y33" s="28" t="s">
        <v>636</v>
      </c>
      <c r="Z33" s="29">
        <v>54.26</v>
      </c>
    </row>
    <row r="34" spans="1:26" x14ac:dyDescent="0.3">
      <c r="A34">
        <v>41</v>
      </c>
      <c r="B34" t="s">
        <v>153</v>
      </c>
      <c r="C34" s="28" t="s">
        <v>634</v>
      </c>
      <c r="D34" s="29">
        <v>51.09</v>
      </c>
      <c r="E34" s="28" t="s">
        <v>637</v>
      </c>
      <c r="F34" s="29">
        <v>30.63</v>
      </c>
      <c r="G34" s="28" t="s">
        <v>636</v>
      </c>
      <c r="H34" s="29">
        <v>100.86</v>
      </c>
      <c r="I34" s="28" t="s">
        <v>637</v>
      </c>
      <c r="J34" s="29">
        <v>35.57</v>
      </c>
      <c r="K34" s="28" t="s">
        <v>635</v>
      </c>
      <c r="L34" s="29">
        <v>93.92</v>
      </c>
      <c r="M34" s="28" t="s">
        <v>637</v>
      </c>
      <c r="N34" s="29">
        <v>19.55</v>
      </c>
      <c r="O34" s="28" t="s">
        <v>634</v>
      </c>
      <c r="P34" s="29">
        <v>48.83</v>
      </c>
      <c r="Q34" s="28" t="s">
        <v>635</v>
      </c>
      <c r="R34" s="29">
        <v>65.38</v>
      </c>
      <c r="S34" s="28" t="s">
        <v>634</v>
      </c>
      <c r="T34" s="29">
        <v>23.58</v>
      </c>
      <c r="U34" s="28" t="s">
        <v>635</v>
      </c>
      <c r="V34" s="29">
        <v>58.2</v>
      </c>
      <c r="W34" s="28" t="s">
        <v>635</v>
      </c>
      <c r="X34" s="29">
        <v>977.03</v>
      </c>
      <c r="Y34" s="28" t="s">
        <v>635</v>
      </c>
      <c r="Z34" s="29">
        <v>51.97</v>
      </c>
    </row>
    <row r="35" spans="1:26" x14ac:dyDescent="0.3">
      <c r="A35">
        <v>42</v>
      </c>
      <c r="B35" t="s">
        <v>157</v>
      </c>
      <c r="C35" s="28" t="s">
        <v>634</v>
      </c>
      <c r="D35" s="29">
        <v>18.32</v>
      </c>
      <c r="E35" s="28" t="s">
        <v>636</v>
      </c>
      <c r="F35" s="29">
        <v>54.06</v>
      </c>
      <c r="G35" s="28" t="s">
        <v>637</v>
      </c>
      <c r="H35" s="29">
        <v>22.53</v>
      </c>
      <c r="I35" s="28" t="s">
        <v>635</v>
      </c>
      <c r="J35" s="29">
        <v>117.77</v>
      </c>
      <c r="K35" s="28" t="s">
        <v>635</v>
      </c>
      <c r="L35" s="29">
        <v>59.79</v>
      </c>
      <c r="M35" s="28" t="s">
        <v>637</v>
      </c>
      <c r="N35" s="29">
        <v>67.790000000000006</v>
      </c>
      <c r="O35" s="28" t="s">
        <v>637</v>
      </c>
      <c r="P35" s="29">
        <v>57.87</v>
      </c>
      <c r="Q35" s="28" t="s">
        <v>635</v>
      </c>
      <c r="R35" s="29">
        <v>104.29</v>
      </c>
      <c r="S35" s="28" t="s">
        <v>636</v>
      </c>
      <c r="T35" s="29">
        <v>63.86</v>
      </c>
      <c r="U35" s="28" t="s">
        <v>635</v>
      </c>
      <c r="V35" s="29">
        <v>115.5</v>
      </c>
      <c r="W35" s="28" t="s">
        <v>635</v>
      </c>
      <c r="X35" s="29">
        <v>99.84</v>
      </c>
      <c r="Y35" s="28" t="s">
        <v>635</v>
      </c>
      <c r="Z35" s="29">
        <v>45.52</v>
      </c>
    </row>
    <row r="36" spans="1:26" x14ac:dyDescent="0.3">
      <c r="A36">
        <v>43</v>
      </c>
      <c r="B36" t="s">
        <v>161</v>
      </c>
      <c r="C36" s="28" t="s">
        <v>635</v>
      </c>
      <c r="D36" s="29">
        <v>41.62</v>
      </c>
      <c r="E36" s="28" t="s">
        <v>634</v>
      </c>
      <c r="F36" s="29">
        <v>24.03</v>
      </c>
      <c r="G36" s="28" t="s">
        <v>635</v>
      </c>
      <c r="H36" s="29">
        <v>47.7</v>
      </c>
      <c r="I36" s="28" t="s">
        <v>637</v>
      </c>
      <c r="J36" s="29">
        <v>24.02</v>
      </c>
      <c r="K36" s="28" t="s">
        <v>636</v>
      </c>
      <c r="L36" s="29">
        <v>94.56</v>
      </c>
      <c r="M36" s="28" t="s">
        <v>637</v>
      </c>
      <c r="N36" s="29">
        <v>19.18</v>
      </c>
      <c r="O36" s="28" t="s">
        <v>637</v>
      </c>
      <c r="P36" s="29">
        <v>36.32</v>
      </c>
      <c r="Q36" s="28" t="s">
        <v>634</v>
      </c>
      <c r="R36" s="29">
        <v>34.380000000000003</v>
      </c>
      <c r="S36" s="28" t="s">
        <v>634</v>
      </c>
      <c r="T36" s="29">
        <v>97.09</v>
      </c>
      <c r="U36" s="28" t="s">
        <v>637</v>
      </c>
      <c r="V36" s="29">
        <v>34.090000000000003</v>
      </c>
      <c r="W36" s="28" t="s">
        <v>635</v>
      </c>
      <c r="X36" s="29">
        <v>42.32</v>
      </c>
      <c r="Y36" s="28" t="s">
        <v>635</v>
      </c>
      <c r="Z36" s="29">
        <v>82.73</v>
      </c>
    </row>
    <row r="37" spans="1:26" x14ac:dyDescent="0.3">
      <c r="A37">
        <v>44</v>
      </c>
      <c r="B37" t="s">
        <v>164</v>
      </c>
      <c r="C37" s="28" t="s">
        <v>637</v>
      </c>
      <c r="D37" s="29">
        <v>9.1300000000000008</v>
      </c>
      <c r="E37" s="28" t="s">
        <v>634</v>
      </c>
      <c r="F37" s="29">
        <v>15.46</v>
      </c>
      <c r="G37" s="28" t="s">
        <v>635</v>
      </c>
      <c r="H37" s="29">
        <v>68.63</v>
      </c>
      <c r="I37" s="28" t="s">
        <v>636</v>
      </c>
      <c r="J37" s="29">
        <v>31.26</v>
      </c>
      <c r="K37" s="28" t="s">
        <v>634</v>
      </c>
      <c r="L37" s="29">
        <v>14.9</v>
      </c>
      <c r="M37" s="28" t="s">
        <v>636</v>
      </c>
      <c r="N37" s="29">
        <v>9.2899999999999991</v>
      </c>
      <c r="O37" s="28" t="s">
        <v>636</v>
      </c>
      <c r="P37" s="29">
        <v>33.64</v>
      </c>
      <c r="Q37" s="28" t="s">
        <v>637</v>
      </c>
      <c r="R37" s="29">
        <v>22.58</v>
      </c>
      <c r="S37" s="28" t="s">
        <v>637</v>
      </c>
      <c r="T37" s="29">
        <v>13.12</v>
      </c>
      <c r="U37" s="28" t="s">
        <v>635</v>
      </c>
      <c r="V37" s="29">
        <v>272.43</v>
      </c>
      <c r="W37" s="28" t="s">
        <v>635</v>
      </c>
      <c r="X37" s="29">
        <v>30.55</v>
      </c>
      <c r="Y37" s="28" t="s">
        <v>636</v>
      </c>
      <c r="Z37" s="29">
        <v>13.07</v>
      </c>
    </row>
    <row r="38" spans="1:26" x14ac:dyDescent="0.3">
      <c r="A38">
        <v>45</v>
      </c>
      <c r="B38" t="s">
        <v>168</v>
      </c>
      <c r="C38" s="28" t="s">
        <v>634</v>
      </c>
      <c r="D38" s="29">
        <v>90.71</v>
      </c>
      <c r="E38" s="28" t="s">
        <v>637</v>
      </c>
      <c r="F38" s="29">
        <v>31.71</v>
      </c>
      <c r="G38" s="28" t="s">
        <v>637</v>
      </c>
      <c r="H38" s="29">
        <v>25.87</v>
      </c>
      <c r="I38" s="28" t="s">
        <v>634</v>
      </c>
      <c r="J38" s="29">
        <v>59.19</v>
      </c>
      <c r="K38" s="28" t="s">
        <v>637</v>
      </c>
      <c r="L38" s="29">
        <v>80.63</v>
      </c>
      <c r="M38" s="28" t="s">
        <v>637</v>
      </c>
      <c r="N38" s="29">
        <v>41.36</v>
      </c>
      <c r="O38" s="28" t="s">
        <v>637</v>
      </c>
      <c r="P38" s="29">
        <v>26.31</v>
      </c>
      <c r="Q38" s="28" t="s">
        <v>637</v>
      </c>
      <c r="R38" s="29">
        <v>34.31</v>
      </c>
      <c r="S38" s="28" t="s">
        <v>637</v>
      </c>
      <c r="T38" s="29">
        <v>29.91</v>
      </c>
      <c r="U38" s="28" t="s">
        <v>637</v>
      </c>
      <c r="V38" s="29">
        <v>22.86</v>
      </c>
      <c r="W38" s="28" t="s">
        <v>637</v>
      </c>
      <c r="X38" s="29">
        <v>15.96</v>
      </c>
      <c r="Y38" s="28" t="s">
        <v>634</v>
      </c>
      <c r="Z38" s="29">
        <v>30.8</v>
      </c>
    </row>
    <row r="39" spans="1:26" x14ac:dyDescent="0.3">
      <c r="A39">
        <v>46</v>
      </c>
      <c r="B39" t="s">
        <v>173</v>
      </c>
      <c r="C39" s="28" t="s">
        <v>635</v>
      </c>
      <c r="D39" s="29">
        <v>149.41999999999999</v>
      </c>
      <c r="E39" s="28" t="s">
        <v>634</v>
      </c>
      <c r="F39" s="29">
        <v>53.09</v>
      </c>
      <c r="G39" s="28" t="s">
        <v>636</v>
      </c>
      <c r="H39" s="29">
        <v>147.36000000000001</v>
      </c>
      <c r="I39" s="28" t="s">
        <v>636</v>
      </c>
      <c r="J39" s="29">
        <v>120.52</v>
      </c>
      <c r="K39" s="28" t="s">
        <v>636</v>
      </c>
      <c r="L39" s="29">
        <v>112.87</v>
      </c>
      <c r="M39" s="28" t="s">
        <v>637</v>
      </c>
      <c r="N39" s="29">
        <v>54.48</v>
      </c>
      <c r="O39" s="28" t="s">
        <v>637</v>
      </c>
      <c r="P39" s="29">
        <v>63.4</v>
      </c>
      <c r="Q39" s="28" t="s">
        <v>635</v>
      </c>
      <c r="R39" s="29">
        <v>86.86</v>
      </c>
      <c r="S39" s="28" t="s">
        <v>635</v>
      </c>
      <c r="T39" s="29">
        <v>164.04</v>
      </c>
      <c r="U39" s="28" t="s">
        <v>638</v>
      </c>
      <c r="V39" s="29"/>
      <c r="W39" s="28" t="s">
        <v>634</v>
      </c>
      <c r="X39" s="29">
        <v>81.83</v>
      </c>
      <c r="Y39" s="28" t="s">
        <v>637</v>
      </c>
      <c r="Z39" s="29">
        <v>25.23</v>
      </c>
    </row>
    <row r="40" spans="1:26" x14ac:dyDescent="0.3">
      <c r="A40">
        <v>47</v>
      </c>
      <c r="B40" t="s">
        <v>175</v>
      </c>
      <c r="C40" s="28" t="s">
        <v>637</v>
      </c>
      <c r="D40" s="29">
        <v>13.05</v>
      </c>
      <c r="E40" s="28" t="s">
        <v>637</v>
      </c>
      <c r="F40" s="29">
        <v>12.77</v>
      </c>
      <c r="G40" s="28" t="s">
        <v>637</v>
      </c>
      <c r="H40" s="29">
        <v>10.23</v>
      </c>
      <c r="I40" s="28" t="s">
        <v>636</v>
      </c>
      <c r="J40" s="29">
        <v>19.03</v>
      </c>
      <c r="K40" s="28" t="s">
        <v>636</v>
      </c>
      <c r="L40" s="29">
        <v>76.260000000000005</v>
      </c>
      <c r="M40" s="28" t="s">
        <v>636</v>
      </c>
      <c r="N40" s="29">
        <v>18.850000000000001</v>
      </c>
      <c r="O40" s="28" t="s">
        <v>637</v>
      </c>
      <c r="P40" s="29">
        <v>13.09</v>
      </c>
      <c r="Q40" s="28" t="s">
        <v>635</v>
      </c>
      <c r="R40" s="29">
        <v>23.7</v>
      </c>
      <c r="S40" s="28" t="s">
        <v>636</v>
      </c>
      <c r="T40" s="29">
        <v>12.33</v>
      </c>
      <c r="U40" s="28" t="s">
        <v>637</v>
      </c>
      <c r="V40" s="29">
        <v>19.559999999999999</v>
      </c>
      <c r="W40" s="28" t="s">
        <v>636</v>
      </c>
      <c r="X40" s="29">
        <v>28.46</v>
      </c>
      <c r="Y40" s="28" t="s">
        <v>635</v>
      </c>
      <c r="Z40" s="29">
        <v>78.08</v>
      </c>
    </row>
    <row r="41" spans="1:26" x14ac:dyDescent="0.3">
      <c r="A41">
        <v>49</v>
      </c>
      <c r="B41" t="s">
        <v>178</v>
      </c>
      <c r="C41" s="28" t="s">
        <v>637</v>
      </c>
      <c r="D41" s="29">
        <v>20.05</v>
      </c>
      <c r="E41" s="28" t="s">
        <v>635</v>
      </c>
      <c r="F41" s="29">
        <v>57.84</v>
      </c>
      <c r="G41" s="28" t="s">
        <v>635</v>
      </c>
      <c r="H41" s="29">
        <v>40.39</v>
      </c>
      <c r="I41" s="28" t="s">
        <v>637</v>
      </c>
      <c r="J41" s="29">
        <v>21.13</v>
      </c>
      <c r="K41" s="28" t="s">
        <v>637</v>
      </c>
      <c r="L41" s="29">
        <v>24.1</v>
      </c>
      <c r="M41" s="28" t="s">
        <v>634</v>
      </c>
      <c r="N41" s="29">
        <v>20.34</v>
      </c>
      <c r="O41" s="28" t="s">
        <v>637</v>
      </c>
      <c r="P41" s="29">
        <v>18.21</v>
      </c>
      <c r="Q41" s="28" t="s">
        <v>637</v>
      </c>
      <c r="R41" s="29">
        <v>78.83</v>
      </c>
      <c r="S41" s="28" t="s">
        <v>637</v>
      </c>
      <c r="T41" s="29">
        <v>13.58</v>
      </c>
      <c r="U41" s="28" t="s">
        <v>637</v>
      </c>
      <c r="V41" s="29">
        <v>55.59</v>
      </c>
      <c r="W41" s="28" t="s">
        <v>634</v>
      </c>
      <c r="X41" s="29">
        <v>23.33</v>
      </c>
      <c r="Y41" s="28" t="s">
        <v>637</v>
      </c>
      <c r="Z41" s="29">
        <v>16.34</v>
      </c>
    </row>
    <row r="42" spans="1:26" x14ac:dyDescent="0.3">
      <c r="A42">
        <v>50</v>
      </c>
      <c r="B42" t="s">
        <v>182</v>
      </c>
      <c r="C42" s="28" t="s">
        <v>634</v>
      </c>
      <c r="D42" s="29">
        <v>18.68</v>
      </c>
      <c r="E42" s="28" t="s">
        <v>635</v>
      </c>
      <c r="F42" s="29">
        <v>53.85</v>
      </c>
      <c r="G42" s="28" t="s">
        <v>637</v>
      </c>
      <c r="H42" s="29">
        <v>18.920000000000002</v>
      </c>
      <c r="I42" s="28" t="s">
        <v>634</v>
      </c>
      <c r="J42" s="29">
        <v>12.06</v>
      </c>
      <c r="K42" s="28" t="s">
        <v>634</v>
      </c>
      <c r="L42" s="29">
        <v>30.89</v>
      </c>
      <c r="M42" s="28" t="s">
        <v>637</v>
      </c>
      <c r="N42" s="29">
        <v>19.34</v>
      </c>
      <c r="O42" s="28" t="s">
        <v>635</v>
      </c>
      <c r="P42" s="29">
        <v>29.45</v>
      </c>
      <c r="Q42" s="28" t="s">
        <v>635</v>
      </c>
      <c r="R42" s="29">
        <v>78.47</v>
      </c>
      <c r="S42" s="28" t="s">
        <v>635</v>
      </c>
      <c r="T42" s="29">
        <v>106.8</v>
      </c>
      <c r="U42" s="28" t="s">
        <v>635</v>
      </c>
      <c r="V42" s="29">
        <v>19.7</v>
      </c>
      <c r="W42" s="28" t="s">
        <v>634</v>
      </c>
      <c r="X42" s="29">
        <v>20.57</v>
      </c>
      <c r="Y42" s="28" t="s">
        <v>634</v>
      </c>
      <c r="Z42" s="29">
        <v>17.899999999999999</v>
      </c>
    </row>
  </sheetData>
  <mergeCells count="13">
    <mergeCell ref="U1:V1"/>
    <mergeCell ref="W1:X1"/>
    <mergeCell ref="Y1:Z1"/>
    <mergeCell ref="K1:L1"/>
    <mergeCell ref="M1:N1"/>
    <mergeCell ref="O1:P1"/>
    <mergeCell ref="Q1:R1"/>
    <mergeCell ref="S1:T1"/>
    <mergeCell ref="A1:B1"/>
    <mergeCell ref="C1:D1"/>
    <mergeCell ref="E1:F1"/>
    <mergeCell ref="G1:H1"/>
    <mergeCell ref="I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4CD7-5755-429B-8E91-49DD328E1C76}">
  <dimension ref="A1:H481"/>
  <sheetViews>
    <sheetView tabSelected="1" topLeftCell="A452" workbookViewId="0">
      <selection activeCell="A2" sqref="A2:XFD481"/>
    </sheetView>
  </sheetViews>
  <sheetFormatPr defaultRowHeight="14" x14ac:dyDescent="0.3"/>
  <cols>
    <col min="1" max="1" width="8.6640625" style="4"/>
    <col min="2" max="2" width="5.58203125" style="33" bestFit="1" customWidth="1"/>
    <col min="3" max="3" width="5.58203125" style="33" customWidth="1"/>
    <col min="4" max="4" width="8.6640625" style="33" customWidth="1"/>
    <col min="5" max="5" width="3.4140625" style="30" customWidth="1"/>
    <col min="6" max="6" width="8.6640625" style="33" bestFit="1" customWidth="1"/>
    <col min="7" max="7" width="12.83203125" style="30" customWidth="1"/>
    <col min="8" max="8" width="173.58203125" style="4" customWidth="1"/>
    <col min="9" max="16384" width="8.6640625" style="4"/>
  </cols>
  <sheetData>
    <row r="1" spans="1:8" s="34" customFormat="1" x14ac:dyDescent="0.3">
      <c r="A1" s="34" t="s">
        <v>669</v>
      </c>
      <c r="B1" s="34" t="s">
        <v>645</v>
      </c>
      <c r="D1" s="34" t="s">
        <v>663</v>
      </c>
      <c r="E1" s="34" t="s">
        <v>641</v>
      </c>
      <c r="F1" s="34" t="s">
        <v>642</v>
      </c>
      <c r="G1" s="34" t="s">
        <v>436</v>
      </c>
      <c r="H1" s="35" t="s">
        <v>646</v>
      </c>
    </row>
    <row r="2" spans="1:8" x14ac:dyDescent="0.3">
      <c r="A2" s="4" t="s">
        <v>670</v>
      </c>
      <c r="B2" s="33" t="s">
        <v>82</v>
      </c>
      <c r="D2" s="33" t="s">
        <v>664</v>
      </c>
      <c r="E2" s="31">
        <v>1</v>
      </c>
      <c r="F2" s="33" t="s">
        <v>643</v>
      </c>
      <c r="G2" s="32" t="s">
        <v>184</v>
      </c>
      <c r="H2" s="14" t="s">
        <v>239</v>
      </c>
    </row>
    <row r="3" spans="1:8" x14ac:dyDescent="0.3">
      <c r="A3" s="4" t="s">
        <v>670</v>
      </c>
      <c r="B3" s="33" t="s">
        <v>173</v>
      </c>
      <c r="D3" s="33" t="s">
        <v>665</v>
      </c>
      <c r="E3" s="31">
        <v>10</v>
      </c>
      <c r="F3" s="33" t="s">
        <v>643</v>
      </c>
      <c r="G3" s="32" t="s">
        <v>198</v>
      </c>
      <c r="H3" s="14" t="s">
        <v>239</v>
      </c>
    </row>
    <row r="4" spans="1:8" x14ac:dyDescent="0.3">
      <c r="A4" s="4" t="s">
        <v>670</v>
      </c>
      <c r="B4" s="33" t="s">
        <v>82</v>
      </c>
      <c r="D4" s="33" t="s">
        <v>664</v>
      </c>
      <c r="E4" s="31">
        <v>2</v>
      </c>
      <c r="F4" s="33" t="s">
        <v>644</v>
      </c>
      <c r="G4" s="32" t="s">
        <v>190</v>
      </c>
      <c r="H4" s="14" t="s">
        <v>239</v>
      </c>
    </row>
    <row r="5" spans="1:8" x14ac:dyDescent="0.3">
      <c r="A5" s="4" t="s">
        <v>670</v>
      </c>
      <c r="B5" s="33" t="s">
        <v>139</v>
      </c>
      <c r="D5" s="33" t="s">
        <v>664</v>
      </c>
      <c r="E5" s="31">
        <v>4</v>
      </c>
      <c r="F5" s="33" t="s">
        <v>643</v>
      </c>
      <c r="G5" s="32" t="s">
        <v>192</v>
      </c>
      <c r="H5" s="11" t="s">
        <v>356</v>
      </c>
    </row>
    <row r="6" spans="1:8" x14ac:dyDescent="0.3">
      <c r="A6" s="4" t="s">
        <v>670</v>
      </c>
      <c r="B6" s="33" t="s">
        <v>38</v>
      </c>
      <c r="D6" s="33" t="s">
        <v>664</v>
      </c>
      <c r="E6" s="31">
        <v>12</v>
      </c>
      <c r="F6" s="33" t="s">
        <v>643</v>
      </c>
      <c r="G6" s="32" t="s">
        <v>200</v>
      </c>
      <c r="H6" s="14" t="s">
        <v>239</v>
      </c>
    </row>
    <row r="7" spans="1:8" x14ac:dyDescent="0.3">
      <c r="A7" s="4" t="s">
        <v>670</v>
      </c>
      <c r="B7" s="33" t="s">
        <v>43</v>
      </c>
      <c r="D7" s="33" t="s">
        <v>664</v>
      </c>
      <c r="E7" s="31">
        <v>1</v>
      </c>
      <c r="F7" s="33" t="s">
        <v>643</v>
      </c>
      <c r="G7" s="32" t="s">
        <v>184</v>
      </c>
      <c r="H7" s="11" t="s">
        <v>240</v>
      </c>
    </row>
    <row r="8" spans="1:8" x14ac:dyDescent="0.3">
      <c r="A8" s="4" t="s">
        <v>670</v>
      </c>
      <c r="B8" s="33" t="s">
        <v>139</v>
      </c>
      <c r="D8" s="33" t="s">
        <v>665</v>
      </c>
      <c r="E8" s="31">
        <v>7</v>
      </c>
      <c r="F8" s="33" t="s">
        <v>643</v>
      </c>
      <c r="G8" s="32" t="s">
        <v>195</v>
      </c>
      <c r="H8" s="10" t="s">
        <v>285</v>
      </c>
    </row>
    <row r="9" spans="1:8" x14ac:dyDescent="0.3">
      <c r="A9" s="4" t="s">
        <v>670</v>
      </c>
      <c r="B9" s="33" t="s">
        <v>139</v>
      </c>
      <c r="D9" s="33" t="s">
        <v>665</v>
      </c>
      <c r="E9" s="31">
        <v>8</v>
      </c>
      <c r="F9" s="33" t="s">
        <v>643</v>
      </c>
      <c r="G9" s="32" t="s">
        <v>196</v>
      </c>
      <c r="H9" s="12" t="s">
        <v>216</v>
      </c>
    </row>
    <row r="10" spans="1:8" x14ac:dyDescent="0.3">
      <c r="A10" s="4" t="s">
        <v>670</v>
      </c>
      <c r="B10" s="33" t="s">
        <v>139</v>
      </c>
      <c r="D10" s="33" t="s">
        <v>665</v>
      </c>
      <c r="E10" s="31">
        <v>9</v>
      </c>
      <c r="F10" s="33" t="s">
        <v>643</v>
      </c>
      <c r="G10" s="32" t="s">
        <v>197</v>
      </c>
      <c r="H10" s="10" t="s">
        <v>227</v>
      </c>
    </row>
    <row r="11" spans="1:8" x14ac:dyDescent="0.3">
      <c r="A11" s="4" t="s">
        <v>670</v>
      </c>
      <c r="B11" s="33" t="s">
        <v>139</v>
      </c>
      <c r="D11" s="33" t="s">
        <v>665</v>
      </c>
      <c r="E11" s="31">
        <v>10</v>
      </c>
      <c r="F11" s="33" t="s">
        <v>643</v>
      </c>
      <c r="G11" s="32" t="s">
        <v>198</v>
      </c>
      <c r="H11" s="10" t="s">
        <v>228</v>
      </c>
    </row>
    <row r="12" spans="1:8" x14ac:dyDescent="0.3">
      <c r="A12" s="4" t="s">
        <v>670</v>
      </c>
      <c r="B12" s="33" t="s">
        <v>82</v>
      </c>
      <c r="D12" s="33" t="s">
        <v>665</v>
      </c>
      <c r="E12" s="31">
        <v>11</v>
      </c>
      <c r="F12" s="33" t="s">
        <v>644</v>
      </c>
      <c r="G12" s="32" t="s">
        <v>199</v>
      </c>
      <c r="H12" s="14" t="s">
        <v>239</v>
      </c>
    </row>
    <row r="13" spans="1:8" x14ac:dyDescent="0.3">
      <c r="A13" s="4" t="s">
        <v>670</v>
      </c>
      <c r="B13" s="33" t="s">
        <v>139</v>
      </c>
      <c r="D13" s="33" t="s">
        <v>664</v>
      </c>
      <c r="E13" s="31">
        <v>12</v>
      </c>
      <c r="F13" s="33" t="s">
        <v>643</v>
      </c>
      <c r="G13" s="32" t="s">
        <v>200</v>
      </c>
      <c r="H13" s="11" t="s">
        <v>358</v>
      </c>
    </row>
    <row r="14" spans="1:8" x14ac:dyDescent="0.3">
      <c r="A14" s="4" t="s">
        <v>670</v>
      </c>
      <c r="B14" s="33" t="s">
        <v>100</v>
      </c>
      <c r="D14" s="33" t="s">
        <v>664</v>
      </c>
      <c r="E14" s="31">
        <v>1</v>
      </c>
      <c r="F14" s="33" t="s">
        <v>643</v>
      </c>
      <c r="G14" s="32" t="s">
        <v>184</v>
      </c>
      <c r="H14" s="11" t="s">
        <v>240</v>
      </c>
    </row>
    <row r="15" spans="1:8" x14ac:dyDescent="0.3">
      <c r="A15" s="4" t="s">
        <v>670</v>
      </c>
      <c r="B15" s="33" t="s">
        <v>150</v>
      </c>
      <c r="D15" s="33" t="s">
        <v>664</v>
      </c>
      <c r="E15" s="31">
        <v>6</v>
      </c>
      <c r="F15" s="33" t="s">
        <v>644</v>
      </c>
      <c r="G15" s="32" t="s">
        <v>194</v>
      </c>
      <c r="H15" s="11" t="s">
        <v>374</v>
      </c>
    </row>
    <row r="16" spans="1:8" x14ac:dyDescent="0.3">
      <c r="A16" s="4" t="s">
        <v>670</v>
      </c>
      <c r="B16" s="33" t="s">
        <v>150</v>
      </c>
      <c r="D16" s="33" t="s">
        <v>664</v>
      </c>
      <c r="E16" s="31">
        <v>3</v>
      </c>
      <c r="F16" s="33" t="s">
        <v>644</v>
      </c>
      <c r="G16" s="32" t="s">
        <v>191</v>
      </c>
      <c r="H16" s="13" t="s">
        <v>371</v>
      </c>
    </row>
    <row r="17" spans="1:8" x14ac:dyDescent="0.3">
      <c r="A17" s="4" t="s">
        <v>670</v>
      </c>
      <c r="B17" s="33" t="s">
        <v>168</v>
      </c>
      <c r="D17" s="33" t="s">
        <v>664</v>
      </c>
      <c r="E17" s="31">
        <v>4</v>
      </c>
      <c r="F17" s="33" t="s">
        <v>643</v>
      </c>
      <c r="G17" s="32" t="s">
        <v>192</v>
      </c>
      <c r="H17" s="12" t="s">
        <v>250</v>
      </c>
    </row>
    <row r="18" spans="1:8" x14ac:dyDescent="0.3">
      <c r="A18" s="4" t="s">
        <v>670</v>
      </c>
      <c r="B18" s="33" t="s">
        <v>168</v>
      </c>
      <c r="D18" s="33" t="s">
        <v>665</v>
      </c>
      <c r="E18" s="31">
        <v>5</v>
      </c>
      <c r="F18" s="33" t="s">
        <v>643</v>
      </c>
      <c r="G18" s="32" t="s">
        <v>193</v>
      </c>
      <c r="H18" s="10" t="s">
        <v>315</v>
      </c>
    </row>
    <row r="19" spans="1:8" x14ac:dyDescent="0.3">
      <c r="A19" s="4" t="s">
        <v>670</v>
      </c>
      <c r="B19" s="33" t="s">
        <v>82</v>
      </c>
      <c r="D19" s="33" t="s">
        <v>664</v>
      </c>
      <c r="E19" s="31">
        <v>4</v>
      </c>
      <c r="F19" s="33" t="s">
        <v>643</v>
      </c>
      <c r="G19" s="32" t="s">
        <v>192</v>
      </c>
      <c r="H19" s="14" t="s">
        <v>239</v>
      </c>
    </row>
    <row r="20" spans="1:8" x14ac:dyDescent="0.3">
      <c r="A20" s="4" t="s">
        <v>670</v>
      </c>
      <c r="B20" s="33" t="s">
        <v>168</v>
      </c>
      <c r="D20" s="33" t="s">
        <v>665</v>
      </c>
      <c r="E20" s="31">
        <v>7</v>
      </c>
      <c r="F20" s="33" t="s">
        <v>643</v>
      </c>
      <c r="G20" s="32" t="s">
        <v>195</v>
      </c>
      <c r="H20" s="10" t="s">
        <v>285</v>
      </c>
    </row>
    <row r="21" spans="1:8" x14ac:dyDescent="0.3">
      <c r="A21" s="4" t="s">
        <v>670</v>
      </c>
      <c r="B21" s="33" t="s">
        <v>168</v>
      </c>
      <c r="D21" s="33" t="s">
        <v>665</v>
      </c>
      <c r="E21" s="31">
        <v>8</v>
      </c>
      <c r="F21" s="33" t="s">
        <v>643</v>
      </c>
      <c r="G21" s="32" t="s">
        <v>196</v>
      </c>
      <c r="H21" s="10" t="s">
        <v>250</v>
      </c>
    </row>
    <row r="22" spans="1:8" x14ac:dyDescent="0.3">
      <c r="A22" s="4" t="s">
        <v>670</v>
      </c>
      <c r="B22" s="33" t="s">
        <v>168</v>
      </c>
      <c r="D22" s="33" t="s">
        <v>665</v>
      </c>
      <c r="E22" s="31">
        <v>9</v>
      </c>
      <c r="F22" s="33" t="s">
        <v>643</v>
      </c>
      <c r="G22" s="32" t="s">
        <v>197</v>
      </c>
      <c r="H22" s="10" t="s">
        <v>227</v>
      </c>
    </row>
    <row r="23" spans="1:8" x14ac:dyDescent="0.3">
      <c r="A23" s="4" t="s">
        <v>670</v>
      </c>
      <c r="B23" s="33" t="s">
        <v>168</v>
      </c>
      <c r="D23" s="33" t="s">
        <v>665</v>
      </c>
      <c r="E23" s="31">
        <v>10</v>
      </c>
      <c r="F23" s="33" t="s">
        <v>643</v>
      </c>
      <c r="G23" s="32" t="s">
        <v>198</v>
      </c>
      <c r="H23" s="10" t="s">
        <v>228</v>
      </c>
    </row>
    <row r="24" spans="1:8" x14ac:dyDescent="0.3">
      <c r="A24" s="4" t="s">
        <v>670</v>
      </c>
      <c r="B24" s="33" t="s">
        <v>164</v>
      </c>
      <c r="D24" s="33" t="s">
        <v>664</v>
      </c>
      <c r="E24" s="31">
        <v>6</v>
      </c>
      <c r="F24" s="33" t="s">
        <v>644</v>
      </c>
      <c r="G24" s="32" t="s">
        <v>194</v>
      </c>
      <c r="H24" s="11" t="s">
        <v>397</v>
      </c>
    </row>
    <row r="25" spans="1:8" x14ac:dyDescent="0.3">
      <c r="A25" s="4" t="s">
        <v>670</v>
      </c>
      <c r="B25" s="33" t="s">
        <v>168</v>
      </c>
      <c r="D25" s="33" t="s">
        <v>664</v>
      </c>
      <c r="E25" s="31">
        <v>12</v>
      </c>
      <c r="F25" s="33" t="s">
        <v>643</v>
      </c>
      <c r="G25" s="32" t="s">
        <v>200</v>
      </c>
      <c r="H25" s="12" t="s">
        <v>228</v>
      </c>
    </row>
    <row r="26" spans="1:8" x14ac:dyDescent="0.3">
      <c r="A26" s="4" t="s">
        <v>670</v>
      </c>
      <c r="B26" s="33" t="s">
        <v>82</v>
      </c>
      <c r="D26" s="33" t="s">
        <v>665</v>
      </c>
      <c r="E26" s="31">
        <v>5</v>
      </c>
      <c r="F26" s="33" t="s">
        <v>643</v>
      </c>
      <c r="G26" s="32" t="s">
        <v>193</v>
      </c>
      <c r="H26" s="14" t="s">
        <v>239</v>
      </c>
    </row>
    <row r="27" spans="1:8" x14ac:dyDescent="0.3">
      <c r="A27" s="4" t="s">
        <v>670</v>
      </c>
      <c r="B27" s="33" t="s">
        <v>82</v>
      </c>
      <c r="D27" s="33" t="s">
        <v>665</v>
      </c>
      <c r="E27" s="31">
        <v>7</v>
      </c>
      <c r="F27" s="33" t="s">
        <v>643</v>
      </c>
      <c r="G27" s="32" t="s">
        <v>195</v>
      </c>
      <c r="H27" s="14" t="s">
        <v>239</v>
      </c>
    </row>
    <row r="28" spans="1:8" x14ac:dyDescent="0.3">
      <c r="A28" s="4" t="s">
        <v>670</v>
      </c>
      <c r="B28" s="33" t="s">
        <v>82</v>
      </c>
      <c r="D28" s="33" t="s">
        <v>665</v>
      </c>
      <c r="E28" s="31">
        <v>8</v>
      </c>
      <c r="F28" s="33" t="s">
        <v>643</v>
      </c>
      <c r="G28" s="32" t="s">
        <v>196</v>
      </c>
      <c r="H28" s="14" t="s">
        <v>239</v>
      </c>
    </row>
    <row r="29" spans="1:8" x14ac:dyDescent="0.3">
      <c r="A29" s="4" t="s">
        <v>670</v>
      </c>
      <c r="B29" s="33" t="s">
        <v>82</v>
      </c>
      <c r="D29" s="33" t="s">
        <v>665</v>
      </c>
      <c r="E29" s="31">
        <v>9</v>
      </c>
      <c r="F29" s="33" t="s">
        <v>643</v>
      </c>
      <c r="G29" s="32" t="s">
        <v>197</v>
      </c>
      <c r="H29" s="14" t="s">
        <v>239</v>
      </c>
    </row>
    <row r="30" spans="1:8" x14ac:dyDescent="0.3">
      <c r="A30" s="4" t="s">
        <v>670</v>
      </c>
      <c r="B30" s="33" t="s">
        <v>82</v>
      </c>
      <c r="D30" s="33" t="s">
        <v>665</v>
      </c>
      <c r="E30" s="31">
        <v>10</v>
      </c>
      <c r="F30" s="33" t="s">
        <v>643</v>
      </c>
      <c r="G30" s="32" t="s">
        <v>198</v>
      </c>
      <c r="H30" s="14" t="s">
        <v>239</v>
      </c>
    </row>
    <row r="31" spans="1:8" x14ac:dyDescent="0.3">
      <c r="A31" s="4" t="s">
        <v>670</v>
      </c>
      <c r="B31" s="33" t="s">
        <v>106</v>
      </c>
      <c r="D31" s="33" t="s">
        <v>665</v>
      </c>
      <c r="E31" s="31">
        <v>11</v>
      </c>
      <c r="F31" s="33" t="s">
        <v>644</v>
      </c>
      <c r="G31" s="32" t="s">
        <v>199</v>
      </c>
      <c r="H31" s="13" t="s">
        <v>313</v>
      </c>
    </row>
    <row r="32" spans="1:8" x14ac:dyDescent="0.3">
      <c r="A32" s="4" t="s">
        <v>670</v>
      </c>
      <c r="B32" s="33" t="s">
        <v>82</v>
      </c>
      <c r="D32" s="33" t="s">
        <v>664</v>
      </c>
      <c r="E32" s="31">
        <v>12</v>
      </c>
      <c r="F32" s="33" t="s">
        <v>643</v>
      </c>
      <c r="G32" s="32" t="s">
        <v>200</v>
      </c>
      <c r="H32" s="14" t="s">
        <v>239</v>
      </c>
    </row>
    <row r="33" spans="1:8" x14ac:dyDescent="0.3">
      <c r="A33" s="4" t="s">
        <v>670</v>
      </c>
      <c r="B33" s="33" t="s">
        <v>141</v>
      </c>
      <c r="D33" s="33" t="s">
        <v>665</v>
      </c>
      <c r="E33" s="31">
        <v>8</v>
      </c>
      <c r="F33" s="33" t="s">
        <v>643</v>
      </c>
      <c r="G33" s="32" t="s">
        <v>196</v>
      </c>
      <c r="H33" s="14" t="s">
        <v>239</v>
      </c>
    </row>
    <row r="34" spans="1:8" x14ac:dyDescent="0.3">
      <c r="A34" s="4" t="s">
        <v>670</v>
      </c>
      <c r="B34" s="33" t="s">
        <v>141</v>
      </c>
      <c r="D34" s="33" t="s">
        <v>665</v>
      </c>
      <c r="E34" s="31">
        <v>9</v>
      </c>
      <c r="F34" s="33" t="s">
        <v>643</v>
      </c>
      <c r="G34" s="32" t="s">
        <v>197</v>
      </c>
      <c r="H34" s="14" t="s">
        <v>239</v>
      </c>
    </row>
    <row r="35" spans="1:8" x14ac:dyDescent="0.3">
      <c r="A35" s="4" t="s">
        <v>670</v>
      </c>
      <c r="B35" s="33" t="s">
        <v>182</v>
      </c>
      <c r="D35" s="33" t="s">
        <v>665</v>
      </c>
      <c r="E35" s="31">
        <v>7</v>
      </c>
      <c r="F35" s="33" t="s">
        <v>643</v>
      </c>
      <c r="G35" s="32" t="s">
        <v>195</v>
      </c>
      <c r="H35" s="13" t="s">
        <v>416</v>
      </c>
    </row>
    <row r="36" spans="1:8" x14ac:dyDescent="0.3">
      <c r="A36" s="4" t="s">
        <v>670</v>
      </c>
      <c r="B36" s="33" t="s">
        <v>110</v>
      </c>
      <c r="D36" s="33" t="s">
        <v>665</v>
      </c>
      <c r="E36" s="31">
        <v>11</v>
      </c>
      <c r="F36" s="33" t="s">
        <v>644</v>
      </c>
      <c r="G36" s="32" t="s">
        <v>199</v>
      </c>
      <c r="H36" s="12" t="s">
        <v>241</v>
      </c>
    </row>
    <row r="37" spans="1:8" x14ac:dyDescent="0.3">
      <c r="A37" s="4" t="s">
        <v>670</v>
      </c>
      <c r="B37" s="33" t="s">
        <v>161</v>
      </c>
      <c r="D37" s="33" t="s">
        <v>664</v>
      </c>
      <c r="E37" s="31">
        <v>12</v>
      </c>
      <c r="F37" s="33" t="s">
        <v>643</v>
      </c>
      <c r="G37" s="32" t="s">
        <v>200</v>
      </c>
      <c r="H37" s="13" t="s">
        <v>394</v>
      </c>
    </row>
    <row r="38" spans="1:8" x14ac:dyDescent="0.3">
      <c r="A38" s="4" t="s">
        <v>670</v>
      </c>
      <c r="B38" s="33" t="s">
        <v>18</v>
      </c>
      <c r="D38" s="33" t="s">
        <v>665</v>
      </c>
      <c r="E38" s="31">
        <v>10</v>
      </c>
      <c r="F38" s="33" t="s">
        <v>643</v>
      </c>
      <c r="G38" s="32" t="s">
        <v>198</v>
      </c>
      <c r="H38" s="12" t="s">
        <v>211</v>
      </c>
    </row>
    <row r="39" spans="1:8" x14ac:dyDescent="0.3">
      <c r="A39" s="4" t="s">
        <v>670</v>
      </c>
      <c r="B39" s="33" t="s">
        <v>110</v>
      </c>
      <c r="D39" s="33" t="s">
        <v>664</v>
      </c>
      <c r="E39" s="31">
        <v>1</v>
      </c>
      <c r="F39" s="33" t="s">
        <v>643</v>
      </c>
      <c r="G39" s="32" t="s">
        <v>184</v>
      </c>
      <c r="H39" s="12" t="s">
        <v>211</v>
      </c>
    </row>
    <row r="40" spans="1:8" x14ac:dyDescent="0.3">
      <c r="A40" s="4" t="s">
        <v>670</v>
      </c>
      <c r="B40" s="33" t="s">
        <v>43</v>
      </c>
      <c r="D40" s="33" t="s">
        <v>665</v>
      </c>
      <c r="E40" s="31">
        <v>11</v>
      </c>
      <c r="F40" s="33" t="s">
        <v>644</v>
      </c>
      <c r="G40" s="32" t="s">
        <v>199</v>
      </c>
      <c r="H40" s="13" t="s">
        <v>245</v>
      </c>
    </row>
    <row r="41" spans="1:8" x14ac:dyDescent="0.3">
      <c r="A41" s="4" t="s">
        <v>670</v>
      </c>
      <c r="B41" s="33" t="s">
        <v>173</v>
      </c>
      <c r="D41" s="33" t="s">
        <v>664</v>
      </c>
      <c r="E41" s="31">
        <v>4</v>
      </c>
      <c r="F41" s="33" t="s">
        <v>643</v>
      </c>
      <c r="G41" s="32" t="s">
        <v>192</v>
      </c>
      <c r="H41" s="11" t="s">
        <v>234</v>
      </c>
    </row>
    <row r="42" spans="1:8" x14ac:dyDescent="0.3">
      <c r="A42" s="4" t="s">
        <v>670</v>
      </c>
      <c r="B42" s="33" t="s">
        <v>173</v>
      </c>
      <c r="D42" s="33" t="s">
        <v>665</v>
      </c>
      <c r="E42" s="31">
        <v>5</v>
      </c>
      <c r="F42" s="33" t="s">
        <v>643</v>
      </c>
      <c r="G42" s="32" t="s">
        <v>193</v>
      </c>
      <c r="H42" s="11" t="s">
        <v>405</v>
      </c>
    </row>
    <row r="43" spans="1:8" x14ac:dyDescent="0.3">
      <c r="A43" s="4" t="s">
        <v>670</v>
      </c>
      <c r="B43" s="33" t="s">
        <v>141</v>
      </c>
      <c r="D43" s="33" t="s">
        <v>664</v>
      </c>
      <c r="E43" s="31">
        <v>1</v>
      </c>
      <c r="F43" s="33" t="s">
        <v>643</v>
      </c>
      <c r="G43" s="32" t="s">
        <v>184</v>
      </c>
      <c r="H43" s="12" t="s">
        <v>359</v>
      </c>
    </row>
    <row r="44" spans="1:8" x14ac:dyDescent="0.3">
      <c r="A44" s="4" t="s">
        <v>670</v>
      </c>
      <c r="B44" s="33" t="s">
        <v>157</v>
      </c>
      <c r="D44" s="33" t="s">
        <v>664</v>
      </c>
      <c r="E44" s="31">
        <v>12</v>
      </c>
      <c r="F44" s="33" t="s">
        <v>643</v>
      </c>
      <c r="G44" s="32" t="s">
        <v>200</v>
      </c>
      <c r="H44" s="13" t="s">
        <v>391</v>
      </c>
    </row>
    <row r="45" spans="1:8" x14ac:dyDescent="0.3">
      <c r="A45" s="4" t="s">
        <v>670</v>
      </c>
      <c r="B45" s="33" t="s">
        <v>173</v>
      </c>
      <c r="D45" s="33" t="s">
        <v>665</v>
      </c>
      <c r="E45" s="31">
        <v>8</v>
      </c>
      <c r="F45" s="33" t="s">
        <v>643</v>
      </c>
      <c r="G45" s="32" t="s">
        <v>196</v>
      </c>
      <c r="H45" s="13" t="s">
        <v>234</v>
      </c>
    </row>
    <row r="46" spans="1:8" x14ac:dyDescent="0.3">
      <c r="A46" s="4" t="s">
        <v>670</v>
      </c>
      <c r="B46" s="33" t="s">
        <v>173</v>
      </c>
      <c r="D46" s="33" t="s">
        <v>665</v>
      </c>
      <c r="E46" s="31">
        <v>9</v>
      </c>
      <c r="F46" s="33" t="s">
        <v>643</v>
      </c>
      <c r="G46" s="32" t="s">
        <v>197</v>
      </c>
      <c r="H46" s="13" t="s">
        <v>406</v>
      </c>
    </row>
    <row r="47" spans="1:8" x14ac:dyDescent="0.3">
      <c r="A47" s="4" t="s">
        <v>670</v>
      </c>
      <c r="B47" s="33" t="s">
        <v>145</v>
      </c>
      <c r="D47" s="33" t="s">
        <v>664</v>
      </c>
      <c r="E47" s="31">
        <v>1</v>
      </c>
      <c r="F47" s="33" t="s">
        <v>643</v>
      </c>
      <c r="G47" s="32" t="s">
        <v>184</v>
      </c>
      <c r="H47" s="11" t="s">
        <v>364</v>
      </c>
    </row>
    <row r="48" spans="1:8" x14ac:dyDescent="0.3">
      <c r="A48" s="4" t="s">
        <v>670</v>
      </c>
      <c r="B48" s="33" t="s">
        <v>141</v>
      </c>
      <c r="D48" s="33" t="s">
        <v>664</v>
      </c>
      <c r="E48" s="31">
        <v>3</v>
      </c>
      <c r="F48" s="33" t="s">
        <v>644</v>
      </c>
      <c r="G48" s="32" t="s">
        <v>191</v>
      </c>
      <c r="H48" s="15" t="s">
        <v>360</v>
      </c>
    </row>
    <row r="49" spans="1:8" x14ac:dyDescent="0.3">
      <c r="A49" s="4" t="s">
        <v>670</v>
      </c>
      <c r="B49" s="33" t="s">
        <v>164</v>
      </c>
      <c r="D49" s="33" t="s">
        <v>664</v>
      </c>
      <c r="E49" s="31">
        <v>12</v>
      </c>
      <c r="F49" s="33" t="s">
        <v>643</v>
      </c>
      <c r="G49" s="32" t="s">
        <v>200</v>
      </c>
      <c r="H49" s="11" t="s">
        <v>401</v>
      </c>
    </row>
    <row r="50" spans="1:8" x14ac:dyDescent="0.3">
      <c r="A50" s="4" t="s">
        <v>670</v>
      </c>
      <c r="B50" s="33" t="s">
        <v>182</v>
      </c>
      <c r="D50" s="33" t="s">
        <v>664</v>
      </c>
      <c r="E50" s="31">
        <v>1</v>
      </c>
      <c r="F50" s="33" t="s">
        <v>643</v>
      </c>
      <c r="G50" s="32" t="s">
        <v>184</v>
      </c>
      <c r="H50" s="12" t="s">
        <v>233</v>
      </c>
    </row>
    <row r="51" spans="1:8" x14ac:dyDescent="0.3">
      <c r="A51" s="4" t="s">
        <v>670</v>
      </c>
      <c r="B51" s="33" t="s">
        <v>164</v>
      </c>
      <c r="D51" s="33" t="s">
        <v>665</v>
      </c>
      <c r="E51" s="31">
        <v>11</v>
      </c>
      <c r="F51" s="33" t="s">
        <v>644</v>
      </c>
      <c r="G51" s="32" t="s">
        <v>199</v>
      </c>
      <c r="H51" s="13" t="s">
        <v>400</v>
      </c>
    </row>
    <row r="52" spans="1:8" x14ac:dyDescent="0.3">
      <c r="A52" s="4" t="s">
        <v>670</v>
      </c>
      <c r="B52" s="33" t="s">
        <v>91</v>
      </c>
      <c r="D52" s="33" t="s">
        <v>665</v>
      </c>
      <c r="E52" s="31">
        <v>11</v>
      </c>
      <c r="F52" s="33" t="s">
        <v>644</v>
      </c>
      <c r="G52" s="32" t="s">
        <v>199</v>
      </c>
      <c r="H52" s="13" t="s">
        <v>294</v>
      </c>
    </row>
    <row r="53" spans="1:8" x14ac:dyDescent="0.3">
      <c r="A53" s="4" t="s">
        <v>670</v>
      </c>
      <c r="B53" s="33" t="s">
        <v>164</v>
      </c>
      <c r="D53" s="33" t="s">
        <v>664</v>
      </c>
      <c r="E53" s="31">
        <v>4</v>
      </c>
      <c r="F53" s="33" t="s">
        <v>643</v>
      </c>
      <c r="G53" s="32" t="s">
        <v>192</v>
      </c>
      <c r="H53" s="11" t="s">
        <v>396</v>
      </c>
    </row>
    <row r="54" spans="1:8" x14ac:dyDescent="0.3">
      <c r="A54" s="4" t="s">
        <v>670</v>
      </c>
      <c r="B54" s="33" t="s">
        <v>38</v>
      </c>
      <c r="D54" s="33" t="s">
        <v>664</v>
      </c>
      <c r="E54" s="31">
        <v>4</v>
      </c>
      <c r="F54" s="33" t="s">
        <v>643</v>
      </c>
      <c r="G54" s="32" t="s">
        <v>192</v>
      </c>
      <c r="H54" s="12" t="s">
        <v>233</v>
      </c>
    </row>
    <row r="55" spans="1:8" x14ac:dyDescent="0.3">
      <c r="A55" s="4" t="s">
        <v>670</v>
      </c>
      <c r="B55" s="33" t="s">
        <v>150</v>
      </c>
      <c r="D55" s="33" t="s">
        <v>664</v>
      </c>
      <c r="E55" s="31">
        <v>1</v>
      </c>
      <c r="F55" s="33" t="s">
        <v>643</v>
      </c>
      <c r="G55" s="32" t="s">
        <v>184</v>
      </c>
      <c r="H55" s="13" t="s">
        <v>370</v>
      </c>
    </row>
    <row r="56" spans="1:8" x14ac:dyDescent="0.3">
      <c r="A56" s="4" t="s">
        <v>670</v>
      </c>
      <c r="B56" s="33" t="s">
        <v>106</v>
      </c>
      <c r="D56" s="33" t="s">
        <v>665</v>
      </c>
      <c r="E56" s="31">
        <v>7</v>
      </c>
      <c r="F56" s="33" t="s">
        <v>643</v>
      </c>
      <c r="G56" s="32" t="s">
        <v>195</v>
      </c>
      <c r="H56" s="13" t="s">
        <v>310</v>
      </c>
    </row>
    <row r="57" spans="1:8" x14ac:dyDescent="0.3">
      <c r="A57" s="4" t="s">
        <v>670</v>
      </c>
      <c r="B57" s="33" t="s">
        <v>164</v>
      </c>
      <c r="D57" s="33" t="s">
        <v>665</v>
      </c>
      <c r="E57" s="31">
        <v>8</v>
      </c>
      <c r="F57" s="33" t="s">
        <v>643</v>
      </c>
      <c r="G57" s="32" t="s">
        <v>196</v>
      </c>
      <c r="H57" s="10" t="s">
        <v>250</v>
      </c>
    </row>
    <row r="58" spans="1:8" x14ac:dyDescent="0.3">
      <c r="A58" s="4" t="s">
        <v>670</v>
      </c>
      <c r="B58" s="33" t="s">
        <v>164</v>
      </c>
      <c r="D58" s="33" t="s">
        <v>665</v>
      </c>
      <c r="E58" s="31">
        <v>9</v>
      </c>
      <c r="F58" s="33" t="s">
        <v>643</v>
      </c>
      <c r="G58" s="32" t="s">
        <v>197</v>
      </c>
      <c r="H58" s="10" t="s">
        <v>227</v>
      </c>
    </row>
    <row r="59" spans="1:8" x14ac:dyDescent="0.3">
      <c r="A59" s="4" t="s">
        <v>670</v>
      </c>
      <c r="B59" s="33" t="s">
        <v>123</v>
      </c>
      <c r="D59" s="33" t="s">
        <v>665</v>
      </c>
      <c r="E59" s="31">
        <v>9</v>
      </c>
      <c r="F59" s="33" t="s">
        <v>643</v>
      </c>
      <c r="G59" s="32" t="s">
        <v>197</v>
      </c>
      <c r="H59" s="13" t="s">
        <v>334</v>
      </c>
    </row>
    <row r="60" spans="1:8" x14ac:dyDescent="0.3">
      <c r="A60" s="4" t="s">
        <v>670</v>
      </c>
      <c r="B60" s="33" t="s">
        <v>18</v>
      </c>
      <c r="D60" s="33" t="s">
        <v>664</v>
      </c>
      <c r="E60" s="31">
        <v>12</v>
      </c>
      <c r="F60" s="33" t="s">
        <v>643</v>
      </c>
      <c r="G60" s="32" t="s">
        <v>200</v>
      </c>
      <c r="H60" s="13" t="s">
        <v>213</v>
      </c>
    </row>
    <row r="61" spans="1:8" x14ac:dyDescent="0.3">
      <c r="A61" s="4" t="s">
        <v>670</v>
      </c>
      <c r="B61" s="33" t="s">
        <v>65</v>
      </c>
      <c r="D61" s="33" t="s">
        <v>664</v>
      </c>
      <c r="E61" s="31">
        <v>12</v>
      </c>
      <c r="F61" s="33" t="s">
        <v>643</v>
      </c>
      <c r="G61" s="32" t="s">
        <v>200</v>
      </c>
      <c r="H61" s="11" t="s">
        <v>268</v>
      </c>
    </row>
    <row r="62" spans="1:8" x14ac:dyDescent="0.3">
      <c r="A62" s="4" t="s">
        <v>670</v>
      </c>
      <c r="B62" s="33" t="s">
        <v>106</v>
      </c>
      <c r="D62" s="33" t="s">
        <v>664</v>
      </c>
      <c r="E62" s="31">
        <v>1</v>
      </c>
      <c r="F62" s="33" t="s">
        <v>643</v>
      </c>
      <c r="G62" s="32" t="s">
        <v>184</v>
      </c>
      <c r="H62" s="12" t="s">
        <v>241</v>
      </c>
    </row>
    <row r="63" spans="1:8" x14ac:dyDescent="0.3">
      <c r="A63" s="4" t="s">
        <v>670</v>
      </c>
      <c r="B63" s="33" t="s">
        <v>91</v>
      </c>
      <c r="D63" s="33" t="s">
        <v>664</v>
      </c>
      <c r="E63" s="31">
        <v>6</v>
      </c>
      <c r="F63" s="33" t="s">
        <v>644</v>
      </c>
      <c r="G63" s="32" t="s">
        <v>194</v>
      </c>
      <c r="H63" s="13" t="s">
        <v>290</v>
      </c>
    </row>
    <row r="64" spans="1:8" x14ac:dyDescent="0.3">
      <c r="A64" s="4" t="s">
        <v>670</v>
      </c>
      <c r="B64" s="33" t="s">
        <v>91</v>
      </c>
      <c r="D64" s="33" t="s">
        <v>664</v>
      </c>
      <c r="E64" s="31">
        <v>2</v>
      </c>
      <c r="F64" s="33" t="s">
        <v>644</v>
      </c>
      <c r="G64" s="32" t="s">
        <v>190</v>
      </c>
      <c r="H64" s="13" t="s">
        <v>287</v>
      </c>
    </row>
    <row r="65" spans="1:8" x14ac:dyDescent="0.3">
      <c r="A65" s="4" t="s">
        <v>670</v>
      </c>
      <c r="B65" s="33" t="s">
        <v>145</v>
      </c>
      <c r="D65" s="33" t="s">
        <v>664</v>
      </c>
      <c r="E65" s="31">
        <v>4</v>
      </c>
      <c r="F65" s="33" t="s">
        <v>643</v>
      </c>
      <c r="G65" s="32" t="s">
        <v>192</v>
      </c>
      <c r="H65" s="10" t="s">
        <v>315</v>
      </c>
    </row>
    <row r="66" spans="1:8" x14ac:dyDescent="0.3">
      <c r="A66" s="4" t="s">
        <v>670</v>
      </c>
      <c r="B66" s="33" t="s">
        <v>145</v>
      </c>
      <c r="D66" s="33" t="s">
        <v>665</v>
      </c>
      <c r="E66" s="31">
        <v>5</v>
      </c>
      <c r="F66" s="33" t="s">
        <v>643</v>
      </c>
      <c r="G66" s="32" t="s">
        <v>193</v>
      </c>
      <c r="H66" s="10" t="s">
        <v>315</v>
      </c>
    </row>
    <row r="67" spans="1:8" x14ac:dyDescent="0.3">
      <c r="A67" s="4" t="s">
        <v>670</v>
      </c>
      <c r="B67" s="33" t="s">
        <v>161</v>
      </c>
      <c r="D67" s="33" t="s">
        <v>665</v>
      </c>
      <c r="E67" s="31">
        <v>11</v>
      </c>
      <c r="F67" s="33" t="s">
        <v>644</v>
      </c>
      <c r="G67" s="32" t="s">
        <v>199</v>
      </c>
      <c r="H67" s="13" t="s">
        <v>393</v>
      </c>
    </row>
    <row r="68" spans="1:8" x14ac:dyDescent="0.3">
      <c r="A68" s="4" t="s">
        <v>670</v>
      </c>
      <c r="B68" s="33" t="s">
        <v>18</v>
      </c>
      <c r="D68" s="33" t="s">
        <v>665</v>
      </c>
      <c r="E68" s="31">
        <v>7</v>
      </c>
      <c r="F68" s="33" t="s">
        <v>643</v>
      </c>
      <c r="G68" s="32" t="s">
        <v>195</v>
      </c>
      <c r="H68" s="12" t="s">
        <v>208</v>
      </c>
    </row>
    <row r="69" spans="1:8" x14ac:dyDescent="0.3">
      <c r="A69" s="4" t="s">
        <v>670</v>
      </c>
      <c r="B69" s="33" t="s">
        <v>145</v>
      </c>
      <c r="D69" s="33" t="s">
        <v>665</v>
      </c>
      <c r="E69" s="31">
        <v>8</v>
      </c>
      <c r="F69" s="33" t="s">
        <v>643</v>
      </c>
      <c r="G69" s="32" t="s">
        <v>196</v>
      </c>
      <c r="H69" s="13" t="s">
        <v>367</v>
      </c>
    </row>
    <row r="70" spans="1:8" x14ac:dyDescent="0.3">
      <c r="A70" s="4" t="s">
        <v>670</v>
      </c>
      <c r="B70" s="33" t="s">
        <v>145</v>
      </c>
      <c r="D70" s="33" t="s">
        <v>665</v>
      </c>
      <c r="E70" s="31">
        <v>9</v>
      </c>
      <c r="F70" s="33" t="s">
        <v>643</v>
      </c>
      <c r="G70" s="32" t="s">
        <v>197</v>
      </c>
      <c r="H70" s="11" t="s">
        <v>368</v>
      </c>
    </row>
    <row r="71" spans="1:8" x14ac:dyDescent="0.3">
      <c r="A71" s="4" t="s">
        <v>670</v>
      </c>
      <c r="B71" s="33" t="s">
        <v>145</v>
      </c>
      <c r="D71" s="33" t="s">
        <v>665</v>
      </c>
      <c r="E71" s="31">
        <v>10</v>
      </c>
      <c r="F71" s="33" t="s">
        <v>643</v>
      </c>
      <c r="G71" s="32" t="s">
        <v>198</v>
      </c>
      <c r="H71" s="10" t="s">
        <v>228</v>
      </c>
    </row>
    <row r="72" spans="1:8" x14ac:dyDescent="0.3">
      <c r="A72" s="4" t="s">
        <v>670</v>
      </c>
      <c r="B72" s="33" t="s">
        <v>145</v>
      </c>
      <c r="D72" s="33" t="s">
        <v>664</v>
      </c>
      <c r="E72" s="31">
        <v>2</v>
      </c>
      <c r="F72" s="33" t="s">
        <v>644</v>
      </c>
      <c r="G72" s="32" t="s">
        <v>190</v>
      </c>
      <c r="H72" s="13" t="s">
        <v>365</v>
      </c>
    </row>
    <row r="73" spans="1:8" x14ac:dyDescent="0.3">
      <c r="A73" s="4" t="s">
        <v>670</v>
      </c>
      <c r="B73" s="33" t="s">
        <v>145</v>
      </c>
      <c r="D73" s="33" t="s">
        <v>664</v>
      </c>
      <c r="E73" s="31">
        <v>12</v>
      </c>
      <c r="F73" s="33" t="s">
        <v>643</v>
      </c>
      <c r="G73" s="32" t="s">
        <v>200</v>
      </c>
      <c r="H73" s="10" t="s">
        <v>369</v>
      </c>
    </row>
    <row r="74" spans="1:8" x14ac:dyDescent="0.3">
      <c r="A74" s="4" t="s">
        <v>670</v>
      </c>
      <c r="B74" s="33" t="s">
        <v>120</v>
      </c>
      <c r="D74" s="33" t="s">
        <v>664</v>
      </c>
      <c r="E74" s="31">
        <v>1</v>
      </c>
      <c r="F74" s="33" t="s">
        <v>643</v>
      </c>
      <c r="G74" s="32" t="s">
        <v>184</v>
      </c>
      <c r="H74" s="11" t="s">
        <v>327</v>
      </c>
    </row>
    <row r="75" spans="1:8" x14ac:dyDescent="0.3">
      <c r="A75" s="4" t="s">
        <v>670</v>
      </c>
      <c r="B75" s="33" t="s">
        <v>82</v>
      </c>
      <c r="D75" s="33" t="s">
        <v>664</v>
      </c>
      <c r="E75" s="31">
        <v>3</v>
      </c>
      <c r="F75" s="33" t="s">
        <v>644</v>
      </c>
      <c r="G75" s="32" t="s">
        <v>191</v>
      </c>
      <c r="H75" s="15" t="s">
        <v>281</v>
      </c>
    </row>
    <row r="76" spans="1:8" x14ac:dyDescent="0.3">
      <c r="A76" s="4" t="s">
        <v>670</v>
      </c>
      <c r="B76" s="33" t="s">
        <v>91</v>
      </c>
      <c r="D76" s="33" t="s">
        <v>664</v>
      </c>
      <c r="E76" s="31">
        <v>3</v>
      </c>
      <c r="F76" s="33" t="s">
        <v>644</v>
      </c>
      <c r="G76" s="32" t="s">
        <v>191</v>
      </c>
      <c r="H76" s="12" t="s">
        <v>288</v>
      </c>
    </row>
    <row r="77" spans="1:8" x14ac:dyDescent="0.3">
      <c r="A77" s="4" t="s">
        <v>670</v>
      </c>
      <c r="B77" s="33" t="s">
        <v>161</v>
      </c>
      <c r="D77" s="33" t="s">
        <v>664</v>
      </c>
      <c r="E77" s="31">
        <v>4</v>
      </c>
      <c r="F77" s="33" t="s">
        <v>643</v>
      </c>
      <c r="G77" s="32" t="s">
        <v>192</v>
      </c>
      <c r="H77" s="10" t="s">
        <v>216</v>
      </c>
    </row>
    <row r="78" spans="1:8" x14ac:dyDescent="0.3">
      <c r="A78" s="4" t="s">
        <v>670</v>
      </c>
      <c r="B78" s="33" t="s">
        <v>161</v>
      </c>
      <c r="D78" s="33" t="s">
        <v>665</v>
      </c>
      <c r="E78" s="31">
        <v>5</v>
      </c>
      <c r="F78" s="33" t="s">
        <v>643</v>
      </c>
      <c r="G78" s="32" t="s">
        <v>193</v>
      </c>
      <c r="H78" s="11" t="s">
        <v>234</v>
      </c>
    </row>
    <row r="79" spans="1:8" x14ac:dyDescent="0.3">
      <c r="A79" s="4" t="s">
        <v>670</v>
      </c>
      <c r="B79" s="33" t="s">
        <v>114</v>
      </c>
      <c r="D79" s="33" t="s">
        <v>664</v>
      </c>
      <c r="E79" s="31">
        <v>4</v>
      </c>
      <c r="F79" s="33" t="s">
        <v>643</v>
      </c>
      <c r="G79" s="32" t="s">
        <v>192</v>
      </c>
      <c r="H79" s="12" t="s">
        <v>308</v>
      </c>
    </row>
    <row r="80" spans="1:8" x14ac:dyDescent="0.3">
      <c r="A80" s="4" t="s">
        <v>670</v>
      </c>
      <c r="B80" s="33" t="s">
        <v>106</v>
      </c>
      <c r="D80" s="33" t="s">
        <v>665</v>
      </c>
      <c r="E80" s="31">
        <v>5</v>
      </c>
      <c r="F80" s="33" t="s">
        <v>643</v>
      </c>
      <c r="G80" s="32" t="s">
        <v>193</v>
      </c>
      <c r="H80" s="12" t="s">
        <v>308</v>
      </c>
    </row>
    <row r="81" spans="1:8" x14ac:dyDescent="0.3">
      <c r="A81" s="4" t="s">
        <v>670</v>
      </c>
      <c r="B81" s="33" t="s">
        <v>161</v>
      </c>
      <c r="D81" s="33" t="s">
        <v>665</v>
      </c>
      <c r="E81" s="31">
        <v>8</v>
      </c>
      <c r="F81" s="33" t="s">
        <v>643</v>
      </c>
      <c r="G81" s="32" t="s">
        <v>196</v>
      </c>
      <c r="H81" s="12" t="s">
        <v>209</v>
      </c>
    </row>
    <row r="82" spans="1:8" x14ac:dyDescent="0.3">
      <c r="A82" s="4" t="s">
        <v>670</v>
      </c>
      <c r="B82" s="33" t="s">
        <v>161</v>
      </c>
      <c r="D82" s="33" t="s">
        <v>665</v>
      </c>
      <c r="E82" s="31">
        <v>9</v>
      </c>
      <c r="F82" s="33" t="s">
        <v>643</v>
      </c>
      <c r="G82" s="32" t="s">
        <v>197</v>
      </c>
      <c r="H82" s="12" t="s">
        <v>243</v>
      </c>
    </row>
    <row r="83" spans="1:8" x14ac:dyDescent="0.3">
      <c r="A83" s="4" t="s">
        <v>670</v>
      </c>
      <c r="B83" s="33" t="s">
        <v>161</v>
      </c>
      <c r="D83" s="33" t="s">
        <v>665</v>
      </c>
      <c r="E83" s="31">
        <v>10</v>
      </c>
      <c r="F83" s="33" t="s">
        <v>643</v>
      </c>
      <c r="G83" s="32" t="s">
        <v>198</v>
      </c>
      <c r="H83" s="10" t="s">
        <v>228</v>
      </c>
    </row>
    <row r="84" spans="1:8" x14ac:dyDescent="0.3">
      <c r="A84" s="4" t="s">
        <v>670</v>
      </c>
      <c r="B84" s="33" t="s">
        <v>78</v>
      </c>
      <c r="D84" s="33" t="s">
        <v>665</v>
      </c>
      <c r="E84" s="31">
        <v>11</v>
      </c>
      <c r="F84" s="33" t="s">
        <v>644</v>
      </c>
      <c r="G84" s="32" t="s">
        <v>199</v>
      </c>
      <c r="H84" s="13" t="s">
        <v>280</v>
      </c>
    </row>
    <row r="85" spans="1:8" x14ac:dyDescent="0.3">
      <c r="A85" s="4" t="s">
        <v>670</v>
      </c>
      <c r="B85" s="33" t="s">
        <v>153</v>
      </c>
      <c r="D85" s="33" t="s">
        <v>665</v>
      </c>
      <c r="E85" s="31">
        <v>10</v>
      </c>
      <c r="F85" s="33" t="s">
        <v>643</v>
      </c>
      <c r="G85" s="32" t="s">
        <v>198</v>
      </c>
      <c r="H85" s="13" t="s">
        <v>381</v>
      </c>
    </row>
    <row r="86" spans="1:8" x14ac:dyDescent="0.3">
      <c r="A86" s="4" t="s">
        <v>670</v>
      </c>
      <c r="B86" s="33" t="s">
        <v>18</v>
      </c>
      <c r="D86" s="33" t="s">
        <v>665</v>
      </c>
      <c r="E86" s="31">
        <v>9</v>
      </c>
      <c r="F86" s="33" t="s">
        <v>643</v>
      </c>
      <c r="G86" s="32" t="s">
        <v>197</v>
      </c>
      <c r="H86" s="12" t="s">
        <v>210</v>
      </c>
    </row>
    <row r="87" spans="1:8" x14ac:dyDescent="0.3">
      <c r="A87" s="4" t="s">
        <v>670</v>
      </c>
      <c r="B87" s="33" t="s">
        <v>82</v>
      </c>
      <c r="D87" s="33" t="s">
        <v>664</v>
      </c>
      <c r="E87" s="31">
        <v>6</v>
      </c>
      <c r="F87" s="33" t="s">
        <v>644</v>
      </c>
      <c r="G87" s="32" t="s">
        <v>194</v>
      </c>
      <c r="H87" s="12" t="s">
        <v>282</v>
      </c>
    </row>
    <row r="88" spans="1:8" x14ac:dyDescent="0.3">
      <c r="A88" s="4" t="s">
        <v>670</v>
      </c>
      <c r="B88" s="33" t="s">
        <v>139</v>
      </c>
      <c r="D88" s="33" t="s">
        <v>664</v>
      </c>
      <c r="E88" s="31">
        <v>6</v>
      </c>
      <c r="F88" s="33" t="s">
        <v>644</v>
      </c>
      <c r="G88" s="32" t="s">
        <v>194</v>
      </c>
      <c r="H88" s="10" t="s">
        <v>222</v>
      </c>
    </row>
    <row r="89" spans="1:8" x14ac:dyDescent="0.3">
      <c r="A89" s="4" t="s">
        <v>670</v>
      </c>
      <c r="B89" s="33" t="s">
        <v>48</v>
      </c>
      <c r="D89" s="33" t="s">
        <v>664</v>
      </c>
      <c r="E89" s="31">
        <v>4</v>
      </c>
      <c r="F89" s="33" t="s">
        <v>643</v>
      </c>
      <c r="G89" s="32" t="s">
        <v>192</v>
      </c>
      <c r="H89" s="10" t="s">
        <v>248</v>
      </c>
    </row>
    <row r="90" spans="1:8" x14ac:dyDescent="0.3">
      <c r="A90" s="4" t="s">
        <v>670</v>
      </c>
      <c r="B90" s="33" t="s">
        <v>153</v>
      </c>
      <c r="D90" s="33" t="s">
        <v>665</v>
      </c>
      <c r="E90" s="31">
        <v>9</v>
      </c>
      <c r="F90" s="33" t="s">
        <v>643</v>
      </c>
      <c r="G90" s="32" t="s">
        <v>197</v>
      </c>
      <c r="H90" s="12" t="s">
        <v>210</v>
      </c>
    </row>
    <row r="91" spans="1:8" x14ac:dyDescent="0.3">
      <c r="A91" s="4" t="s">
        <v>670</v>
      </c>
      <c r="B91" s="33" t="s">
        <v>168</v>
      </c>
      <c r="D91" s="33" t="s">
        <v>664</v>
      </c>
      <c r="E91" s="31">
        <v>2</v>
      </c>
      <c r="F91" s="33" t="s">
        <v>644</v>
      </c>
      <c r="G91" s="32" t="s">
        <v>190</v>
      </c>
      <c r="H91" s="10" t="s">
        <v>222</v>
      </c>
    </row>
    <row r="92" spans="1:8" x14ac:dyDescent="0.3">
      <c r="A92" s="4" t="s">
        <v>670</v>
      </c>
      <c r="B92" s="33" t="s">
        <v>48</v>
      </c>
      <c r="D92" s="33" t="s">
        <v>665</v>
      </c>
      <c r="E92" s="31">
        <v>7</v>
      </c>
      <c r="F92" s="33" t="s">
        <v>643</v>
      </c>
      <c r="G92" s="32" t="s">
        <v>195</v>
      </c>
      <c r="H92" s="12" t="s">
        <v>251</v>
      </c>
    </row>
    <row r="93" spans="1:8" x14ac:dyDescent="0.3">
      <c r="A93" s="4" t="s">
        <v>670</v>
      </c>
      <c r="B93" s="33" t="s">
        <v>48</v>
      </c>
      <c r="D93" s="33" t="s">
        <v>665</v>
      </c>
      <c r="E93" s="31">
        <v>8</v>
      </c>
      <c r="F93" s="33" t="s">
        <v>643</v>
      </c>
      <c r="G93" s="32" t="s">
        <v>196</v>
      </c>
      <c r="H93" s="10" t="s">
        <v>250</v>
      </c>
    </row>
    <row r="94" spans="1:8" x14ac:dyDescent="0.3">
      <c r="A94" s="4" t="s">
        <v>670</v>
      </c>
      <c r="B94" s="33" t="s">
        <v>48</v>
      </c>
      <c r="D94" s="33" t="s">
        <v>665</v>
      </c>
      <c r="E94" s="31">
        <v>9</v>
      </c>
      <c r="F94" s="33" t="s">
        <v>643</v>
      </c>
      <c r="G94" s="32" t="s">
        <v>197</v>
      </c>
      <c r="H94" s="12" t="s">
        <v>249</v>
      </c>
    </row>
    <row r="95" spans="1:8" x14ac:dyDescent="0.3">
      <c r="A95" s="4" t="s">
        <v>670</v>
      </c>
      <c r="B95" s="33" t="s">
        <v>48</v>
      </c>
      <c r="D95" s="33" t="s">
        <v>665</v>
      </c>
      <c r="E95" s="31">
        <v>10</v>
      </c>
      <c r="F95" s="33" t="s">
        <v>643</v>
      </c>
      <c r="G95" s="32" t="s">
        <v>198</v>
      </c>
      <c r="H95" s="10" t="s">
        <v>228</v>
      </c>
    </row>
    <row r="96" spans="1:8" x14ac:dyDescent="0.3">
      <c r="A96" s="4" t="s">
        <v>670</v>
      </c>
      <c r="B96" s="33" t="s">
        <v>168</v>
      </c>
      <c r="D96" s="33" t="s">
        <v>664</v>
      </c>
      <c r="E96" s="31">
        <v>6</v>
      </c>
      <c r="F96" s="33" t="s">
        <v>644</v>
      </c>
      <c r="G96" s="32" t="s">
        <v>194</v>
      </c>
      <c r="H96" s="10" t="s">
        <v>222</v>
      </c>
    </row>
    <row r="97" spans="1:8" x14ac:dyDescent="0.3">
      <c r="A97" s="4" t="s">
        <v>670</v>
      </c>
      <c r="B97" s="33" t="s">
        <v>48</v>
      </c>
      <c r="D97" s="33" t="s">
        <v>664</v>
      </c>
      <c r="E97" s="31">
        <v>12</v>
      </c>
      <c r="F97" s="33" t="s">
        <v>643</v>
      </c>
      <c r="G97" s="32" t="s">
        <v>200</v>
      </c>
      <c r="H97" s="12" t="s">
        <v>252</v>
      </c>
    </row>
    <row r="98" spans="1:8" x14ac:dyDescent="0.3">
      <c r="A98" s="4" t="s">
        <v>670</v>
      </c>
      <c r="B98" s="33" t="s">
        <v>68</v>
      </c>
      <c r="D98" s="33" t="s">
        <v>664</v>
      </c>
      <c r="E98" s="31">
        <v>12</v>
      </c>
      <c r="F98" s="33" t="s">
        <v>643</v>
      </c>
      <c r="G98" s="32" t="s">
        <v>200</v>
      </c>
      <c r="H98" s="11" t="s">
        <v>268</v>
      </c>
    </row>
    <row r="99" spans="1:8" x14ac:dyDescent="0.3">
      <c r="A99" s="4" t="s">
        <v>670</v>
      </c>
      <c r="B99" s="33" t="s">
        <v>182</v>
      </c>
      <c r="D99" s="33" t="s">
        <v>664</v>
      </c>
      <c r="E99" s="31">
        <v>3</v>
      </c>
      <c r="F99" s="33" t="s">
        <v>644</v>
      </c>
      <c r="G99" s="32" t="s">
        <v>191</v>
      </c>
      <c r="H99" s="10" t="s">
        <v>222</v>
      </c>
    </row>
    <row r="100" spans="1:8" x14ac:dyDescent="0.3">
      <c r="A100" s="4" t="s">
        <v>670</v>
      </c>
      <c r="B100" s="33" t="s">
        <v>182</v>
      </c>
      <c r="D100" s="33" t="s">
        <v>664</v>
      </c>
      <c r="E100" s="31">
        <v>6</v>
      </c>
      <c r="F100" s="33" t="s">
        <v>644</v>
      </c>
      <c r="G100" s="32" t="s">
        <v>194</v>
      </c>
      <c r="H100" s="10" t="s">
        <v>222</v>
      </c>
    </row>
    <row r="101" spans="1:8" x14ac:dyDescent="0.3">
      <c r="A101" s="4" t="s">
        <v>670</v>
      </c>
      <c r="B101" s="33" t="s">
        <v>18</v>
      </c>
      <c r="D101" s="33" t="s">
        <v>664</v>
      </c>
      <c r="E101" s="31">
        <v>4</v>
      </c>
      <c r="F101" s="33" t="s">
        <v>643</v>
      </c>
      <c r="G101" s="32" t="s">
        <v>192</v>
      </c>
      <c r="H101" s="11" t="s">
        <v>205</v>
      </c>
    </row>
    <row r="102" spans="1:8" x14ac:dyDescent="0.3">
      <c r="A102" s="4" t="s">
        <v>670</v>
      </c>
      <c r="B102" s="33" t="s">
        <v>91</v>
      </c>
      <c r="D102" s="33" t="s">
        <v>665</v>
      </c>
      <c r="E102" s="31">
        <v>9</v>
      </c>
      <c r="F102" s="33" t="s">
        <v>643</v>
      </c>
      <c r="G102" s="32" t="s">
        <v>197</v>
      </c>
      <c r="H102" s="12" t="s">
        <v>292</v>
      </c>
    </row>
    <row r="103" spans="1:8" x14ac:dyDescent="0.3">
      <c r="A103" s="4" t="s">
        <v>670</v>
      </c>
      <c r="B103" s="33" t="s">
        <v>173</v>
      </c>
      <c r="D103" s="33" t="s">
        <v>664</v>
      </c>
      <c r="E103" s="31">
        <v>6</v>
      </c>
      <c r="F103" s="33" t="s">
        <v>644</v>
      </c>
      <c r="G103" s="32" t="s">
        <v>194</v>
      </c>
      <c r="H103" s="10" t="s">
        <v>222</v>
      </c>
    </row>
    <row r="104" spans="1:8" x14ac:dyDescent="0.3">
      <c r="A104" s="4" t="s">
        <v>670</v>
      </c>
      <c r="B104" s="33" t="s">
        <v>118</v>
      </c>
      <c r="D104" s="33" t="s">
        <v>664</v>
      </c>
      <c r="E104" s="31">
        <v>12</v>
      </c>
      <c r="F104" s="33" t="s">
        <v>643</v>
      </c>
      <c r="G104" s="32" t="s">
        <v>200</v>
      </c>
      <c r="H104" s="12" t="s">
        <v>292</v>
      </c>
    </row>
    <row r="105" spans="1:8" x14ac:dyDescent="0.3">
      <c r="A105" s="4" t="s">
        <v>670</v>
      </c>
      <c r="B105" s="33" t="s">
        <v>18</v>
      </c>
      <c r="D105" s="33" t="s">
        <v>665</v>
      </c>
      <c r="E105" s="31">
        <v>8</v>
      </c>
      <c r="F105" s="33" t="s">
        <v>643</v>
      </c>
      <c r="G105" s="32" t="s">
        <v>196</v>
      </c>
      <c r="H105" s="12" t="s">
        <v>209</v>
      </c>
    </row>
    <row r="106" spans="1:8" x14ac:dyDescent="0.3">
      <c r="A106" s="4" t="s">
        <v>670</v>
      </c>
      <c r="B106" s="33" t="s">
        <v>106</v>
      </c>
      <c r="D106" s="33" t="s">
        <v>664</v>
      </c>
      <c r="E106" s="31">
        <v>12</v>
      </c>
      <c r="F106" s="33" t="s">
        <v>643</v>
      </c>
      <c r="G106" s="32" t="s">
        <v>200</v>
      </c>
      <c r="H106" s="12" t="s">
        <v>292</v>
      </c>
    </row>
    <row r="107" spans="1:8" x14ac:dyDescent="0.3">
      <c r="A107" s="4" t="s">
        <v>670</v>
      </c>
      <c r="B107" s="33" t="s">
        <v>91</v>
      </c>
      <c r="D107" s="33" t="s">
        <v>664</v>
      </c>
      <c r="E107" s="31">
        <v>12</v>
      </c>
      <c r="F107" s="33" t="s">
        <v>643</v>
      </c>
      <c r="G107" s="32" t="s">
        <v>200</v>
      </c>
      <c r="H107" s="12" t="s">
        <v>295</v>
      </c>
    </row>
    <row r="108" spans="1:8" x14ac:dyDescent="0.3">
      <c r="A108" s="4" t="s">
        <v>670</v>
      </c>
      <c r="B108" s="33" t="s">
        <v>161</v>
      </c>
      <c r="D108" s="33" t="s">
        <v>664</v>
      </c>
      <c r="E108" s="31">
        <v>6</v>
      </c>
      <c r="F108" s="33" t="s">
        <v>644</v>
      </c>
      <c r="G108" s="32" t="s">
        <v>194</v>
      </c>
      <c r="H108" s="10" t="s">
        <v>222</v>
      </c>
    </row>
    <row r="109" spans="1:8" x14ac:dyDescent="0.3">
      <c r="A109" s="4" t="s">
        <v>670</v>
      </c>
      <c r="B109" s="33" t="s">
        <v>182</v>
      </c>
      <c r="D109" s="33" t="s">
        <v>664</v>
      </c>
      <c r="E109" s="31">
        <v>4</v>
      </c>
      <c r="F109" s="33" t="s">
        <v>643</v>
      </c>
      <c r="G109" s="32" t="s">
        <v>192</v>
      </c>
      <c r="H109" s="12" t="s">
        <v>241</v>
      </c>
    </row>
    <row r="110" spans="1:8" x14ac:dyDescent="0.3">
      <c r="A110" s="4" t="s">
        <v>670</v>
      </c>
      <c r="B110" s="33" t="s">
        <v>43</v>
      </c>
      <c r="D110" s="33" t="s">
        <v>664</v>
      </c>
      <c r="E110" s="31">
        <v>4</v>
      </c>
      <c r="F110" s="33" t="s">
        <v>643</v>
      </c>
      <c r="G110" s="32" t="s">
        <v>192</v>
      </c>
      <c r="H110" s="12" t="s">
        <v>241</v>
      </c>
    </row>
    <row r="111" spans="1:8" x14ac:dyDescent="0.3">
      <c r="A111" s="4" t="s">
        <v>670</v>
      </c>
      <c r="B111" s="33" t="s">
        <v>157</v>
      </c>
      <c r="D111" s="33" t="s">
        <v>664</v>
      </c>
      <c r="E111" s="31">
        <v>1</v>
      </c>
      <c r="F111" s="33" t="s">
        <v>643</v>
      </c>
      <c r="G111" s="32" t="s">
        <v>184</v>
      </c>
      <c r="H111" s="12" t="s">
        <v>303</v>
      </c>
    </row>
    <row r="112" spans="1:8" x14ac:dyDescent="0.3">
      <c r="A112" s="4" t="s">
        <v>670</v>
      </c>
      <c r="B112" s="33" t="s">
        <v>32</v>
      </c>
      <c r="D112" s="33" t="s">
        <v>664</v>
      </c>
      <c r="E112" s="31">
        <v>2</v>
      </c>
      <c r="F112" s="33" t="s">
        <v>644</v>
      </c>
      <c r="G112" s="32" t="s">
        <v>190</v>
      </c>
      <c r="H112" s="10" t="s">
        <v>222</v>
      </c>
    </row>
    <row r="113" spans="1:8" x14ac:dyDescent="0.3">
      <c r="A113" s="4" t="s">
        <v>670</v>
      </c>
      <c r="B113" s="33" t="s">
        <v>27</v>
      </c>
      <c r="D113" s="33" t="s">
        <v>664</v>
      </c>
      <c r="E113" s="31">
        <v>4</v>
      </c>
      <c r="F113" s="33" t="s">
        <v>643</v>
      </c>
      <c r="G113" s="32" t="s">
        <v>192</v>
      </c>
      <c r="H113" s="10" t="s">
        <v>216</v>
      </c>
    </row>
    <row r="114" spans="1:8" x14ac:dyDescent="0.3">
      <c r="A114" s="4" t="s">
        <v>670</v>
      </c>
      <c r="B114" s="33" t="s">
        <v>27</v>
      </c>
      <c r="D114" s="33" t="s">
        <v>665</v>
      </c>
      <c r="E114" s="31">
        <v>5</v>
      </c>
      <c r="F114" s="33" t="s">
        <v>643</v>
      </c>
      <c r="G114" s="32" t="s">
        <v>193</v>
      </c>
      <c r="H114" s="10" t="s">
        <v>216</v>
      </c>
    </row>
    <row r="115" spans="1:8" x14ac:dyDescent="0.3">
      <c r="A115" s="4" t="s">
        <v>670</v>
      </c>
      <c r="B115" s="33" t="s">
        <v>32</v>
      </c>
      <c r="D115" s="33" t="s">
        <v>664</v>
      </c>
      <c r="E115" s="31">
        <v>6</v>
      </c>
      <c r="F115" s="33" t="s">
        <v>644</v>
      </c>
      <c r="G115" s="32" t="s">
        <v>194</v>
      </c>
      <c r="H115" s="10" t="s">
        <v>222</v>
      </c>
    </row>
    <row r="116" spans="1:8" x14ac:dyDescent="0.3">
      <c r="A116" s="4" t="s">
        <v>670</v>
      </c>
      <c r="B116" s="33" t="s">
        <v>58</v>
      </c>
      <c r="D116" s="33" t="s">
        <v>664</v>
      </c>
      <c r="E116" s="31">
        <v>2</v>
      </c>
      <c r="F116" s="33" t="s">
        <v>644</v>
      </c>
      <c r="G116" s="32" t="s">
        <v>190</v>
      </c>
      <c r="H116" s="10" t="s">
        <v>222</v>
      </c>
    </row>
    <row r="117" spans="1:8" x14ac:dyDescent="0.3">
      <c r="A117" s="4" t="s">
        <v>670</v>
      </c>
      <c r="B117" s="33" t="s">
        <v>43</v>
      </c>
      <c r="D117" s="33" t="s">
        <v>665</v>
      </c>
      <c r="E117" s="31">
        <v>8</v>
      </c>
      <c r="F117" s="33" t="s">
        <v>643</v>
      </c>
      <c r="G117" s="32" t="s">
        <v>196</v>
      </c>
      <c r="H117" s="13" t="s">
        <v>244</v>
      </c>
    </row>
    <row r="118" spans="1:8" x14ac:dyDescent="0.3">
      <c r="A118" s="4" t="s">
        <v>670</v>
      </c>
      <c r="B118" s="33" t="s">
        <v>134</v>
      </c>
      <c r="D118" s="33" t="s">
        <v>664</v>
      </c>
      <c r="E118" s="31">
        <v>2</v>
      </c>
      <c r="F118" s="33" t="s">
        <v>644</v>
      </c>
      <c r="G118" s="32" t="s">
        <v>190</v>
      </c>
      <c r="H118" s="10" t="s">
        <v>222</v>
      </c>
    </row>
    <row r="119" spans="1:8" x14ac:dyDescent="0.3">
      <c r="A119" s="4" t="s">
        <v>670</v>
      </c>
      <c r="B119" s="33" t="s">
        <v>175</v>
      </c>
      <c r="D119" s="33" t="s">
        <v>664</v>
      </c>
      <c r="E119" s="31">
        <v>2</v>
      </c>
      <c r="F119" s="33" t="s">
        <v>644</v>
      </c>
      <c r="G119" s="32" t="s">
        <v>190</v>
      </c>
      <c r="H119" s="10" t="s">
        <v>222</v>
      </c>
    </row>
    <row r="120" spans="1:8" x14ac:dyDescent="0.3">
      <c r="A120" s="4" t="s">
        <v>670</v>
      </c>
      <c r="B120" s="33" t="s">
        <v>91</v>
      </c>
      <c r="D120" s="33" t="s">
        <v>665</v>
      </c>
      <c r="E120" s="31">
        <v>5</v>
      </c>
      <c r="F120" s="33" t="s">
        <v>643</v>
      </c>
      <c r="G120" s="32" t="s">
        <v>193</v>
      </c>
      <c r="H120" s="13" t="s">
        <v>289</v>
      </c>
    </row>
    <row r="121" spans="1:8" x14ac:dyDescent="0.3">
      <c r="A121" s="4" t="s">
        <v>670</v>
      </c>
      <c r="B121" s="33" t="s">
        <v>110</v>
      </c>
      <c r="D121" s="33" t="s">
        <v>664</v>
      </c>
      <c r="E121" s="31">
        <v>12</v>
      </c>
      <c r="F121" s="33" t="s">
        <v>643</v>
      </c>
      <c r="G121" s="32" t="s">
        <v>200</v>
      </c>
      <c r="H121" s="11" t="s">
        <v>268</v>
      </c>
    </row>
    <row r="122" spans="1:8" x14ac:dyDescent="0.3">
      <c r="A122" s="4" t="s">
        <v>670</v>
      </c>
      <c r="B122" s="33" t="s">
        <v>91</v>
      </c>
      <c r="D122" s="33" t="s">
        <v>664</v>
      </c>
      <c r="E122" s="31">
        <v>1</v>
      </c>
      <c r="F122" s="33" t="s">
        <v>643</v>
      </c>
      <c r="G122" s="32" t="s">
        <v>184</v>
      </c>
      <c r="H122" s="12" t="s">
        <v>219</v>
      </c>
    </row>
    <row r="123" spans="1:8" x14ac:dyDescent="0.3">
      <c r="A123" s="4" t="s">
        <v>670</v>
      </c>
      <c r="B123" s="33" t="s">
        <v>175</v>
      </c>
      <c r="D123" s="33" t="s">
        <v>664</v>
      </c>
      <c r="E123" s="31">
        <v>3</v>
      </c>
      <c r="F123" s="33" t="s">
        <v>644</v>
      </c>
      <c r="G123" s="32" t="s">
        <v>191</v>
      </c>
      <c r="H123" s="10" t="s">
        <v>222</v>
      </c>
    </row>
    <row r="124" spans="1:8" x14ac:dyDescent="0.3">
      <c r="A124" s="4" t="s">
        <v>670</v>
      </c>
      <c r="B124" s="33" t="s">
        <v>157</v>
      </c>
      <c r="D124" s="33" t="s">
        <v>664</v>
      </c>
      <c r="E124" s="31">
        <v>3</v>
      </c>
      <c r="F124" s="33" t="s">
        <v>644</v>
      </c>
      <c r="G124" s="32" t="s">
        <v>191</v>
      </c>
      <c r="H124" s="10" t="s">
        <v>222</v>
      </c>
    </row>
    <row r="125" spans="1:8" x14ac:dyDescent="0.3">
      <c r="A125" s="4" t="s">
        <v>670</v>
      </c>
      <c r="B125" s="33" t="s">
        <v>182</v>
      </c>
      <c r="D125" s="33" t="s">
        <v>665</v>
      </c>
      <c r="E125" s="31">
        <v>10</v>
      </c>
      <c r="F125" s="33" t="s">
        <v>643</v>
      </c>
      <c r="G125" s="32" t="s">
        <v>198</v>
      </c>
      <c r="H125" s="13" t="s">
        <v>419</v>
      </c>
    </row>
    <row r="126" spans="1:8" x14ac:dyDescent="0.3">
      <c r="A126" s="4" t="s">
        <v>670</v>
      </c>
      <c r="B126" s="33" t="s">
        <v>157</v>
      </c>
      <c r="D126" s="33" t="s">
        <v>664</v>
      </c>
      <c r="E126" s="31">
        <v>6</v>
      </c>
      <c r="F126" s="33" t="s">
        <v>644</v>
      </c>
      <c r="G126" s="32" t="s">
        <v>194</v>
      </c>
      <c r="H126" s="10" t="s">
        <v>222</v>
      </c>
    </row>
    <row r="127" spans="1:8" x14ac:dyDescent="0.3">
      <c r="A127" s="4" t="s">
        <v>670</v>
      </c>
      <c r="B127" s="33" t="s">
        <v>153</v>
      </c>
      <c r="D127" s="33" t="s">
        <v>664</v>
      </c>
      <c r="E127" s="31">
        <v>2</v>
      </c>
      <c r="F127" s="33" t="s">
        <v>644</v>
      </c>
      <c r="G127" s="32" t="s">
        <v>190</v>
      </c>
      <c r="H127" s="10" t="s">
        <v>222</v>
      </c>
    </row>
    <row r="128" spans="1:8" x14ac:dyDescent="0.3">
      <c r="A128" s="4" t="s">
        <v>670</v>
      </c>
      <c r="B128" s="33" t="s">
        <v>91</v>
      </c>
      <c r="D128" s="33" t="s">
        <v>665</v>
      </c>
      <c r="E128" s="31">
        <v>7</v>
      </c>
      <c r="F128" s="33" t="s">
        <v>643</v>
      </c>
      <c r="G128" s="32" t="s">
        <v>195</v>
      </c>
      <c r="H128" s="13" t="s">
        <v>290</v>
      </c>
    </row>
    <row r="129" spans="1:8" x14ac:dyDescent="0.3">
      <c r="A129" s="4" t="s">
        <v>670</v>
      </c>
      <c r="B129" s="33" t="s">
        <v>153</v>
      </c>
      <c r="D129" s="33" t="s">
        <v>664</v>
      </c>
      <c r="E129" s="31">
        <v>6</v>
      </c>
      <c r="F129" s="33" t="s">
        <v>644</v>
      </c>
      <c r="G129" s="32" t="s">
        <v>194</v>
      </c>
      <c r="H129" s="10" t="s">
        <v>222</v>
      </c>
    </row>
    <row r="130" spans="1:8" x14ac:dyDescent="0.3">
      <c r="A130" s="4" t="s">
        <v>670</v>
      </c>
      <c r="B130" s="33" t="s">
        <v>43</v>
      </c>
      <c r="D130" s="33" t="s">
        <v>665</v>
      </c>
      <c r="E130" s="31">
        <v>9</v>
      </c>
      <c r="F130" s="33" t="s">
        <v>643</v>
      </c>
      <c r="G130" s="32" t="s">
        <v>197</v>
      </c>
      <c r="H130" s="10" t="s">
        <v>227</v>
      </c>
    </row>
    <row r="131" spans="1:8" x14ac:dyDescent="0.3">
      <c r="A131" s="4" t="s">
        <v>670</v>
      </c>
      <c r="B131" s="33" t="s">
        <v>43</v>
      </c>
      <c r="D131" s="33" t="s">
        <v>665</v>
      </c>
      <c r="E131" s="31">
        <v>10</v>
      </c>
      <c r="F131" s="33" t="s">
        <v>643</v>
      </c>
      <c r="G131" s="32" t="s">
        <v>198</v>
      </c>
      <c r="H131" s="10" t="s">
        <v>228</v>
      </c>
    </row>
    <row r="132" spans="1:8" x14ac:dyDescent="0.3">
      <c r="A132" s="4" t="s">
        <v>670</v>
      </c>
      <c r="B132" s="33" t="s">
        <v>150</v>
      </c>
      <c r="D132" s="33" t="s">
        <v>664</v>
      </c>
      <c r="E132" s="31">
        <v>2</v>
      </c>
      <c r="F132" s="33" t="s">
        <v>644</v>
      </c>
      <c r="G132" s="32" t="s">
        <v>190</v>
      </c>
      <c r="H132" s="10" t="s">
        <v>222</v>
      </c>
    </row>
    <row r="133" spans="1:8" x14ac:dyDescent="0.3">
      <c r="A133" s="4" t="s">
        <v>670</v>
      </c>
      <c r="B133" s="33" t="s">
        <v>43</v>
      </c>
      <c r="D133" s="33" t="s">
        <v>664</v>
      </c>
      <c r="E133" s="31">
        <v>12</v>
      </c>
      <c r="F133" s="33" t="s">
        <v>643</v>
      </c>
      <c r="G133" s="32" t="s">
        <v>200</v>
      </c>
      <c r="H133" s="13" t="s">
        <v>246</v>
      </c>
    </row>
    <row r="134" spans="1:8" x14ac:dyDescent="0.3">
      <c r="A134" s="4" t="s">
        <v>670</v>
      </c>
      <c r="B134" s="33" t="s">
        <v>168</v>
      </c>
      <c r="D134" s="33" t="s">
        <v>664</v>
      </c>
      <c r="E134" s="31">
        <v>1</v>
      </c>
      <c r="F134" s="33" t="s">
        <v>643</v>
      </c>
      <c r="G134" s="32" t="s">
        <v>184</v>
      </c>
      <c r="H134" s="12" t="s">
        <v>402</v>
      </c>
    </row>
    <row r="135" spans="1:8" x14ac:dyDescent="0.3">
      <c r="A135" s="4" t="s">
        <v>670</v>
      </c>
      <c r="B135" s="33" t="s">
        <v>65</v>
      </c>
      <c r="D135" s="33" t="s">
        <v>664</v>
      </c>
      <c r="E135" s="31">
        <v>3</v>
      </c>
      <c r="F135" s="33" t="s">
        <v>644</v>
      </c>
      <c r="G135" s="32" t="s">
        <v>191</v>
      </c>
      <c r="H135" s="10" t="s">
        <v>222</v>
      </c>
    </row>
    <row r="136" spans="1:8" x14ac:dyDescent="0.3">
      <c r="A136" s="4" t="s">
        <v>670</v>
      </c>
      <c r="B136" s="33" t="s">
        <v>68</v>
      </c>
      <c r="D136" s="33" t="s">
        <v>664</v>
      </c>
      <c r="E136" s="31">
        <v>2</v>
      </c>
      <c r="F136" s="33" t="s">
        <v>644</v>
      </c>
      <c r="G136" s="32" t="s">
        <v>190</v>
      </c>
      <c r="H136" s="10" t="s">
        <v>222</v>
      </c>
    </row>
    <row r="137" spans="1:8" x14ac:dyDescent="0.3">
      <c r="A137" s="4" t="s">
        <v>670</v>
      </c>
      <c r="B137" s="33" t="s">
        <v>32</v>
      </c>
      <c r="D137" s="33" t="s">
        <v>664</v>
      </c>
      <c r="E137" s="31">
        <v>4</v>
      </c>
      <c r="F137" s="33" t="s">
        <v>643</v>
      </c>
      <c r="G137" s="32" t="s">
        <v>192</v>
      </c>
      <c r="H137" s="10" t="s">
        <v>216</v>
      </c>
    </row>
    <row r="138" spans="1:8" x14ac:dyDescent="0.3">
      <c r="A138" s="4" t="s">
        <v>670</v>
      </c>
      <c r="B138" s="33" t="s">
        <v>68</v>
      </c>
      <c r="D138" s="33" t="s">
        <v>665</v>
      </c>
      <c r="E138" s="31">
        <v>5</v>
      </c>
      <c r="F138" s="33" t="s">
        <v>643</v>
      </c>
      <c r="G138" s="32" t="s">
        <v>193</v>
      </c>
      <c r="H138" s="13" t="s">
        <v>270</v>
      </c>
    </row>
    <row r="139" spans="1:8" x14ac:dyDescent="0.3">
      <c r="A139" s="4" t="s">
        <v>670</v>
      </c>
      <c r="B139" s="33" t="s">
        <v>97</v>
      </c>
      <c r="D139" s="33" t="s">
        <v>665</v>
      </c>
      <c r="E139" s="31">
        <v>5</v>
      </c>
      <c r="F139" s="33" t="s">
        <v>643</v>
      </c>
      <c r="G139" s="32" t="s">
        <v>193</v>
      </c>
      <c r="H139" s="13" t="s">
        <v>298</v>
      </c>
    </row>
    <row r="140" spans="1:8" x14ac:dyDescent="0.3">
      <c r="A140" s="4" t="s">
        <v>670</v>
      </c>
      <c r="B140" s="33" t="s">
        <v>32</v>
      </c>
      <c r="D140" s="33" t="s">
        <v>665</v>
      </c>
      <c r="E140" s="31">
        <v>7</v>
      </c>
      <c r="F140" s="33" t="s">
        <v>643</v>
      </c>
      <c r="G140" s="32" t="s">
        <v>195</v>
      </c>
      <c r="H140" s="10" t="s">
        <v>225</v>
      </c>
    </row>
    <row r="141" spans="1:8" x14ac:dyDescent="0.3">
      <c r="A141" s="4" t="s">
        <v>670</v>
      </c>
      <c r="B141" s="33" t="s">
        <v>32</v>
      </c>
      <c r="D141" s="33" t="s">
        <v>665</v>
      </c>
      <c r="E141" s="31">
        <v>8</v>
      </c>
      <c r="F141" s="33" t="s">
        <v>643</v>
      </c>
      <c r="G141" s="32" t="s">
        <v>196</v>
      </c>
      <c r="H141" s="13" t="s">
        <v>226</v>
      </c>
    </row>
    <row r="142" spans="1:8" x14ac:dyDescent="0.3">
      <c r="A142" s="4" t="s">
        <v>670</v>
      </c>
      <c r="B142" s="33" t="s">
        <v>32</v>
      </c>
      <c r="D142" s="33" t="s">
        <v>665</v>
      </c>
      <c r="E142" s="31">
        <v>9</v>
      </c>
      <c r="F142" s="33" t="s">
        <v>643</v>
      </c>
      <c r="G142" s="32" t="s">
        <v>197</v>
      </c>
      <c r="H142" s="10" t="s">
        <v>227</v>
      </c>
    </row>
    <row r="143" spans="1:8" x14ac:dyDescent="0.3">
      <c r="A143" s="4" t="s">
        <v>670</v>
      </c>
      <c r="B143" s="33" t="s">
        <v>32</v>
      </c>
      <c r="D143" s="33" t="s">
        <v>665</v>
      </c>
      <c r="E143" s="31">
        <v>10</v>
      </c>
      <c r="F143" s="33" t="s">
        <v>643</v>
      </c>
      <c r="G143" s="32" t="s">
        <v>198</v>
      </c>
      <c r="H143" s="10" t="s">
        <v>228</v>
      </c>
    </row>
    <row r="144" spans="1:8" x14ac:dyDescent="0.3">
      <c r="A144" s="4" t="s">
        <v>670</v>
      </c>
      <c r="B144" s="33" t="s">
        <v>68</v>
      </c>
      <c r="D144" s="33" t="s">
        <v>664</v>
      </c>
      <c r="E144" s="31">
        <v>6</v>
      </c>
      <c r="F144" s="33" t="s">
        <v>644</v>
      </c>
      <c r="G144" s="32" t="s">
        <v>194</v>
      </c>
      <c r="H144" s="10" t="s">
        <v>222</v>
      </c>
    </row>
    <row r="145" spans="1:8" x14ac:dyDescent="0.3">
      <c r="A145" s="4" t="s">
        <v>670</v>
      </c>
      <c r="B145" s="33" t="s">
        <v>32</v>
      </c>
      <c r="D145" s="33" t="s">
        <v>664</v>
      </c>
      <c r="E145" s="31">
        <v>12</v>
      </c>
      <c r="F145" s="33" t="s">
        <v>643</v>
      </c>
      <c r="G145" s="32" t="s">
        <v>200</v>
      </c>
      <c r="H145" s="13" t="s">
        <v>230</v>
      </c>
    </row>
    <row r="146" spans="1:8" x14ac:dyDescent="0.3">
      <c r="A146" s="4" t="s">
        <v>670</v>
      </c>
      <c r="B146" s="33" t="s">
        <v>161</v>
      </c>
      <c r="D146" s="33" t="s">
        <v>664</v>
      </c>
      <c r="E146" s="31">
        <v>1</v>
      </c>
      <c r="F146" s="33" t="s">
        <v>643</v>
      </c>
      <c r="G146" s="32" t="s">
        <v>184</v>
      </c>
      <c r="H146" s="13" t="s">
        <v>263</v>
      </c>
    </row>
    <row r="147" spans="1:8" x14ac:dyDescent="0.3">
      <c r="A147" s="4" t="s">
        <v>670</v>
      </c>
      <c r="B147" s="33" t="s">
        <v>78</v>
      </c>
      <c r="D147" s="33" t="s">
        <v>664</v>
      </c>
      <c r="E147" s="31">
        <v>6</v>
      </c>
      <c r="F147" s="33" t="s">
        <v>644</v>
      </c>
      <c r="G147" s="32" t="s">
        <v>194</v>
      </c>
      <c r="H147" s="10" t="s">
        <v>222</v>
      </c>
    </row>
    <row r="148" spans="1:8" x14ac:dyDescent="0.3">
      <c r="A148" s="4" t="s">
        <v>670</v>
      </c>
      <c r="B148" s="33" t="s">
        <v>73</v>
      </c>
      <c r="D148" s="33" t="s">
        <v>664</v>
      </c>
      <c r="E148" s="31">
        <v>6</v>
      </c>
      <c r="F148" s="33" t="s">
        <v>644</v>
      </c>
      <c r="G148" s="32" t="s">
        <v>194</v>
      </c>
      <c r="H148" s="10" t="s">
        <v>222</v>
      </c>
    </row>
    <row r="149" spans="1:8" x14ac:dyDescent="0.3">
      <c r="A149" s="4" t="s">
        <v>670</v>
      </c>
      <c r="B149" s="33" t="s">
        <v>123</v>
      </c>
      <c r="D149" s="33" t="s">
        <v>665</v>
      </c>
      <c r="E149" s="31">
        <v>5</v>
      </c>
      <c r="F149" s="33" t="s">
        <v>643</v>
      </c>
      <c r="G149" s="32" t="s">
        <v>193</v>
      </c>
      <c r="H149" s="13" t="s">
        <v>298</v>
      </c>
    </row>
    <row r="150" spans="1:8" x14ac:dyDescent="0.3">
      <c r="A150" s="4" t="s">
        <v>670</v>
      </c>
      <c r="B150" s="33" t="s">
        <v>38</v>
      </c>
      <c r="D150" s="33" t="s">
        <v>665</v>
      </c>
      <c r="E150" s="31">
        <v>5</v>
      </c>
      <c r="F150" s="33" t="s">
        <v>643</v>
      </c>
      <c r="G150" s="32" t="s">
        <v>193</v>
      </c>
      <c r="H150" s="11" t="s">
        <v>234</v>
      </c>
    </row>
    <row r="151" spans="1:8" x14ac:dyDescent="0.3">
      <c r="A151" s="4" t="s">
        <v>670</v>
      </c>
      <c r="B151" s="33" t="s">
        <v>97</v>
      </c>
      <c r="D151" s="33" t="s">
        <v>664</v>
      </c>
      <c r="E151" s="31">
        <v>6</v>
      </c>
      <c r="F151" s="33" t="s">
        <v>644</v>
      </c>
      <c r="G151" s="32" t="s">
        <v>194</v>
      </c>
      <c r="H151" s="10" t="s">
        <v>222</v>
      </c>
    </row>
    <row r="152" spans="1:8" x14ac:dyDescent="0.3">
      <c r="A152" s="4" t="s">
        <v>670</v>
      </c>
      <c r="B152" s="33" t="s">
        <v>134</v>
      </c>
      <c r="D152" s="33" t="s">
        <v>665</v>
      </c>
      <c r="E152" s="31">
        <v>5</v>
      </c>
      <c r="F152" s="33" t="s">
        <v>643</v>
      </c>
      <c r="G152" s="32" t="s">
        <v>193</v>
      </c>
      <c r="H152" s="13" t="s">
        <v>351</v>
      </c>
    </row>
    <row r="153" spans="1:8" x14ac:dyDescent="0.3">
      <c r="A153" s="4" t="s">
        <v>670</v>
      </c>
      <c r="B153" s="33" t="s">
        <v>38</v>
      </c>
      <c r="D153" s="33" t="s">
        <v>665</v>
      </c>
      <c r="E153" s="31">
        <v>8</v>
      </c>
      <c r="F153" s="33" t="s">
        <v>643</v>
      </c>
      <c r="G153" s="32" t="s">
        <v>196</v>
      </c>
      <c r="H153" s="12" t="s">
        <v>209</v>
      </c>
    </row>
    <row r="154" spans="1:8" x14ac:dyDescent="0.3">
      <c r="A154" s="4" t="s">
        <v>670</v>
      </c>
      <c r="B154" s="33" t="s">
        <v>38</v>
      </c>
      <c r="D154" s="33" t="s">
        <v>665</v>
      </c>
      <c r="E154" s="31">
        <v>9</v>
      </c>
      <c r="F154" s="33" t="s">
        <v>643</v>
      </c>
      <c r="G154" s="32" t="s">
        <v>197</v>
      </c>
      <c r="H154" s="11" t="s">
        <v>236</v>
      </c>
    </row>
    <row r="155" spans="1:8" x14ac:dyDescent="0.3">
      <c r="A155" s="4" t="s">
        <v>670</v>
      </c>
      <c r="B155" s="33" t="s">
        <v>38</v>
      </c>
      <c r="D155" s="33" t="s">
        <v>665</v>
      </c>
      <c r="E155" s="31">
        <v>10</v>
      </c>
      <c r="F155" s="33" t="s">
        <v>643</v>
      </c>
      <c r="G155" s="32" t="s">
        <v>198</v>
      </c>
      <c r="H155" s="11" t="s">
        <v>237</v>
      </c>
    </row>
    <row r="156" spans="1:8" x14ac:dyDescent="0.3">
      <c r="A156" s="4" t="s">
        <v>670</v>
      </c>
      <c r="B156" s="33" t="s">
        <v>126</v>
      </c>
      <c r="D156" s="33" t="s">
        <v>664</v>
      </c>
      <c r="E156" s="31">
        <v>6</v>
      </c>
      <c r="F156" s="33" t="s">
        <v>644</v>
      </c>
      <c r="G156" s="32" t="s">
        <v>194</v>
      </c>
      <c r="H156" s="10" t="s">
        <v>222</v>
      </c>
    </row>
    <row r="157" spans="1:8" x14ac:dyDescent="0.3">
      <c r="A157" s="4" t="s">
        <v>670</v>
      </c>
      <c r="B157" s="33" t="s">
        <v>120</v>
      </c>
      <c r="D157" s="33" t="s">
        <v>665</v>
      </c>
      <c r="E157" s="31">
        <v>5</v>
      </c>
      <c r="F157" s="33" t="s">
        <v>643</v>
      </c>
      <c r="G157" s="32" t="s">
        <v>193</v>
      </c>
      <c r="H157" s="12" t="s">
        <v>324</v>
      </c>
    </row>
    <row r="158" spans="1:8" x14ac:dyDescent="0.3">
      <c r="A158" s="4" t="s">
        <v>670</v>
      </c>
      <c r="B158" s="33" t="s">
        <v>53</v>
      </c>
      <c r="D158" s="33" t="s">
        <v>664</v>
      </c>
      <c r="E158" s="31">
        <v>1</v>
      </c>
      <c r="F158" s="33" t="s">
        <v>643</v>
      </c>
      <c r="G158" s="32" t="s">
        <v>184</v>
      </c>
      <c r="H158" s="13" t="s">
        <v>253</v>
      </c>
    </row>
    <row r="159" spans="1:8" x14ac:dyDescent="0.3">
      <c r="A159" s="4" t="s">
        <v>670</v>
      </c>
      <c r="B159" s="33" t="s">
        <v>118</v>
      </c>
      <c r="D159" s="33" t="s">
        <v>664</v>
      </c>
      <c r="E159" s="31">
        <v>6</v>
      </c>
      <c r="F159" s="33" t="s">
        <v>644</v>
      </c>
      <c r="G159" s="32" t="s">
        <v>194</v>
      </c>
      <c r="H159" s="10" t="s">
        <v>222</v>
      </c>
    </row>
    <row r="160" spans="1:8" x14ac:dyDescent="0.3">
      <c r="A160" s="4" t="s">
        <v>670</v>
      </c>
      <c r="B160" s="33" t="s">
        <v>110</v>
      </c>
      <c r="D160" s="33" t="s">
        <v>664</v>
      </c>
      <c r="E160" s="31">
        <v>6</v>
      </c>
      <c r="F160" s="33" t="s">
        <v>644</v>
      </c>
      <c r="G160" s="32" t="s">
        <v>194</v>
      </c>
      <c r="H160" s="10" t="s">
        <v>222</v>
      </c>
    </row>
    <row r="161" spans="1:8" x14ac:dyDescent="0.3">
      <c r="A161" s="4" t="s">
        <v>670</v>
      </c>
      <c r="B161" s="33" t="s">
        <v>53</v>
      </c>
      <c r="D161" s="33" t="s">
        <v>664</v>
      </c>
      <c r="E161" s="31">
        <v>4</v>
      </c>
      <c r="F161" s="33" t="s">
        <v>643</v>
      </c>
      <c r="G161" s="32" t="s">
        <v>192</v>
      </c>
      <c r="H161" s="10" t="s">
        <v>216</v>
      </c>
    </row>
    <row r="162" spans="1:8" x14ac:dyDescent="0.3">
      <c r="A162" s="4" t="s">
        <v>670</v>
      </c>
      <c r="B162" s="33" t="s">
        <v>53</v>
      </c>
      <c r="D162" s="33" t="s">
        <v>665</v>
      </c>
      <c r="E162" s="31">
        <v>5</v>
      </c>
      <c r="F162" s="33" t="s">
        <v>643</v>
      </c>
      <c r="G162" s="32" t="s">
        <v>193</v>
      </c>
      <c r="H162" s="10" t="s">
        <v>216</v>
      </c>
    </row>
    <row r="163" spans="1:8" x14ac:dyDescent="0.3">
      <c r="A163" s="4" t="s">
        <v>670</v>
      </c>
      <c r="B163" s="33" t="s">
        <v>150</v>
      </c>
      <c r="D163" s="33" t="s">
        <v>665</v>
      </c>
      <c r="E163" s="31">
        <v>11</v>
      </c>
      <c r="F163" s="33" t="s">
        <v>644</v>
      </c>
      <c r="G163" s="32" t="s">
        <v>199</v>
      </c>
      <c r="H163" s="13" t="s">
        <v>375</v>
      </c>
    </row>
    <row r="164" spans="1:8" x14ac:dyDescent="0.3">
      <c r="A164" s="4" t="s">
        <v>670</v>
      </c>
      <c r="B164" s="33" t="s">
        <v>126</v>
      </c>
      <c r="D164" s="33" t="s">
        <v>665</v>
      </c>
      <c r="E164" s="31">
        <v>5</v>
      </c>
      <c r="F164" s="33" t="s">
        <v>643</v>
      </c>
      <c r="G164" s="32" t="s">
        <v>193</v>
      </c>
      <c r="H164" s="12" t="s">
        <v>324</v>
      </c>
    </row>
    <row r="165" spans="1:8" x14ac:dyDescent="0.3">
      <c r="A165" s="4" t="s">
        <v>670</v>
      </c>
      <c r="B165" s="33" t="s">
        <v>53</v>
      </c>
      <c r="D165" s="33" t="s">
        <v>665</v>
      </c>
      <c r="E165" s="31">
        <v>8</v>
      </c>
      <c r="F165" s="33" t="s">
        <v>643</v>
      </c>
      <c r="G165" s="32" t="s">
        <v>196</v>
      </c>
      <c r="H165" s="12" t="s">
        <v>216</v>
      </c>
    </row>
    <row r="166" spans="1:8" x14ac:dyDescent="0.3">
      <c r="A166" s="4" t="s">
        <v>670</v>
      </c>
      <c r="B166" s="33" t="s">
        <v>53</v>
      </c>
      <c r="D166" s="33" t="s">
        <v>665</v>
      </c>
      <c r="E166" s="31">
        <v>9</v>
      </c>
      <c r="F166" s="33" t="s">
        <v>643</v>
      </c>
      <c r="G166" s="32" t="s">
        <v>197</v>
      </c>
      <c r="H166" s="11" t="s">
        <v>256</v>
      </c>
    </row>
    <row r="167" spans="1:8" x14ac:dyDescent="0.3">
      <c r="A167" s="4" t="s">
        <v>670</v>
      </c>
      <c r="B167" s="33" t="s">
        <v>118</v>
      </c>
      <c r="D167" s="33" t="s">
        <v>665</v>
      </c>
      <c r="E167" s="31">
        <v>9</v>
      </c>
      <c r="F167" s="33" t="s">
        <v>643</v>
      </c>
      <c r="G167" s="32" t="s">
        <v>197</v>
      </c>
      <c r="H167" s="11" t="s">
        <v>325</v>
      </c>
    </row>
    <row r="168" spans="1:8" x14ac:dyDescent="0.3">
      <c r="A168" s="4" t="s">
        <v>670</v>
      </c>
      <c r="B168" s="33" t="s">
        <v>145</v>
      </c>
      <c r="D168" s="33" t="s">
        <v>664</v>
      </c>
      <c r="E168" s="31">
        <v>6</v>
      </c>
      <c r="F168" s="33" t="s">
        <v>644</v>
      </c>
      <c r="G168" s="32" t="s">
        <v>194</v>
      </c>
      <c r="H168" s="13" t="s">
        <v>366</v>
      </c>
    </row>
    <row r="169" spans="1:8" x14ac:dyDescent="0.3">
      <c r="A169" s="4" t="s">
        <v>670</v>
      </c>
      <c r="B169" s="33" t="s">
        <v>53</v>
      </c>
      <c r="D169" s="33" t="s">
        <v>664</v>
      </c>
      <c r="E169" s="31">
        <v>12</v>
      </c>
      <c r="F169" s="33" t="s">
        <v>643</v>
      </c>
      <c r="G169" s="32" t="s">
        <v>200</v>
      </c>
      <c r="H169" s="12" t="s">
        <v>232</v>
      </c>
    </row>
    <row r="170" spans="1:8" x14ac:dyDescent="0.3">
      <c r="A170" s="4" t="s">
        <v>670</v>
      </c>
      <c r="B170" s="33" t="s">
        <v>139</v>
      </c>
      <c r="D170" s="33" t="s">
        <v>664</v>
      </c>
      <c r="E170" s="31">
        <v>1</v>
      </c>
      <c r="F170" s="33" t="s">
        <v>643</v>
      </c>
      <c r="G170" s="32" t="s">
        <v>184</v>
      </c>
      <c r="H170" s="10" t="s">
        <v>221</v>
      </c>
    </row>
    <row r="171" spans="1:8" x14ac:dyDescent="0.3">
      <c r="A171" s="4" t="s">
        <v>670</v>
      </c>
      <c r="B171" s="33" t="s">
        <v>118</v>
      </c>
      <c r="D171" s="33" t="s">
        <v>665</v>
      </c>
      <c r="E171" s="31">
        <v>5</v>
      </c>
      <c r="F171" s="33" t="s">
        <v>643</v>
      </c>
      <c r="G171" s="32" t="s">
        <v>193</v>
      </c>
      <c r="H171" s="12" t="s">
        <v>324</v>
      </c>
    </row>
    <row r="172" spans="1:8" x14ac:dyDescent="0.3">
      <c r="A172" s="4" t="s">
        <v>670</v>
      </c>
      <c r="B172" s="33" t="s">
        <v>65</v>
      </c>
      <c r="D172" s="33" t="s">
        <v>664</v>
      </c>
      <c r="E172" s="31">
        <v>2</v>
      </c>
      <c r="F172" s="33" t="s">
        <v>644</v>
      </c>
      <c r="G172" s="32" t="s">
        <v>190</v>
      </c>
      <c r="H172" s="11" t="s">
        <v>264</v>
      </c>
    </row>
    <row r="173" spans="1:8" x14ac:dyDescent="0.3">
      <c r="A173" s="4" t="s">
        <v>670</v>
      </c>
      <c r="B173" s="33" t="s">
        <v>61</v>
      </c>
      <c r="D173" s="33" t="s">
        <v>664</v>
      </c>
      <c r="E173" s="31">
        <v>4</v>
      </c>
      <c r="F173" s="33" t="s">
        <v>643</v>
      </c>
      <c r="G173" s="32" t="s">
        <v>192</v>
      </c>
      <c r="H173" s="12" t="s">
        <v>221</v>
      </c>
    </row>
    <row r="174" spans="1:8" x14ac:dyDescent="0.3">
      <c r="A174" s="4" t="s">
        <v>670</v>
      </c>
      <c r="B174" s="33" t="s">
        <v>61</v>
      </c>
      <c r="D174" s="33" t="s">
        <v>665</v>
      </c>
      <c r="E174" s="31">
        <v>5</v>
      </c>
      <c r="F174" s="33" t="s">
        <v>643</v>
      </c>
      <c r="G174" s="32" t="s">
        <v>193</v>
      </c>
      <c r="H174" s="12" t="s">
        <v>221</v>
      </c>
    </row>
    <row r="175" spans="1:8" x14ac:dyDescent="0.3">
      <c r="A175" s="4" t="s">
        <v>670</v>
      </c>
      <c r="B175" s="33" t="s">
        <v>153</v>
      </c>
      <c r="D175" s="33" t="s">
        <v>664</v>
      </c>
      <c r="E175" s="31">
        <v>12</v>
      </c>
      <c r="F175" s="33" t="s">
        <v>643</v>
      </c>
      <c r="G175" s="32" t="s">
        <v>200</v>
      </c>
      <c r="H175" s="13" t="s">
        <v>383</v>
      </c>
    </row>
    <row r="176" spans="1:8" x14ac:dyDescent="0.3">
      <c r="A176" s="4" t="s">
        <v>670</v>
      </c>
      <c r="B176" s="33" t="s">
        <v>141</v>
      </c>
      <c r="D176" s="33" t="s">
        <v>665</v>
      </c>
      <c r="E176" s="31">
        <v>5</v>
      </c>
      <c r="F176" s="33" t="s">
        <v>643</v>
      </c>
      <c r="G176" s="32" t="s">
        <v>193</v>
      </c>
      <c r="H176" s="12" t="s">
        <v>361</v>
      </c>
    </row>
    <row r="177" spans="1:8" x14ac:dyDescent="0.3">
      <c r="A177" s="4" t="s">
        <v>670</v>
      </c>
      <c r="B177" s="33" t="s">
        <v>61</v>
      </c>
      <c r="D177" s="33" t="s">
        <v>665</v>
      </c>
      <c r="E177" s="31">
        <v>8</v>
      </c>
      <c r="F177" s="33" t="s">
        <v>643</v>
      </c>
      <c r="G177" s="32" t="s">
        <v>196</v>
      </c>
      <c r="H177" s="10" t="s">
        <v>250</v>
      </c>
    </row>
    <row r="178" spans="1:8" x14ac:dyDescent="0.3">
      <c r="A178" s="4" t="s">
        <v>670</v>
      </c>
      <c r="B178" s="33" t="s">
        <v>61</v>
      </c>
      <c r="D178" s="33" t="s">
        <v>665</v>
      </c>
      <c r="E178" s="31">
        <v>9</v>
      </c>
      <c r="F178" s="33" t="s">
        <v>643</v>
      </c>
      <c r="G178" s="32" t="s">
        <v>197</v>
      </c>
      <c r="H178" s="10" t="s">
        <v>227</v>
      </c>
    </row>
    <row r="179" spans="1:8" x14ac:dyDescent="0.3">
      <c r="A179" s="4" t="s">
        <v>670</v>
      </c>
      <c r="B179" s="33" t="s">
        <v>61</v>
      </c>
      <c r="D179" s="33" t="s">
        <v>665</v>
      </c>
      <c r="E179" s="31">
        <v>10</v>
      </c>
      <c r="F179" s="33" t="s">
        <v>643</v>
      </c>
      <c r="G179" s="32" t="s">
        <v>198</v>
      </c>
      <c r="H179" s="10" t="s">
        <v>228</v>
      </c>
    </row>
    <row r="180" spans="1:8" x14ac:dyDescent="0.3">
      <c r="A180" s="4" t="s">
        <v>670</v>
      </c>
      <c r="B180" s="33" t="s">
        <v>139</v>
      </c>
      <c r="D180" s="33" t="s">
        <v>665</v>
      </c>
      <c r="E180" s="31">
        <v>5</v>
      </c>
      <c r="F180" s="33" t="s">
        <v>643</v>
      </c>
      <c r="G180" s="32" t="s">
        <v>193</v>
      </c>
      <c r="H180" s="12" t="s">
        <v>224</v>
      </c>
    </row>
    <row r="181" spans="1:8" x14ac:dyDescent="0.3">
      <c r="A181" s="4" t="s">
        <v>670</v>
      </c>
      <c r="B181" s="33" t="s">
        <v>61</v>
      </c>
      <c r="D181" s="33" t="s">
        <v>664</v>
      </c>
      <c r="E181" s="31">
        <v>12</v>
      </c>
      <c r="F181" s="33" t="s">
        <v>643</v>
      </c>
      <c r="G181" s="32" t="s">
        <v>200</v>
      </c>
      <c r="H181" s="11" t="s">
        <v>263</v>
      </c>
    </row>
    <row r="182" spans="1:8" x14ac:dyDescent="0.3">
      <c r="A182" s="4" t="s">
        <v>670</v>
      </c>
      <c r="B182" s="33" t="s">
        <v>164</v>
      </c>
      <c r="D182" s="33" t="s">
        <v>664</v>
      </c>
      <c r="E182" s="31">
        <v>1</v>
      </c>
      <c r="F182" s="33" t="s">
        <v>643</v>
      </c>
      <c r="G182" s="32" t="s">
        <v>184</v>
      </c>
      <c r="H182" s="10" t="s">
        <v>221</v>
      </c>
    </row>
    <row r="183" spans="1:8" x14ac:dyDescent="0.3">
      <c r="A183" s="4" t="s">
        <v>670</v>
      </c>
      <c r="B183" s="33" t="s">
        <v>164</v>
      </c>
      <c r="D183" s="33" t="s">
        <v>665</v>
      </c>
      <c r="E183" s="31">
        <v>5</v>
      </c>
      <c r="F183" s="33" t="s">
        <v>643</v>
      </c>
      <c r="G183" s="32" t="s">
        <v>193</v>
      </c>
      <c r="H183" s="12" t="s">
        <v>224</v>
      </c>
    </row>
    <row r="184" spans="1:8" x14ac:dyDescent="0.3">
      <c r="A184" s="4" t="s">
        <v>670</v>
      </c>
      <c r="B184" s="33" t="s">
        <v>157</v>
      </c>
      <c r="D184" s="33" t="s">
        <v>664</v>
      </c>
      <c r="E184" s="31">
        <v>2</v>
      </c>
      <c r="F184" s="33" t="s">
        <v>644</v>
      </c>
      <c r="G184" s="32" t="s">
        <v>190</v>
      </c>
      <c r="H184" s="11" t="s">
        <v>384</v>
      </c>
    </row>
    <row r="185" spans="1:8" x14ac:dyDescent="0.3">
      <c r="A185" s="4" t="s">
        <v>670</v>
      </c>
      <c r="B185" s="33" t="s">
        <v>58</v>
      </c>
      <c r="D185" s="33" t="s">
        <v>664</v>
      </c>
      <c r="E185" s="31">
        <v>4</v>
      </c>
      <c r="F185" s="33" t="s">
        <v>643</v>
      </c>
      <c r="G185" s="32" t="s">
        <v>192</v>
      </c>
      <c r="H185" s="10" t="s">
        <v>216</v>
      </c>
    </row>
    <row r="186" spans="1:8" x14ac:dyDescent="0.3">
      <c r="A186" s="4" t="s">
        <v>670</v>
      </c>
      <c r="B186" s="33" t="s">
        <v>32</v>
      </c>
      <c r="D186" s="33" t="s">
        <v>665</v>
      </c>
      <c r="E186" s="31">
        <v>5</v>
      </c>
      <c r="F186" s="33" t="s">
        <v>643</v>
      </c>
      <c r="G186" s="32" t="s">
        <v>193</v>
      </c>
      <c r="H186" s="12" t="s">
        <v>224</v>
      </c>
    </row>
    <row r="187" spans="1:8" x14ac:dyDescent="0.3">
      <c r="A187" s="4" t="s">
        <v>670</v>
      </c>
      <c r="B187" s="33" t="s">
        <v>182</v>
      </c>
      <c r="D187" s="33" t="s">
        <v>665</v>
      </c>
      <c r="E187" s="31">
        <v>5</v>
      </c>
      <c r="F187" s="33" t="s">
        <v>643</v>
      </c>
      <c r="G187" s="32" t="s">
        <v>193</v>
      </c>
      <c r="H187" s="12" t="s">
        <v>206</v>
      </c>
    </row>
    <row r="188" spans="1:8" x14ac:dyDescent="0.3">
      <c r="A188" s="4" t="s">
        <v>670</v>
      </c>
      <c r="B188" s="33" t="s">
        <v>18</v>
      </c>
      <c r="D188" s="33" t="s">
        <v>665</v>
      </c>
      <c r="E188" s="31">
        <v>5</v>
      </c>
      <c r="F188" s="33" t="s">
        <v>643</v>
      </c>
      <c r="G188" s="32" t="s">
        <v>193</v>
      </c>
      <c r="H188" s="12" t="s">
        <v>206</v>
      </c>
    </row>
    <row r="189" spans="1:8" x14ac:dyDescent="0.3">
      <c r="A189" s="4" t="s">
        <v>670</v>
      </c>
      <c r="B189" s="33" t="s">
        <v>58</v>
      </c>
      <c r="D189" s="33" t="s">
        <v>665</v>
      </c>
      <c r="E189" s="31">
        <v>5</v>
      </c>
      <c r="F189" s="33" t="s">
        <v>643</v>
      </c>
      <c r="G189" s="32" t="s">
        <v>193</v>
      </c>
      <c r="H189" s="12" t="s">
        <v>206</v>
      </c>
    </row>
    <row r="190" spans="1:8" x14ac:dyDescent="0.3">
      <c r="A190" s="4" t="s">
        <v>670</v>
      </c>
      <c r="B190" s="33" t="s">
        <v>58</v>
      </c>
      <c r="D190" s="33" t="s">
        <v>665</v>
      </c>
      <c r="E190" s="31">
        <v>9</v>
      </c>
      <c r="F190" s="33" t="s">
        <v>643</v>
      </c>
      <c r="G190" s="32" t="s">
        <v>197</v>
      </c>
      <c r="H190" s="10" t="s">
        <v>227</v>
      </c>
    </row>
    <row r="191" spans="1:8" x14ac:dyDescent="0.3">
      <c r="A191" s="4" t="s">
        <v>670</v>
      </c>
      <c r="B191" s="33" t="s">
        <v>58</v>
      </c>
      <c r="D191" s="33" t="s">
        <v>665</v>
      </c>
      <c r="E191" s="31">
        <v>10</v>
      </c>
      <c r="F191" s="33" t="s">
        <v>643</v>
      </c>
      <c r="G191" s="32" t="s">
        <v>198</v>
      </c>
      <c r="H191" s="10" t="s">
        <v>228</v>
      </c>
    </row>
    <row r="192" spans="1:8" x14ac:dyDescent="0.3">
      <c r="A192" s="4" t="s">
        <v>670</v>
      </c>
      <c r="B192" s="33" t="s">
        <v>157</v>
      </c>
      <c r="D192" s="33" t="s">
        <v>665</v>
      </c>
      <c r="E192" s="31">
        <v>5</v>
      </c>
      <c r="F192" s="33" t="s">
        <v>643</v>
      </c>
      <c r="G192" s="32" t="s">
        <v>193</v>
      </c>
      <c r="H192" s="13" t="s">
        <v>386</v>
      </c>
    </row>
    <row r="193" spans="1:8" x14ac:dyDescent="0.3">
      <c r="A193" s="4" t="s">
        <v>670</v>
      </c>
      <c r="B193" s="33" t="s">
        <v>129</v>
      </c>
      <c r="D193" s="33" t="s">
        <v>665</v>
      </c>
      <c r="E193" s="31">
        <v>9</v>
      </c>
      <c r="F193" s="33" t="s">
        <v>643</v>
      </c>
      <c r="G193" s="32" t="s">
        <v>197</v>
      </c>
      <c r="H193" s="13" t="s">
        <v>346</v>
      </c>
    </row>
    <row r="194" spans="1:8" x14ac:dyDescent="0.3">
      <c r="A194" s="4" t="s">
        <v>670</v>
      </c>
      <c r="B194" s="33" t="s">
        <v>32</v>
      </c>
      <c r="D194" s="33" t="s">
        <v>664</v>
      </c>
      <c r="E194" s="31">
        <v>1</v>
      </c>
      <c r="F194" s="33" t="s">
        <v>643</v>
      </c>
      <c r="G194" s="32" t="s">
        <v>184</v>
      </c>
      <c r="H194" s="10" t="s">
        <v>221</v>
      </c>
    </row>
    <row r="195" spans="1:8" x14ac:dyDescent="0.3">
      <c r="A195" s="4" t="s">
        <v>670</v>
      </c>
      <c r="B195" s="33" t="s">
        <v>182</v>
      </c>
      <c r="D195" s="33" t="s">
        <v>664</v>
      </c>
      <c r="E195" s="31">
        <v>2</v>
      </c>
      <c r="F195" s="33" t="s">
        <v>644</v>
      </c>
      <c r="G195" s="32" t="s">
        <v>190</v>
      </c>
      <c r="H195" s="13" t="s">
        <v>415</v>
      </c>
    </row>
    <row r="196" spans="1:8" x14ac:dyDescent="0.3">
      <c r="A196" s="4" t="s">
        <v>670</v>
      </c>
      <c r="B196" s="33" t="s">
        <v>182</v>
      </c>
      <c r="D196" s="33" t="s">
        <v>665</v>
      </c>
      <c r="E196" s="31">
        <v>11</v>
      </c>
      <c r="F196" s="33" t="s">
        <v>644</v>
      </c>
      <c r="G196" s="32" t="s">
        <v>199</v>
      </c>
      <c r="H196" s="12" t="s">
        <v>219</v>
      </c>
    </row>
    <row r="197" spans="1:8" x14ac:dyDescent="0.3">
      <c r="A197" s="4" t="s">
        <v>670</v>
      </c>
      <c r="B197" s="33" t="s">
        <v>178</v>
      </c>
      <c r="D197" s="33" t="s">
        <v>664</v>
      </c>
      <c r="E197" s="31">
        <v>4</v>
      </c>
      <c r="F197" s="33" t="s">
        <v>643</v>
      </c>
      <c r="G197" s="32" t="s">
        <v>192</v>
      </c>
      <c r="H197" s="10" t="s">
        <v>248</v>
      </c>
    </row>
    <row r="198" spans="1:8" x14ac:dyDescent="0.3">
      <c r="A198" s="4" t="s">
        <v>670</v>
      </c>
      <c r="B198" s="33" t="s">
        <v>178</v>
      </c>
      <c r="D198" s="33" t="s">
        <v>665</v>
      </c>
      <c r="E198" s="31">
        <v>5</v>
      </c>
      <c r="F198" s="33" t="s">
        <v>643</v>
      </c>
      <c r="G198" s="32" t="s">
        <v>193</v>
      </c>
      <c r="H198" s="10" t="s">
        <v>315</v>
      </c>
    </row>
    <row r="199" spans="1:8" x14ac:dyDescent="0.3">
      <c r="A199" s="4" t="s">
        <v>670</v>
      </c>
      <c r="B199" s="33" t="s">
        <v>27</v>
      </c>
      <c r="D199" s="33" t="s">
        <v>665</v>
      </c>
      <c r="E199" s="31">
        <v>11</v>
      </c>
      <c r="F199" s="33" t="s">
        <v>644</v>
      </c>
      <c r="G199" s="32" t="s">
        <v>199</v>
      </c>
      <c r="H199" s="12" t="s">
        <v>219</v>
      </c>
    </row>
    <row r="200" spans="1:8" x14ac:dyDescent="0.3">
      <c r="A200" s="4" t="s">
        <v>670</v>
      </c>
      <c r="B200" s="33" t="s">
        <v>43</v>
      </c>
      <c r="D200" s="33" t="s">
        <v>665</v>
      </c>
      <c r="E200" s="31">
        <v>5</v>
      </c>
      <c r="F200" s="33" t="s">
        <v>643</v>
      </c>
      <c r="G200" s="32" t="s">
        <v>193</v>
      </c>
      <c r="H200" s="12" t="s">
        <v>242</v>
      </c>
    </row>
    <row r="201" spans="1:8" x14ac:dyDescent="0.3">
      <c r="A201" s="4" t="s">
        <v>670</v>
      </c>
      <c r="B201" s="33" t="s">
        <v>178</v>
      </c>
      <c r="D201" s="33" t="s">
        <v>665</v>
      </c>
      <c r="E201" s="31">
        <v>8</v>
      </c>
      <c r="F201" s="33" t="s">
        <v>643</v>
      </c>
      <c r="G201" s="32" t="s">
        <v>196</v>
      </c>
      <c r="H201" s="10" t="s">
        <v>250</v>
      </c>
    </row>
    <row r="202" spans="1:8" x14ac:dyDescent="0.3">
      <c r="A202" s="4" t="s">
        <v>670</v>
      </c>
      <c r="B202" s="33" t="s">
        <v>178</v>
      </c>
      <c r="D202" s="33" t="s">
        <v>665</v>
      </c>
      <c r="E202" s="31">
        <v>9</v>
      </c>
      <c r="F202" s="33" t="s">
        <v>643</v>
      </c>
      <c r="G202" s="32" t="s">
        <v>197</v>
      </c>
      <c r="H202" s="10" t="s">
        <v>227</v>
      </c>
    </row>
    <row r="203" spans="1:8" x14ac:dyDescent="0.3">
      <c r="A203" s="4" t="s">
        <v>670</v>
      </c>
      <c r="B203" s="33" t="s">
        <v>178</v>
      </c>
      <c r="D203" s="33" t="s">
        <v>665</v>
      </c>
      <c r="E203" s="31">
        <v>10</v>
      </c>
      <c r="F203" s="33" t="s">
        <v>643</v>
      </c>
      <c r="G203" s="32" t="s">
        <v>198</v>
      </c>
      <c r="H203" s="10" t="s">
        <v>228</v>
      </c>
    </row>
    <row r="204" spans="1:8" x14ac:dyDescent="0.3">
      <c r="A204" s="4" t="s">
        <v>670</v>
      </c>
      <c r="B204" s="33" t="s">
        <v>61</v>
      </c>
      <c r="D204" s="33" t="s">
        <v>664</v>
      </c>
      <c r="E204" s="31">
        <v>2</v>
      </c>
      <c r="F204" s="33" t="s">
        <v>644</v>
      </c>
      <c r="G204" s="32" t="s">
        <v>190</v>
      </c>
      <c r="H204" s="12" t="s">
        <v>219</v>
      </c>
    </row>
    <row r="205" spans="1:8" x14ac:dyDescent="0.3">
      <c r="A205" s="4" t="s">
        <v>670</v>
      </c>
      <c r="B205" s="33" t="s">
        <v>178</v>
      </c>
      <c r="D205" s="33" t="s">
        <v>664</v>
      </c>
      <c r="E205" s="31">
        <v>12</v>
      </c>
      <c r="F205" s="33" t="s">
        <v>643</v>
      </c>
      <c r="G205" s="32" t="s">
        <v>200</v>
      </c>
      <c r="H205" s="10" t="s">
        <v>369</v>
      </c>
    </row>
    <row r="206" spans="1:8" x14ac:dyDescent="0.3">
      <c r="A206" s="4" t="s">
        <v>670</v>
      </c>
      <c r="B206" s="33" t="s">
        <v>38</v>
      </c>
      <c r="D206" s="33" t="s">
        <v>664</v>
      </c>
      <c r="E206" s="31">
        <v>1</v>
      </c>
      <c r="F206" s="33" t="s">
        <v>643</v>
      </c>
      <c r="G206" s="32" t="s">
        <v>184</v>
      </c>
      <c r="H206" s="10" t="s">
        <v>221</v>
      </c>
    </row>
    <row r="207" spans="1:8" x14ac:dyDescent="0.3">
      <c r="A207" s="4" t="s">
        <v>670</v>
      </c>
      <c r="B207" s="33" t="s">
        <v>61</v>
      </c>
      <c r="D207" s="33" t="s">
        <v>664</v>
      </c>
      <c r="E207" s="31">
        <v>1</v>
      </c>
      <c r="F207" s="33" t="s">
        <v>643</v>
      </c>
      <c r="G207" s="32" t="s">
        <v>184</v>
      </c>
      <c r="H207" s="10" t="s">
        <v>221</v>
      </c>
    </row>
    <row r="208" spans="1:8" x14ac:dyDescent="0.3">
      <c r="A208" s="4" t="s">
        <v>670</v>
      </c>
      <c r="B208" s="33" t="s">
        <v>61</v>
      </c>
      <c r="D208" s="33" t="s">
        <v>664</v>
      </c>
      <c r="E208" s="31">
        <v>6</v>
      </c>
      <c r="F208" s="33" t="s">
        <v>644</v>
      </c>
      <c r="G208" s="32" t="s">
        <v>194</v>
      </c>
      <c r="H208" s="12" t="s">
        <v>219</v>
      </c>
    </row>
    <row r="209" spans="1:8" x14ac:dyDescent="0.3">
      <c r="A209" s="4" t="s">
        <v>670</v>
      </c>
      <c r="B209" s="33" t="s">
        <v>134</v>
      </c>
      <c r="D209" s="33" t="s">
        <v>664</v>
      </c>
      <c r="E209" s="31">
        <v>4</v>
      </c>
      <c r="F209" s="33" t="s">
        <v>643</v>
      </c>
      <c r="G209" s="32" t="s">
        <v>192</v>
      </c>
      <c r="H209" s="11" t="s">
        <v>350</v>
      </c>
    </row>
    <row r="210" spans="1:8" x14ac:dyDescent="0.3">
      <c r="A210" s="4" t="s">
        <v>670</v>
      </c>
      <c r="B210" s="33" t="s">
        <v>100</v>
      </c>
      <c r="D210" s="33" t="s">
        <v>665</v>
      </c>
      <c r="E210" s="31">
        <v>8</v>
      </c>
      <c r="F210" s="33" t="s">
        <v>643</v>
      </c>
      <c r="G210" s="32" t="s">
        <v>196</v>
      </c>
      <c r="H210" s="12" t="s">
        <v>303</v>
      </c>
    </row>
    <row r="211" spans="1:8" x14ac:dyDescent="0.3">
      <c r="A211" s="4" t="s">
        <v>670</v>
      </c>
      <c r="B211" s="33" t="s">
        <v>61</v>
      </c>
      <c r="D211" s="33" t="s">
        <v>665</v>
      </c>
      <c r="E211" s="31">
        <v>11</v>
      </c>
      <c r="F211" s="33" t="s">
        <v>644</v>
      </c>
      <c r="G211" s="32" t="s">
        <v>199</v>
      </c>
      <c r="H211" s="12" t="s">
        <v>219</v>
      </c>
    </row>
    <row r="212" spans="1:8" x14ac:dyDescent="0.3">
      <c r="A212" s="4" t="s">
        <v>670</v>
      </c>
      <c r="B212" s="33" t="s">
        <v>134</v>
      </c>
      <c r="D212" s="33" t="s">
        <v>665</v>
      </c>
      <c r="E212" s="31">
        <v>7</v>
      </c>
      <c r="F212" s="33" t="s">
        <v>643</v>
      </c>
      <c r="G212" s="32" t="s">
        <v>195</v>
      </c>
      <c r="H212" s="11" t="s">
        <v>352</v>
      </c>
    </row>
    <row r="213" spans="1:8" x14ac:dyDescent="0.3">
      <c r="A213" s="4" t="s">
        <v>670</v>
      </c>
      <c r="B213" s="33" t="s">
        <v>134</v>
      </c>
      <c r="D213" s="33" t="s">
        <v>665</v>
      </c>
      <c r="E213" s="31">
        <v>8</v>
      </c>
      <c r="F213" s="33" t="s">
        <v>643</v>
      </c>
      <c r="G213" s="32" t="s">
        <v>196</v>
      </c>
      <c r="H213" s="10" t="s">
        <v>250</v>
      </c>
    </row>
    <row r="214" spans="1:8" x14ac:dyDescent="0.3">
      <c r="A214" s="4" t="s">
        <v>670</v>
      </c>
      <c r="B214" s="33" t="s">
        <v>134</v>
      </c>
      <c r="D214" s="33" t="s">
        <v>665</v>
      </c>
      <c r="E214" s="31">
        <v>9</v>
      </c>
      <c r="F214" s="33" t="s">
        <v>643</v>
      </c>
      <c r="G214" s="32" t="s">
        <v>197</v>
      </c>
      <c r="H214" s="10" t="s">
        <v>227</v>
      </c>
    </row>
    <row r="215" spans="1:8" x14ac:dyDescent="0.3">
      <c r="A215" s="4" t="s">
        <v>670</v>
      </c>
      <c r="B215" s="33" t="s">
        <v>134</v>
      </c>
      <c r="D215" s="33" t="s">
        <v>665</v>
      </c>
      <c r="E215" s="31">
        <v>10</v>
      </c>
      <c r="F215" s="33" t="s">
        <v>643</v>
      </c>
      <c r="G215" s="32" t="s">
        <v>198</v>
      </c>
      <c r="H215" s="10" t="s">
        <v>228</v>
      </c>
    </row>
    <row r="216" spans="1:8" x14ac:dyDescent="0.3">
      <c r="A216" s="4" t="s">
        <v>670</v>
      </c>
      <c r="B216" s="33" t="s">
        <v>134</v>
      </c>
      <c r="D216" s="33" t="s">
        <v>664</v>
      </c>
      <c r="E216" s="31">
        <v>6</v>
      </c>
      <c r="F216" s="33" t="s">
        <v>644</v>
      </c>
      <c r="G216" s="32" t="s">
        <v>194</v>
      </c>
      <c r="H216" s="12" t="s">
        <v>219</v>
      </c>
    </row>
    <row r="217" spans="1:8" x14ac:dyDescent="0.3">
      <c r="A217" s="4" t="s">
        <v>670</v>
      </c>
      <c r="B217" s="33" t="s">
        <v>65</v>
      </c>
      <c r="D217" s="33" t="s">
        <v>665</v>
      </c>
      <c r="E217" s="31">
        <v>10</v>
      </c>
      <c r="F217" s="33" t="s">
        <v>643</v>
      </c>
      <c r="G217" s="32" t="s">
        <v>198</v>
      </c>
      <c r="H217" s="11" t="s">
        <v>266</v>
      </c>
    </row>
    <row r="218" spans="1:8" x14ac:dyDescent="0.3">
      <c r="A218" s="4" t="s">
        <v>670</v>
      </c>
      <c r="B218" s="33" t="s">
        <v>178</v>
      </c>
      <c r="D218" s="33" t="s">
        <v>664</v>
      </c>
      <c r="E218" s="31">
        <v>1</v>
      </c>
      <c r="F218" s="33" t="s">
        <v>643</v>
      </c>
      <c r="G218" s="32" t="s">
        <v>184</v>
      </c>
      <c r="H218" s="10" t="s">
        <v>221</v>
      </c>
    </row>
    <row r="219" spans="1:8" x14ac:dyDescent="0.3">
      <c r="A219" s="4" t="s">
        <v>670</v>
      </c>
      <c r="B219" s="33" t="s">
        <v>173</v>
      </c>
      <c r="D219" s="33" t="s">
        <v>664</v>
      </c>
      <c r="E219" s="31">
        <v>2</v>
      </c>
      <c r="F219" s="33" t="s">
        <v>644</v>
      </c>
      <c r="G219" s="32" t="s">
        <v>190</v>
      </c>
      <c r="H219" s="12" t="s">
        <v>215</v>
      </c>
    </row>
    <row r="220" spans="1:8" x14ac:dyDescent="0.3">
      <c r="A220" s="4" t="s">
        <v>670</v>
      </c>
      <c r="B220" s="33" t="s">
        <v>27</v>
      </c>
      <c r="D220" s="33" t="s">
        <v>664</v>
      </c>
      <c r="E220" s="31">
        <v>2</v>
      </c>
      <c r="F220" s="33" t="s">
        <v>644</v>
      </c>
      <c r="G220" s="32" t="s">
        <v>190</v>
      </c>
      <c r="H220" s="12" t="s">
        <v>215</v>
      </c>
    </row>
    <row r="221" spans="1:8" x14ac:dyDescent="0.3">
      <c r="A221" s="4" t="s">
        <v>670</v>
      </c>
      <c r="B221" s="33" t="s">
        <v>175</v>
      </c>
      <c r="D221" s="33" t="s">
        <v>664</v>
      </c>
      <c r="E221" s="31">
        <v>4</v>
      </c>
      <c r="F221" s="33" t="s">
        <v>643</v>
      </c>
      <c r="G221" s="32" t="s">
        <v>192</v>
      </c>
      <c r="H221" s="11" t="s">
        <v>407</v>
      </c>
    </row>
    <row r="222" spans="1:8" x14ac:dyDescent="0.3">
      <c r="A222" s="4" t="s">
        <v>670</v>
      </c>
      <c r="B222" s="33" t="s">
        <v>175</v>
      </c>
      <c r="D222" s="33" t="s">
        <v>665</v>
      </c>
      <c r="E222" s="31">
        <v>5</v>
      </c>
      <c r="F222" s="33" t="s">
        <v>643</v>
      </c>
      <c r="G222" s="32" t="s">
        <v>193</v>
      </c>
      <c r="H222" s="11" t="s">
        <v>408</v>
      </c>
    </row>
    <row r="223" spans="1:8" x14ac:dyDescent="0.3">
      <c r="A223" s="4" t="s">
        <v>670</v>
      </c>
      <c r="B223" s="33" t="s">
        <v>27</v>
      </c>
      <c r="D223" s="33" t="s">
        <v>664</v>
      </c>
      <c r="E223" s="31">
        <v>3</v>
      </c>
      <c r="F223" s="33" t="s">
        <v>644</v>
      </c>
      <c r="G223" s="32" t="s">
        <v>191</v>
      </c>
      <c r="H223" s="12" t="s">
        <v>215</v>
      </c>
    </row>
    <row r="224" spans="1:8" x14ac:dyDescent="0.3">
      <c r="A224" s="4" t="s">
        <v>670</v>
      </c>
      <c r="B224" s="33" t="s">
        <v>175</v>
      </c>
      <c r="D224" s="33" t="s">
        <v>665</v>
      </c>
      <c r="E224" s="31">
        <v>7</v>
      </c>
      <c r="F224" s="33" t="s">
        <v>643</v>
      </c>
      <c r="G224" s="32" t="s">
        <v>195</v>
      </c>
      <c r="H224" s="10" t="s">
        <v>285</v>
      </c>
    </row>
    <row r="225" spans="1:8" x14ac:dyDescent="0.3">
      <c r="A225" s="4" t="s">
        <v>670</v>
      </c>
      <c r="B225" s="33" t="s">
        <v>175</v>
      </c>
      <c r="D225" s="33" t="s">
        <v>665</v>
      </c>
      <c r="E225" s="31">
        <v>8</v>
      </c>
      <c r="F225" s="33" t="s">
        <v>643</v>
      </c>
      <c r="G225" s="32" t="s">
        <v>196</v>
      </c>
      <c r="H225" s="13" t="s">
        <v>409</v>
      </c>
    </row>
    <row r="226" spans="1:8" x14ac:dyDescent="0.3">
      <c r="A226" s="4" t="s">
        <v>670</v>
      </c>
      <c r="B226" s="33" t="s">
        <v>175</v>
      </c>
      <c r="D226" s="33" t="s">
        <v>665</v>
      </c>
      <c r="E226" s="31">
        <v>9</v>
      </c>
      <c r="F226" s="33" t="s">
        <v>643</v>
      </c>
      <c r="G226" s="32" t="s">
        <v>197</v>
      </c>
      <c r="H226" s="11" t="s">
        <v>410</v>
      </c>
    </row>
    <row r="227" spans="1:8" x14ac:dyDescent="0.3">
      <c r="A227" s="4" t="s">
        <v>670</v>
      </c>
      <c r="B227" s="33" t="s">
        <v>175</v>
      </c>
      <c r="D227" s="33" t="s">
        <v>665</v>
      </c>
      <c r="E227" s="31">
        <v>10</v>
      </c>
      <c r="F227" s="33" t="s">
        <v>643</v>
      </c>
      <c r="G227" s="32" t="s">
        <v>198</v>
      </c>
      <c r="H227" s="10" t="s">
        <v>228</v>
      </c>
    </row>
    <row r="228" spans="1:8" x14ac:dyDescent="0.3">
      <c r="A228" s="4" t="s">
        <v>670</v>
      </c>
      <c r="B228" s="33" t="s">
        <v>27</v>
      </c>
      <c r="D228" s="33" t="s">
        <v>664</v>
      </c>
      <c r="E228" s="31">
        <v>6</v>
      </c>
      <c r="F228" s="33" t="s">
        <v>644</v>
      </c>
      <c r="G228" s="32" t="s">
        <v>194</v>
      </c>
      <c r="H228" s="12" t="s">
        <v>215</v>
      </c>
    </row>
    <row r="229" spans="1:8" x14ac:dyDescent="0.3">
      <c r="A229" s="4" t="s">
        <v>670</v>
      </c>
      <c r="B229" s="33" t="s">
        <v>175</v>
      </c>
      <c r="D229" s="33" t="s">
        <v>664</v>
      </c>
      <c r="E229" s="31">
        <v>12</v>
      </c>
      <c r="F229" s="33" t="s">
        <v>643</v>
      </c>
      <c r="G229" s="32" t="s">
        <v>200</v>
      </c>
      <c r="H229" s="13" t="s">
        <v>412</v>
      </c>
    </row>
    <row r="230" spans="1:8" x14ac:dyDescent="0.3">
      <c r="A230" s="4" t="s">
        <v>670</v>
      </c>
      <c r="B230" s="33" t="s">
        <v>58</v>
      </c>
      <c r="D230" s="33" t="s">
        <v>664</v>
      </c>
      <c r="E230" s="31">
        <v>6</v>
      </c>
      <c r="F230" s="33" t="s">
        <v>644</v>
      </c>
      <c r="G230" s="32" t="s">
        <v>194</v>
      </c>
      <c r="H230" s="12" t="s">
        <v>215</v>
      </c>
    </row>
    <row r="231" spans="1:8" x14ac:dyDescent="0.3">
      <c r="A231" s="4" t="s">
        <v>670</v>
      </c>
      <c r="B231" s="33" t="s">
        <v>58</v>
      </c>
      <c r="D231" s="33" t="s">
        <v>665</v>
      </c>
      <c r="E231" s="31">
        <v>11</v>
      </c>
      <c r="F231" s="33" t="s">
        <v>644</v>
      </c>
      <c r="G231" s="32" t="s">
        <v>199</v>
      </c>
      <c r="H231" s="12" t="s">
        <v>215</v>
      </c>
    </row>
    <row r="232" spans="1:8" x14ac:dyDescent="0.3">
      <c r="A232" s="4" t="s">
        <v>670</v>
      </c>
      <c r="B232" s="33" t="s">
        <v>73</v>
      </c>
      <c r="D232" s="33" t="s">
        <v>664</v>
      </c>
      <c r="E232" s="31">
        <v>3</v>
      </c>
      <c r="F232" s="33" t="s">
        <v>644</v>
      </c>
      <c r="G232" s="32" t="s">
        <v>191</v>
      </c>
      <c r="H232" s="12" t="s">
        <v>215</v>
      </c>
    </row>
    <row r="233" spans="1:8" x14ac:dyDescent="0.3">
      <c r="A233" s="4" t="s">
        <v>670</v>
      </c>
      <c r="B233" s="33" t="s">
        <v>157</v>
      </c>
      <c r="D233" s="33" t="s">
        <v>664</v>
      </c>
      <c r="E233" s="31">
        <v>4</v>
      </c>
      <c r="F233" s="33" t="s">
        <v>643</v>
      </c>
      <c r="G233" s="32" t="s">
        <v>192</v>
      </c>
      <c r="H233" s="13" t="s">
        <v>385</v>
      </c>
    </row>
    <row r="234" spans="1:8" x14ac:dyDescent="0.3">
      <c r="A234" s="4" t="s">
        <v>670</v>
      </c>
      <c r="B234" s="33" t="s">
        <v>139</v>
      </c>
      <c r="D234" s="33" t="s">
        <v>664</v>
      </c>
      <c r="E234" s="31">
        <v>2</v>
      </c>
      <c r="F234" s="33" t="s">
        <v>644</v>
      </c>
      <c r="G234" s="32" t="s">
        <v>190</v>
      </c>
      <c r="H234" s="11" t="s">
        <v>355</v>
      </c>
    </row>
    <row r="235" spans="1:8" x14ac:dyDescent="0.3">
      <c r="A235" s="4" t="s">
        <v>670</v>
      </c>
      <c r="B235" s="33" t="s">
        <v>73</v>
      </c>
      <c r="D235" s="33" t="s">
        <v>664</v>
      </c>
      <c r="E235" s="31">
        <v>2</v>
      </c>
      <c r="F235" s="33" t="s">
        <v>644</v>
      </c>
      <c r="G235" s="32" t="s">
        <v>190</v>
      </c>
      <c r="H235" s="13" t="s">
        <v>273</v>
      </c>
    </row>
    <row r="236" spans="1:8" x14ac:dyDescent="0.3">
      <c r="A236" s="4" t="s">
        <v>670</v>
      </c>
      <c r="B236" s="33" t="s">
        <v>157</v>
      </c>
      <c r="D236" s="33" t="s">
        <v>665</v>
      </c>
      <c r="E236" s="31">
        <v>11</v>
      </c>
      <c r="F236" s="33" t="s">
        <v>644</v>
      </c>
      <c r="G236" s="32" t="s">
        <v>199</v>
      </c>
      <c r="H236" s="13" t="s">
        <v>390</v>
      </c>
    </row>
    <row r="237" spans="1:8" x14ac:dyDescent="0.3">
      <c r="A237" s="4" t="s">
        <v>670</v>
      </c>
      <c r="B237" s="33" t="s">
        <v>157</v>
      </c>
      <c r="D237" s="33" t="s">
        <v>665</v>
      </c>
      <c r="E237" s="31">
        <v>8</v>
      </c>
      <c r="F237" s="33" t="s">
        <v>643</v>
      </c>
      <c r="G237" s="32" t="s">
        <v>196</v>
      </c>
      <c r="H237" s="13" t="s">
        <v>387</v>
      </c>
    </row>
    <row r="238" spans="1:8" x14ac:dyDescent="0.3">
      <c r="A238" s="4" t="s">
        <v>670</v>
      </c>
      <c r="B238" s="33" t="s">
        <v>157</v>
      </c>
      <c r="D238" s="33" t="s">
        <v>665</v>
      </c>
      <c r="E238" s="31">
        <v>9</v>
      </c>
      <c r="F238" s="33" t="s">
        <v>643</v>
      </c>
      <c r="G238" s="32" t="s">
        <v>197</v>
      </c>
      <c r="H238" s="11" t="s">
        <v>388</v>
      </c>
    </row>
    <row r="239" spans="1:8" x14ac:dyDescent="0.3">
      <c r="A239" s="4" t="s">
        <v>670</v>
      </c>
      <c r="B239" s="33" t="s">
        <v>157</v>
      </c>
      <c r="D239" s="33" t="s">
        <v>665</v>
      </c>
      <c r="E239" s="31">
        <v>10</v>
      </c>
      <c r="F239" s="33" t="s">
        <v>643</v>
      </c>
      <c r="G239" s="32" t="s">
        <v>198</v>
      </c>
      <c r="H239" s="13" t="s">
        <v>389</v>
      </c>
    </row>
    <row r="240" spans="1:8" x14ac:dyDescent="0.3">
      <c r="A240" s="4" t="s">
        <v>670</v>
      </c>
      <c r="B240" s="33" t="s">
        <v>65</v>
      </c>
      <c r="D240" s="33" t="s">
        <v>665</v>
      </c>
      <c r="E240" s="31">
        <v>11</v>
      </c>
      <c r="F240" s="33" t="s">
        <v>644</v>
      </c>
      <c r="G240" s="32" t="s">
        <v>199</v>
      </c>
      <c r="H240" s="13" t="s">
        <v>267</v>
      </c>
    </row>
    <row r="241" spans="1:8" x14ac:dyDescent="0.3">
      <c r="A241" s="4" t="s">
        <v>670</v>
      </c>
      <c r="B241" s="33" t="s">
        <v>100</v>
      </c>
      <c r="D241" s="33" t="s">
        <v>664</v>
      </c>
      <c r="E241" s="31">
        <v>3</v>
      </c>
      <c r="F241" s="33" t="s">
        <v>644</v>
      </c>
      <c r="G241" s="32" t="s">
        <v>191</v>
      </c>
      <c r="H241" s="11" t="s">
        <v>299</v>
      </c>
    </row>
    <row r="242" spans="1:8" x14ac:dyDescent="0.3">
      <c r="A242" s="4" t="s">
        <v>670</v>
      </c>
      <c r="B242" s="33" t="s">
        <v>53</v>
      </c>
      <c r="D242" s="33" t="s">
        <v>665</v>
      </c>
      <c r="E242" s="31">
        <v>11</v>
      </c>
      <c r="F242" s="33" t="s">
        <v>644</v>
      </c>
      <c r="G242" s="32" t="s">
        <v>199</v>
      </c>
      <c r="H242" s="11" t="s">
        <v>258</v>
      </c>
    </row>
    <row r="243" spans="1:8" x14ac:dyDescent="0.3">
      <c r="A243" s="4" t="s">
        <v>670</v>
      </c>
      <c r="B243" s="33" t="s">
        <v>126</v>
      </c>
      <c r="D243" s="33" t="s">
        <v>664</v>
      </c>
      <c r="E243" s="31">
        <v>2</v>
      </c>
      <c r="F243" s="33" t="s">
        <v>644</v>
      </c>
      <c r="G243" s="32" t="s">
        <v>190</v>
      </c>
      <c r="H243" s="13" t="s">
        <v>338</v>
      </c>
    </row>
    <row r="244" spans="1:8" x14ac:dyDescent="0.3">
      <c r="A244" s="4" t="s">
        <v>670</v>
      </c>
      <c r="B244" s="33" t="s">
        <v>32</v>
      </c>
      <c r="D244" s="33" t="s">
        <v>665</v>
      </c>
      <c r="E244" s="31">
        <v>11</v>
      </c>
      <c r="F244" s="33" t="s">
        <v>644</v>
      </c>
      <c r="G244" s="32" t="s">
        <v>199</v>
      </c>
      <c r="H244" s="13" t="s">
        <v>229</v>
      </c>
    </row>
    <row r="245" spans="1:8" x14ac:dyDescent="0.3">
      <c r="A245" s="4" t="s">
        <v>670</v>
      </c>
      <c r="B245" s="33" t="s">
        <v>153</v>
      </c>
      <c r="D245" s="33" t="s">
        <v>664</v>
      </c>
      <c r="E245" s="31">
        <v>4</v>
      </c>
      <c r="F245" s="33" t="s">
        <v>643</v>
      </c>
      <c r="G245" s="32" t="s">
        <v>192</v>
      </c>
      <c r="H245" s="10" t="s">
        <v>216</v>
      </c>
    </row>
    <row r="246" spans="1:8" x14ac:dyDescent="0.3">
      <c r="A246" s="4" t="s">
        <v>670</v>
      </c>
      <c r="B246" s="33" t="s">
        <v>153</v>
      </c>
      <c r="D246" s="33" t="s">
        <v>665</v>
      </c>
      <c r="E246" s="31">
        <v>5</v>
      </c>
      <c r="F246" s="33" t="s">
        <v>643</v>
      </c>
      <c r="G246" s="32" t="s">
        <v>193</v>
      </c>
      <c r="H246" s="13" t="s">
        <v>379</v>
      </c>
    </row>
    <row r="247" spans="1:8" x14ac:dyDescent="0.3">
      <c r="A247" s="4" t="s">
        <v>670</v>
      </c>
      <c r="B247" s="33" t="s">
        <v>178</v>
      </c>
      <c r="D247" s="33" t="s">
        <v>664</v>
      </c>
      <c r="E247" s="31">
        <v>3</v>
      </c>
      <c r="F247" s="33" t="s">
        <v>644</v>
      </c>
      <c r="G247" s="32" t="s">
        <v>191</v>
      </c>
      <c r="H247" s="13" t="s">
        <v>414</v>
      </c>
    </row>
    <row r="248" spans="1:8" x14ac:dyDescent="0.3">
      <c r="A248" s="4" t="s">
        <v>670</v>
      </c>
      <c r="B248" s="33" t="s">
        <v>150</v>
      </c>
      <c r="D248" s="33" t="s">
        <v>664</v>
      </c>
      <c r="E248" s="31">
        <v>4</v>
      </c>
      <c r="F248" s="33" t="s">
        <v>643</v>
      </c>
      <c r="G248" s="32" t="s">
        <v>192</v>
      </c>
      <c r="H248" s="11" t="s">
        <v>372</v>
      </c>
    </row>
    <row r="249" spans="1:8" x14ac:dyDescent="0.3">
      <c r="A249" s="4" t="s">
        <v>670</v>
      </c>
      <c r="B249" s="33" t="s">
        <v>134</v>
      </c>
      <c r="D249" s="33" t="s">
        <v>665</v>
      </c>
      <c r="E249" s="31">
        <v>11</v>
      </c>
      <c r="F249" s="33" t="s">
        <v>644</v>
      </c>
      <c r="G249" s="32" t="s">
        <v>199</v>
      </c>
      <c r="H249" s="11" t="s">
        <v>353</v>
      </c>
    </row>
    <row r="250" spans="1:8" x14ac:dyDescent="0.3">
      <c r="A250" s="4" t="s">
        <v>670</v>
      </c>
      <c r="B250" s="33" t="s">
        <v>106</v>
      </c>
      <c r="D250" s="33" t="s">
        <v>664</v>
      </c>
      <c r="E250" s="31">
        <v>2</v>
      </c>
      <c r="F250" s="33" t="s">
        <v>644</v>
      </c>
      <c r="G250" s="32" t="s">
        <v>190</v>
      </c>
      <c r="H250" s="13" t="s">
        <v>306</v>
      </c>
    </row>
    <row r="251" spans="1:8" x14ac:dyDescent="0.3">
      <c r="A251" s="4" t="s">
        <v>670</v>
      </c>
      <c r="B251" s="33" t="s">
        <v>134</v>
      </c>
      <c r="D251" s="33" t="s">
        <v>664</v>
      </c>
      <c r="E251" s="31">
        <v>3</v>
      </c>
      <c r="F251" s="33" t="s">
        <v>644</v>
      </c>
      <c r="G251" s="32" t="s">
        <v>191</v>
      </c>
      <c r="H251" s="11" t="s">
        <v>349</v>
      </c>
    </row>
    <row r="252" spans="1:8" x14ac:dyDescent="0.3">
      <c r="A252" s="4" t="s">
        <v>670</v>
      </c>
      <c r="B252" s="33" t="s">
        <v>38</v>
      </c>
      <c r="D252" s="33" t="s">
        <v>665</v>
      </c>
      <c r="E252" s="31">
        <v>11</v>
      </c>
      <c r="F252" s="33" t="s">
        <v>644</v>
      </c>
      <c r="G252" s="32" t="s">
        <v>199</v>
      </c>
      <c r="H252" s="11" t="s">
        <v>238</v>
      </c>
    </row>
    <row r="253" spans="1:8" x14ac:dyDescent="0.3">
      <c r="A253" s="4" t="s">
        <v>670</v>
      </c>
      <c r="B253" s="33" t="s">
        <v>175</v>
      </c>
      <c r="D253" s="33" t="s">
        <v>665</v>
      </c>
      <c r="E253" s="31">
        <v>11</v>
      </c>
      <c r="F253" s="33" t="s">
        <v>644</v>
      </c>
      <c r="G253" s="32" t="s">
        <v>199</v>
      </c>
      <c r="H253" s="11" t="s">
        <v>411</v>
      </c>
    </row>
    <row r="254" spans="1:8" x14ac:dyDescent="0.3">
      <c r="A254" s="4" t="s">
        <v>670</v>
      </c>
      <c r="B254" s="33" t="s">
        <v>97</v>
      </c>
      <c r="D254" s="33" t="s">
        <v>664</v>
      </c>
      <c r="E254" s="31">
        <v>2</v>
      </c>
      <c r="F254" s="33" t="s">
        <v>644</v>
      </c>
      <c r="G254" s="32" t="s">
        <v>190</v>
      </c>
      <c r="H254" s="13" t="s">
        <v>296</v>
      </c>
    </row>
    <row r="255" spans="1:8" x14ac:dyDescent="0.3">
      <c r="A255" s="4" t="s">
        <v>670</v>
      </c>
      <c r="B255" s="33" t="s">
        <v>178</v>
      </c>
      <c r="D255" s="33" t="s">
        <v>664</v>
      </c>
      <c r="E255" s="31">
        <v>2</v>
      </c>
      <c r="F255" s="33" t="s">
        <v>644</v>
      </c>
      <c r="G255" s="32" t="s">
        <v>190</v>
      </c>
      <c r="H255" s="13" t="s">
        <v>413</v>
      </c>
    </row>
    <row r="256" spans="1:8" x14ac:dyDescent="0.3">
      <c r="A256" s="4" t="s">
        <v>670</v>
      </c>
      <c r="B256" s="33" t="s">
        <v>173</v>
      </c>
      <c r="D256" s="33" t="s">
        <v>665</v>
      </c>
      <c r="E256" s="31">
        <v>11</v>
      </c>
      <c r="F256" s="33" t="s">
        <v>644</v>
      </c>
      <c r="G256" s="32" t="s">
        <v>199</v>
      </c>
      <c r="H256" s="12" t="s">
        <v>315</v>
      </c>
    </row>
    <row r="257" spans="1:8" x14ac:dyDescent="0.3">
      <c r="A257" s="4" t="s">
        <v>670</v>
      </c>
      <c r="B257" s="33" t="s">
        <v>164</v>
      </c>
      <c r="D257" s="33" t="s">
        <v>665</v>
      </c>
      <c r="E257" s="31">
        <v>7</v>
      </c>
      <c r="F257" s="33" t="s">
        <v>643</v>
      </c>
      <c r="G257" s="32" t="s">
        <v>195</v>
      </c>
      <c r="H257" s="11" t="s">
        <v>398</v>
      </c>
    </row>
    <row r="258" spans="1:8" x14ac:dyDescent="0.3">
      <c r="A258" s="4" t="s">
        <v>670</v>
      </c>
      <c r="B258" s="33" t="s">
        <v>150</v>
      </c>
      <c r="D258" s="33" t="s">
        <v>665</v>
      </c>
      <c r="E258" s="31">
        <v>5</v>
      </c>
      <c r="F258" s="33" t="s">
        <v>643</v>
      </c>
      <c r="G258" s="32" t="s">
        <v>193</v>
      </c>
      <c r="H258" s="13" t="s">
        <v>373</v>
      </c>
    </row>
    <row r="259" spans="1:8" x14ac:dyDescent="0.3">
      <c r="A259" s="4" t="s">
        <v>670</v>
      </c>
      <c r="B259" s="33" t="s">
        <v>178</v>
      </c>
      <c r="D259" s="33" t="s">
        <v>665</v>
      </c>
      <c r="E259" s="31">
        <v>11</v>
      </c>
      <c r="F259" s="33" t="s">
        <v>644</v>
      </c>
      <c r="G259" s="32" t="s">
        <v>199</v>
      </c>
      <c r="H259" s="12" t="s">
        <v>315</v>
      </c>
    </row>
    <row r="260" spans="1:8" x14ac:dyDescent="0.3">
      <c r="A260" s="4" t="s">
        <v>670</v>
      </c>
      <c r="B260" s="33" t="s">
        <v>120</v>
      </c>
      <c r="D260" s="33" t="s">
        <v>665</v>
      </c>
      <c r="E260" s="31">
        <v>11</v>
      </c>
      <c r="F260" s="33" t="s">
        <v>644</v>
      </c>
      <c r="G260" s="32" t="s">
        <v>199</v>
      </c>
      <c r="H260" s="13" t="s">
        <v>331</v>
      </c>
    </row>
    <row r="261" spans="1:8" x14ac:dyDescent="0.3">
      <c r="A261" s="4" t="s">
        <v>670</v>
      </c>
      <c r="B261" s="33" t="s">
        <v>150</v>
      </c>
      <c r="D261" s="33" t="s">
        <v>665</v>
      </c>
      <c r="E261" s="31">
        <v>8</v>
      </c>
      <c r="F261" s="33" t="s">
        <v>643</v>
      </c>
      <c r="G261" s="32" t="s">
        <v>196</v>
      </c>
      <c r="H261" s="10" t="s">
        <v>250</v>
      </c>
    </row>
    <row r="262" spans="1:8" x14ac:dyDescent="0.3">
      <c r="A262" s="4" t="s">
        <v>670</v>
      </c>
      <c r="B262" s="33" t="s">
        <v>150</v>
      </c>
      <c r="D262" s="33" t="s">
        <v>665</v>
      </c>
      <c r="E262" s="31">
        <v>9</v>
      </c>
      <c r="F262" s="33" t="s">
        <v>643</v>
      </c>
      <c r="G262" s="32" t="s">
        <v>197</v>
      </c>
      <c r="H262" s="10" t="s">
        <v>227</v>
      </c>
    </row>
    <row r="263" spans="1:8" x14ac:dyDescent="0.3">
      <c r="A263" s="4" t="s">
        <v>670</v>
      </c>
      <c r="B263" s="33" t="s">
        <v>150</v>
      </c>
      <c r="D263" s="33" t="s">
        <v>665</v>
      </c>
      <c r="E263" s="31">
        <v>10</v>
      </c>
      <c r="F263" s="33" t="s">
        <v>643</v>
      </c>
      <c r="G263" s="32" t="s">
        <v>198</v>
      </c>
      <c r="H263" s="10" t="s">
        <v>228</v>
      </c>
    </row>
    <row r="264" spans="1:8" x14ac:dyDescent="0.3">
      <c r="A264" s="4" t="s">
        <v>670</v>
      </c>
      <c r="B264" s="33" t="s">
        <v>145</v>
      </c>
      <c r="D264" s="33" t="s">
        <v>665</v>
      </c>
      <c r="E264" s="31">
        <v>11</v>
      </c>
      <c r="F264" s="33" t="s">
        <v>644</v>
      </c>
      <c r="G264" s="32" t="s">
        <v>199</v>
      </c>
      <c r="H264" s="13" t="s">
        <v>347</v>
      </c>
    </row>
    <row r="265" spans="1:8" x14ac:dyDescent="0.3">
      <c r="A265" s="4" t="s">
        <v>670</v>
      </c>
      <c r="B265" s="33" t="s">
        <v>150</v>
      </c>
      <c r="D265" s="33" t="s">
        <v>664</v>
      </c>
      <c r="E265" s="31">
        <v>12</v>
      </c>
      <c r="F265" s="33" t="s">
        <v>643</v>
      </c>
      <c r="G265" s="32" t="s">
        <v>200</v>
      </c>
      <c r="H265" s="11" t="s">
        <v>376</v>
      </c>
    </row>
    <row r="266" spans="1:8" x14ac:dyDescent="0.3">
      <c r="A266" s="4" t="s">
        <v>670</v>
      </c>
      <c r="B266" s="33" t="s">
        <v>175</v>
      </c>
      <c r="D266" s="33" t="s">
        <v>664</v>
      </c>
      <c r="E266" s="31">
        <v>1</v>
      </c>
      <c r="F266" s="33" t="s">
        <v>643</v>
      </c>
      <c r="G266" s="32" t="s">
        <v>184</v>
      </c>
      <c r="H266" s="10" t="s">
        <v>221</v>
      </c>
    </row>
    <row r="267" spans="1:8" x14ac:dyDescent="0.3">
      <c r="A267" s="4" t="s">
        <v>670</v>
      </c>
      <c r="B267" s="33" t="s">
        <v>129</v>
      </c>
      <c r="D267" s="33" t="s">
        <v>665</v>
      </c>
      <c r="E267" s="31">
        <v>11</v>
      </c>
      <c r="F267" s="33" t="s">
        <v>644</v>
      </c>
      <c r="G267" s="32" t="s">
        <v>199</v>
      </c>
      <c r="H267" s="13" t="s">
        <v>347</v>
      </c>
    </row>
    <row r="268" spans="1:8" x14ac:dyDescent="0.3">
      <c r="A268" s="4" t="s">
        <v>670</v>
      </c>
      <c r="B268" s="33" t="s">
        <v>129</v>
      </c>
      <c r="D268" s="33" t="s">
        <v>664</v>
      </c>
      <c r="E268" s="31">
        <v>6</v>
      </c>
      <c r="F268" s="33" t="s">
        <v>644</v>
      </c>
      <c r="G268" s="32" t="s">
        <v>194</v>
      </c>
      <c r="H268" s="13" t="s">
        <v>344</v>
      </c>
    </row>
    <row r="269" spans="1:8" x14ac:dyDescent="0.3">
      <c r="A269" s="4" t="s">
        <v>670</v>
      </c>
      <c r="B269" s="33" t="s">
        <v>65</v>
      </c>
      <c r="D269" s="33" t="s">
        <v>664</v>
      </c>
      <c r="E269" s="31">
        <v>4</v>
      </c>
      <c r="F269" s="33" t="s">
        <v>643</v>
      </c>
      <c r="G269" s="32" t="s">
        <v>192</v>
      </c>
      <c r="H269" s="10" t="s">
        <v>216</v>
      </c>
    </row>
    <row r="270" spans="1:8" x14ac:dyDescent="0.3">
      <c r="A270" s="4" t="s">
        <v>670</v>
      </c>
      <c r="B270" s="33" t="s">
        <v>65</v>
      </c>
      <c r="D270" s="33" t="s">
        <v>665</v>
      </c>
      <c r="E270" s="31">
        <v>5</v>
      </c>
      <c r="F270" s="33" t="s">
        <v>643</v>
      </c>
      <c r="G270" s="32" t="s">
        <v>193</v>
      </c>
      <c r="H270" s="11" t="s">
        <v>265</v>
      </c>
    </row>
    <row r="271" spans="1:8" x14ac:dyDescent="0.3">
      <c r="A271" s="4" t="s">
        <v>670</v>
      </c>
      <c r="B271" s="33" t="s">
        <v>43</v>
      </c>
      <c r="D271" s="33" t="s">
        <v>664</v>
      </c>
      <c r="E271" s="31">
        <v>2</v>
      </c>
      <c r="F271" s="33" t="s">
        <v>644</v>
      </c>
      <c r="G271" s="32" t="s">
        <v>190</v>
      </c>
      <c r="H271" s="12" t="s">
        <v>231</v>
      </c>
    </row>
    <row r="272" spans="1:8" x14ac:dyDescent="0.3">
      <c r="A272" s="4" t="s">
        <v>670</v>
      </c>
      <c r="B272" s="33" t="s">
        <v>38</v>
      </c>
      <c r="D272" s="33" t="s">
        <v>664</v>
      </c>
      <c r="E272" s="31">
        <v>2</v>
      </c>
      <c r="F272" s="33" t="s">
        <v>644</v>
      </c>
      <c r="G272" s="32" t="s">
        <v>190</v>
      </c>
      <c r="H272" s="12" t="s">
        <v>231</v>
      </c>
    </row>
    <row r="273" spans="1:8" x14ac:dyDescent="0.3">
      <c r="A273" s="4" t="s">
        <v>670</v>
      </c>
      <c r="B273" s="33" t="s">
        <v>65</v>
      </c>
      <c r="D273" s="33" t="s">
        <v>665</v>
      </c>
      <c r="E273" s="31">
        <v>8</v>
      </c>
      <c r="F273" s="33" t="s">
        <v>643</v>
      </c>
      <c r="G273" s="32" t="s">
        <v>196</v>
      </c>
      <c r="H273" s="12" t="s">
        <v>209</v>
      </c>
    </row>
    <row r="274" spans="1:8" x14ac:dyDescent="0.3">
      <c r="A274" s="4" t="s">
        <v>670</v>
      </c>
      <c r="B274" s="33" t="s">
        <v>65</v>
      </c>
      <c r="D274" s="33" t="s">
        <v>665</v>
      </c>
      <c r="E274" s="31">
        <v>9</v>
      </c>
      <c r="F274" s="33" t="s">
        <v>643</v>
      </c>
      <c r="G274" s="32" t="s">
        <v>197</v>
      </c>
      <c r="H274" s="10" t="s">
        <v>227</v>
      </c>
    </row>
    <row r="275" spans="1:8" x14ac:dyDescent="0.3">
      <c r="A275" s="4" t="s">
        <v>670</v>
      </c>
      <c r="B275" s="33" t="s">
        <v>120</v>
      </c>
      <c r="D275" s="33" t="s">
        <v>665</v>
      </c>
      <c r="E275" s="31">
        <v>10</v>
      </c>
      <c r="F275" s="33" t="s">
        <v>643</v>
      </c>
      <c r="G275" s="32" t="s">
        <v>198</v>
      </c>
      <c r="H275" s="11" t="s">
        <v>330</v>
      </c>
    </row>
    <row r="276" spans="1:8" x14ac:dyDescent="0.3">
      <c r="A276" s="4" t="s">
        <v>670</v>
      </c>
      <c r="B276" s="33" t="s">
        <v>53</v>
      </c>
      <c r="D276" s="33" t="s">
        <v>664</v>
      </c>
      <c r="E276" s="31">
        <v>2</v>
      </c>
      <c r="F276" s="33" t="s">
        <v>644</v>
      </c>
      <c r="G276" s="32" t="s">
        <v>190</v>
      </c>
      <c r="H276" s="12" t="s">
        <v>231</v>
      </c>
    </row>
    <row r="277" spans="1:8" x14ac:dyDescent="0.3">
      <c r="A277" s="4" t="s">
        <v>670</v>
      </c>
      <c r="B277" s="33" t="s">
        <v>53</v>
      </c>
      <c r="D277" s="33" t="s">
        <v>665</v>
      </c>
      <c r="E277" s="31">
        <v>10</v>
      </c>
      <c r="F277" s="33" t="s">
        <v>643</v>
      </c>
      <c r="G277" s="32" t="s">
        <v>198</v>
      </c>
      <c r="H277" s="11" t="s">
        <v>257</v>
      </c>
    </row>
    <row r="278" spans="1:8" x14ac:dyDescent="0.3">
      <c r="A278" s="4" t="s">
        <v>670</v>
      </c>
      <c r="B278" s="33" t="s">
        <v>65</v>
      </c>
      <c r="D278" s="33" t="s">
        <v>664</v>
      </c>
      <c r="E278" s="31">
        <v>1</v>
      </c>
      <c r="F278" s="33" t="s">
        <v>643</v>
      </c>
      <c r="G278" s="32" t="s">
        <v>184</v>
      </c>
      <c r="H278" s="10" t="s">
        <v>221</v>
      </c>
    </row>
    <row r="279" spans="1:8" x14ac:dyDescent="0.3">
      <c r="A279" s="4" t="s">
        <v>670</v>
      </c>
      <c r="B279" s="33" t="s">
        <v>78</v>
      </c>
      <c r="D279" s="33" t="s">
        <v>664</v>
      </c>
      <c r="E279" s="31">
        <v>2</v>
      </c>
      <c r="F279" s="33" t="s">
        <v>644</v>
      </c>
      <c r="G279" s="32" t="s">
        <v>190</v>
      </c>
      <c r="H279" s="12" t="s">
        <v>231</v>
      </c>
    </row>
    <row r="280" spans="1:8" x14ac:dyDescent="0.3">
      <c r="A280" s="4" t="s">
        <v>670</v>
      </c>
      <c r="B280" s="33" t="s">
        <v>129</v>
      </c>
      <c r="D280" s="33" t="s">
        <v>664</v>
      </c>
      <c r="E280" s="31">
        <v>2</v>
      </c>
      <c r="F280" s="33" t="s">
        <v>644</v>
      </c>
      <c r="G280" s="32" t="s">
        <v>190</v>
      </c>
      <c r="H280" s="12" t="s">
        <v>231</v>
      </c>
    </row>
    <row r="281" spans="1:8" x14ac:dyDescent="0.3">
      <c r="A281" s="4" t="s">
        <v>670</v>
      </c>
      <c r="B281" s="33" t="s">
        <v>120</v>
      </c>
      <c r="D281" s="33" t="s">
        <v>664</v>
      </c>
      <c r="E281" s="31">
        <v>4</v>
      </c>
      <c r="F281" s="33" t="s">
        <v>643</v>
      </c>
      <c r="G281" s="32" t="s">
        <v>192</v>
      </c>
      <c r="H281" s="10" t="s">
        <v>216</v>
      </c>
    </row>
    <row r="282" spans="1:8" x14ac:dyDescent="0.3">
      <c r="A282" s="4" t="s">
        <v>670</v>
      </c>
      <c r="B282" s="33" t="s">
        <v>118</v>
      </c>
      <c r="D282" s="33" t="s">
        <v>664</v>
      </c>
      <c r="E282" s="31">
        <v>2</v>
      </c>
      <c r="F282" s="33" t="s">
        <v>644</v>
      </c>
      <c r="G282" s="32" t="s">
        <v>190</v>
      </c>
      <c r="H282" s="12" t="s">
        <v>231</v>
      </c>
    </row>
    <row r="283" spans="1:8" x14ac:dyDescent="0.3">
      <c r="A283" s="4" t="s">
        <v>670</v>
      </c>
      <c r="B283" s="33" t="s">
        <v>43</v>
      </c>
      <c r="D283" s="33" t="s">
        <v>664</v>
      </c>
      <c r="E283" s="31">
        <v>6</v>
      </c>
      <c r="F283" s="33" t="s">
        <v>644</v>
      </c>
      <c r="G283" s="32" t="s">
        <v>194</v>
      </c>
      <c r="H283" s="12" t="s">
        <v>243</v>
      </c>
    </row>
    <row r="284" spans="1:8" x14ac:dyDescent="0.3">
      <c r="A284" s="4" t="s">
        <v>670</v>
      </c>
      <c r="B284" s="33" t="s">
        <v>120</v>
      </c>
      <c r="D284" s="33" t="s">
        <v>665</v>
      </c>
      <c r="E284" s="31">
        <v>7</v>
      </c>
      <c r="F284" s="33" t="s">
        <v>643</v>
      </c>
      <c r="G284" s="32" t="s">
        <v>195</v>
      </c>
      <c r="H284" s="10" t="s">
        <v>285</v>
      </c>
    </row>
    <row r="285" spans="1:8" x14ac:dyDescent="0.3">
      <c r="A285" s="4" t="s">
        <v>670</v>
      </c>
      <c r="B285" s="33" t="s">
        <v>120</v>
      </c>
      <c r="D285" s="33" t="s">
        <v>665</v>
      </c>
      <c r="E285" s="31">
        <v>8</v>
      </c>
      <c r="F285" s="33" t="s">
        <v>643</v>
      </c>
      <c r="G285" s="32" t="s">
        <v>196</v>
      </c>
      <c r="H285" s="11" t="s">
        <v>328</v>
      </c>
    </row>
    <row r="286" spans="1:8" x14ac:dyDescent="0.3">
      <c r="A286" s="4" t="s">
        <v>670</v>
      </c>
      <c r="B286" s="33" t="s">
        <v>120</v>
      </c>
      <c r="D286" s="33" t="s">
        <v>665</v>
      </c>
      <c r="E286" s="31">
        <v>9</v>
      </c>
      <c r="F286" s="33" t="s">
        <v>643</v>
      </c>
      <c r="G286" s="32" t="s">
        <v>197</v>
      </c>
      <c r="H286" s="11" t="s">
        <v>329</v>
      </c>
    </row>
    <row r="287" spans="1:8" x14ac:dyDescent="0.3">
      <c r="A287" s="4" t="s">
        <v>670</v>
      </c>
      <c r="B287" s="33" t="s">
        <v>126</v>
      </c>
      <c r="D287" s="33" t="s">
        <v>664</v>
      </c>
      <c r="E287" s="31">
        <v>4</v>
      </c>
      <c r="F287" s="33" t="s">
        <v>643</v>
      </c>
      <c r="G287" s="32" t="s">
        <v>192</v>
      </c>
      <c r="H287" s="13" t="s">
        <v>340</v>
      </c>
    </row>
    <row r="288" spans="1:8" x14ac:dyDescent="0.3">
      <c r="A288" s="4" t="s">
        <v>670</v>
      </c>
      <c r="B288" s="33" t="s">
        <v>53</v>
      </c>
      <c r="D288" s="33" t="s">
        <v>664</v>
      </c>
      <c r="E288" s="31">
        <v>6</v>
      </c>
      <c r="F288" s="33" t="s">
        <v>644</v>
      </c>
      <c r="G288" s="32" t="s">
        <v>194</v>
      </c>
      <c r="H288" s="13" t="s">
        <v>255</v>
      </c>
    </row>
    <row r="289" spans="1:8" x14ac:dyDescent="0.3">
      <c r="A289" s="4" t="s">
        <v>670</v>
      </c>
      <c r="B289" s="33" t="s">
        <v>120</v>
      </c>
      <c r="D289" s="33" t="s">
        <v>664</v>
      </c>
      <c r="E289" s="31">
        <v>12</v>
      </c>
      <c r="F289" s="33" t="s">
        <v>643</v>
      </c>
      <c r="G289" s="32" t="s">
        <v>200</v>
      </c>
      <c r="H289" s="12" t="s">
        <v>216</v>
      </c>
    </row>
    <row r="290" spans="1:8" x14ac:dyDescent="0.3">
      <c r="A290" s="4" t="s">
        <v>670</v>
      </c>
      <c r="B290" s="33" t="s">
        <v>86</v>
      </c>
      <c r="D290" s="33" t="s">
        <v>664</v>
      </c>
      <c r="E290" s="31">
        <v>1</v>
      </c>
      <c r="F290" s="33" t="s">
        <v>643</v>
      </c>
      <c r="G290" s="32" t="s">
        <v>184</v>
      </c>
      <c r="H290" s="10" t="s">
        <v>221</v>
      </c>
    </row>
    <row r="291" spans="1:8" x14ac:dyDescent="0.3">
      <c r="A291" s="4" t="s">
        <v>670</v>
      </c>
      <c r="B291" s="33" t="s">
        <v>145</v>
      </c>
      <c r="D291" s="33" t="s">
        <v>664</v>
      </c>
      <c r="E291" s="31">
        <v>3</v>
      </c>
      <c r="F291" s="33" t="s">
        <v>644</v>
      </c>
      <c r="G291" s="32" t="s">
        <v>191</v>
      </c>
      <c r="H291" s="12" t="s">
        <v>232</v>
      </c>
    </row>
    <row r="292" spans="1:8" x14ac:dyDescent="0.3">
      <c r="A292" s="4" t="s">
        <v>670</v>
      </c>
      <c r="B292" s="33" t="s">
        <v>43</v>
      </c>
      <c r="D292" s="33" t="s">
        <v>664</v>
      </c>
      <c r="E292" s="31">
        <v>3</v>
      </c>
      <c r="F292" s="33" t="s">
        <v>644</v>
      </c>
      <c r="G292" s="32" t="s">
        <v>191</v>
      </c>
      <c r="H292" s="12" t="s">
        <v>232</v>
      </c>
    </row>
    <row r="293" spans="1:8" x14ac:dyDescent="0.3">
      <c r="A293" s="4" t="s">
        <v>670</v>
      </c>
      <c r="B293" s="33" t="s">
        <v>68</v>
      </c>
      <c r="D293" s="33" t="s">
        <v>664</v>
      </c>
      <c r="E293" s="31">
        <v>4</v>
      </c>
      <c r="F293" s="33" t="s">
        <v>643</v>
      </c>
      <c r="G293" s="32" t="s">
        <v>192</v>
      </c>
      <c r="H293" s="10" t="s">
        <v>216</v>
      </c>
    </row>
    <row r="294" spans="1:8" x14ac:dyDescent="0.3">
      <c r="A294" s="4" t="s">
        <v>670</v>
      </c>
      <c r="B294" s="33" t="s">
        <v>38</v>
      </c>
      <c r="D294" s="33" t="s">
        <v>664</v>
      </c>
      <c r="E294" s="31">
        <v>3</v>
      </c>
      <c r="F294" s="33" t="s">
        <v>644</v>
      </c>
      <c r="G294" s="32" t="s">
        <v>191</v>
      </c>
      <c r="H294" s="12" t="s">
        <v>232</v>
      </c>
    </row>
    <row r="295" spans="1:8" x14ac:dyDescent="0.3">
      <c r="A295" s="4" t="s">
        <v>670</v>
      </c>
      <c r="B295" s="33" t="s">
        <v>129</v>
      </c>
      <c r="D295" s="33" t="s">
        <v>664</v>
      </c>
      <c r="E295" s="31">
        <v>3</v>
      </c>
      <c r="F295" s="33" t="s">
        <v>644</v>
      </c>
      <c r="G295" s="32" t="s">
        <v>191</v>
      </c>
      <c r="H295" s="12" t="s">
        <v>232</v>
      </c>
    </row>
    <row r="296" spans="1:8" x14ac:dyDescent="0.3">
      <c r="A296" s="4" t="s">
        <v>670</v>
      </c>
      <c r="B296" s="33" t="s">
        <v>18</v>
      </c>
      <c r="D296" s="33" t="s">
        <v>664</v>
      </c>
      <c r="E296" s="31">
        <v>6</v>
      </c>
      <c r="F296" s="33" t="s">
        <v>644</v>
      </c>
      <c r="G296" s="32" t="s">
        <v>194</v>
      </c>
      <c r="H296" s="13" t="s">
        <v>207</v>
      </c>
    </row>
    <row r="297" spans="1:8" x14ac:dyDescent="0.3">
      <c r="A297" s="4" t="s">
        <v>670</v>
      </c>
      <c r="B297" s="33" t="s">
        <v>68</v>
      </c>
      <c r="D297" s="33" t="s">
        <v>665</v>
      </c>
      <c r="E297" s="31">
        <v>8</v>
      </c>
      <c r="F297" s="33" t="s">
        <v>643</v>
      </c>
      <c r="G297" s="32" t="s">
        <v>196</v>
      </c>
      <c r="H297" s="13" t="s">
        <v>271</v>
      </c>
    </row>
    <row r="298" spans="1:8" x14ac:dyDescent="0.3">
      <c r="A298" s="4" t="s">
        <v>670</v>
      </c>
      <c r="B298" s="33" t="s">
        <v>68</v>
      </c>
      <c r="D298" s="33" t="s">
        <v>665</v>
      </c>
      <c r="E298" s="31">
        <v>9</v>
      </c>
      <c r="F298" s="33" t="s">
        <v>643</v>
      </c>
      <c r="G298" s="32" t="s">
        <v>197</v>
      </c>
      <c r="H298" s="10" t="s">
        <v>227</v>
      </c>
    </row>
    <row r="299" spans="1:8" x14ac:dyDescent="0.3">
      <c r="A299" s="4" t="s">
        <v>670</v>
      </c>
      <c r="B299" s="33" t="s">
        <v>68</v>
      </c>
      <c r="D299" s="33" t="s">
        <v>665</v>
      </c>
      <c r="E299" s="31">
        <v>10</v>
      </c>
      <c r="F299" s="33" t="s">
        <v>643</v>
      </c>
      <c r="G299" s="32" t="s">
        <v>198</v>
      </c>
      <c r="H299" s="10" t="s">
        <v>228</v>
      </c>
    </row>
    <row r="300" spans="1:8" x14ac:dyDescent="0.3">
      <c r="A300" s="4" t="s">
        <v>670</v>
      </c>
      <c r="B300" s="33" t="s">
        <v>141</v>
      </c>
      <c r="D300" s="33" t="s">
        <v>664</v>
      </c>
      <c r="E300" s="31">
        <v>6</v>
      </c>
      <c r="F300" s="33" t="s">
        <v>644</v>
      </c>
      <c r="G300" s="32" t="s">
        <v>194</v>
      </c>
      <c r="H300" s="12" t="s">
        <v>362</v>
      </c>
    </row>
    <row r="301" spans="1:8" x14ac:dyDescent="0.3">
      <c r="A301" s="4" t="s">
        <v>670</v>
      </c>
      <c r="B301" s="33" t="s">
        <v>173</v>
      </c>
      <c r="D301" s="33" t="s">
        <v>664</v>
      </c>
      <c r="E301" s="31">
        <v>12</v>
      </c>
      <c r="F301" s="33" t="s">
        <v>643</v>
      </c>
      <c r="G301" s="32" t="s">
        <v>200</v>
      </c>
      <c r="H301" s="10" t="s">
        <v>220</v>
      </c>
    </row>
    <row r="302" spans="1:8" x14ac:dyDescent="0.3">
      <c r="A302" s="4" t="s">
        <v>670</v>
      </c>
      <c r="B302" s="33" t="s">
        <v>182</v>
      </c>
      <c r="D302" s="33" t="s">
        <v>665</v>
      </c>
      <c r="E302" s="31">
        <v>8</v>
      </c>
      <c r="F302" s="33" t="s">
        <v>643</v>
      </c>
      <c r="G302" s="32" t="s">
        <v>196</v>
      </c>
      <c r="H302" s="13" t="s">
        <v>417</v>
      </c>
    </row>
    <row r="303" spans="1:8" x14ac:dyDescent="0.3">
      <c r="A303" s="4" t="s">
        <v>670</v>
      </c>
      <c r="B303" s="33" t="s">
        <v>100</v>
      </c>
      <c r="D303" s="33" t="s">
        <v>664</v>
      </c>
      <c r="E303" s="31">
        <v>6</v>
      </c>
      <c r="F303" s="33" t="s">
        <v>644</v>
      </c>
      <c r="G303" s="32" t="s">
        <v>194</v>
      </c>
      <c r="H303" s="11" t="s">
        <v>301</v>
      </c>
    </row>
    <row r="304" spans="1:8" x14ac:dyDescent="0.3">
      <c r="A304" s="4" t="s">
        <v>670</v>
      </c>
      <c r="B304" s="33" t="s">
        <v>38</v>
      </c>
      <c r="D304" s="33" t="s">
        <v>664</v>
      </c>
      <c r="E304" s="31">
        <v>6</v>
      </c>
      <c r="F304" s="33" t="s">
        <v>644</v>
      </c>
      <c r="G304" s="32" t="s">
        <v>194</v>
      </c>
      <c r="H304" s="11" t="s">
        <v>235</v>
      </c>
    </row>
    <row r="305" spans="1:8" x14ac:dyDescent="0.3">
      <c r="A305" s="4" t="s">
        <v>670</v>
      </c>
      <c r="B305" s="33" t="s">
        <v>65</v>
      </c>
      <c r="D305" s="33" t="s">
        <v>664</v>
      </c>
      <c r="E305" s="31">
        <v>6</v>
      </c>
      <c r="F305" s="33" t="s">
        <v>644</v>
      </c>
      <c r="G305" s="32" t="s">
        <v>194</v>
      </c>
      <c r="H305" s="11" t="s">
        <v>235</v>
      </c>
    </row>
    <row r="306" spans="1:8" x14ac:dyDescent="0.3">
      <c r="A306" s="4" t="s">
        <v>670</v>
      </c>
      <c r="B306" s="33" t="s">
        <v>120</v>
      </c>
      <c r="D306" s="33" t="s">
        <v>664</v>
      </c>
      <c r="E306" s="31">
        <v>6</v>
      </c>
      <c r="F306" s="33" t="s">
        <v>644</v>
      </c>
      <c r="G306" s="32" t="s">
        <v>194</v>
      </c>
      <c r="H306" s="11" t="s">
        <v>235</v>
      </c>
    </row>
    <row r="307" spans="1:8" x14ac:dyDescent="0.3">
      <c r="A307" s="4" t="s">
        <v>670</v>
      </c>
      <c r="B307" s="33" t="s">
        <v>86</v>
      </c>
      <c r="D307" s="33" t="s">
        <v>664</v>
      </c>
      <c r="E307" s="31">
        <v>2</v>
      </c>
      <c r="F307" s="33" t="s">
        <v>644</v>
      </c>
      <c r="G307" s="32" t="s">
        <v>190</v>
      </c>
      <c r="H307" s="11" t="s">
        <v>235</v>
      </c>
    </row>
    <row r="308" spans="1:8" x14ac:dyDescent="0.3">
      <c r="A308" s="4" t="s">
        <v>670</v>
      </c>
      <c r="B308" s="33" t="s">
        <v>164</v>
      </c>
      <c r="D308" s="33" t="s">
        <v>664</v>
      </c>
      <c r="E308" s="31">
        <v>2</v>
      </c>
      <c r="F308" s="33" t="s">
        <v>644</v>
      </c>
      <c r="G308" s="32" t="s">
        <v>190</v>
      </c>
      <c r="H308" s="12" t="s">
        <v>221</v>
      </c>
    </row>
    <row r="309" spans="1:8" x14ac:dyDescent="0.3">
      <c r="A309" s="4" t="s">
        <v>670</v>
      </c>
      <c r="B309" s="33" t="s">
        <v>114</v>
      </c>
      <c r="D309" s="33" t="s">
        <v>664</v>
      </c>
      <c r="E309" s="31">
        <v>1</v>
      </c>
      <c r="F309" s="33" t="s">
        <v>643</v>
      </c>
      <c r="G309" s="32" t="s">
        <v>184</v>
      </c>
      <c r="H309" s="10" t="s">
        <v>221</v>
      </c>
    </row>
    <row r="310" spans="1:8" x14ac:dyDescent="0.3">
      <c r="A310" s="4" t="s">
        <v>670</v>
      </c>
      <c r="B310" s="33" t="s">
        <v>114</v>
      </c>
      <c r="D310" s="33" t="s">
        <v>665</v>
      </c>
      <c r="E310" s="31">
        <v>5</v>
      </c>
      <c r="F310" s="33" t="s">
        <v>643</v>
      </c>
      <c r="G310" s="32" t="s">
        <v>193</v>
      </c>
      <c r="H310" s="12" t="s">
        <v>219</v>
      </c>
    </row>
    <row r="311" spans="1:8" x14ac:dyDescent="0.3">
      <c r="A311" s="4" t="s">
        <v>670</v>
      </c>
      <c r="B311" s="33" t="s">
        <v>114</v>
      </c>
      <c r="D311" s="33" t="s">
        <v>665</v>
      </c>
      <c r="E311" s="31">
        <v>7</v>
      </c>
      <c r="F311" s="33" t="s">
        <v>643</v>
      </c>
      <c r="G311" s="32" t="s">
        <v>195</v>
      </c>
      <c r="H311" s="12" t="s">
        <v>219</v>
      </c>
    </row>
    <row r="312" spans="1:8" x14ac:dyDescent="0.3">
      <c r="A312" s="4" t="s">
        <v>670</v>
      </c>
      <c r="B312" s="33" t="s">
        <v>178</v>
      </c>
      <c r="D312" s="33" t="s">
        <v>664</v>
      </c>
      <c r="E312" s="31">
        <v>6</v>
      </c>
      <c r="F312" s="33" t="s">
        <v>644</v>
      </c>
      <c r="G312" s="32" t="s">
        <v>194</v>
      </c>
      <c r="H312" s="12" t="s">
        <v>221</v>
      </c>
    </row>
    <row r="313" spans="1:8" x14ac:dyDescent="0.3">
      <c r="A313" s="4" t="s">
        <v>670</v>
      </c>
      <c r="B313" s="33" t="s">
        <v>61</v>
      </c>
      <c r="D313" s="33" t="s">
        <v>664</v>
      </c>
      <c r="E313" s="31">
        <v>3</v>
      </c>
      <c r="F313" s="33" t="s">
        <v>644</v>
      </c>
      <c r="G313" s="32" t="s">
        <v>191</v>
      </c>
      <c r="H313" s="13" t="s">
        <v>261</v>
      </c>
    </row>
    <row r="314" spans="1:8" x14ac:dyDescent="0.3">
      <c r="A314" s="4" t="s">
        <v>670</v>
      </c>
      <c r="B314" s="33" t="s">
        <v>120</v>
      </c>
      <c r="D314" s="33" t="s">
        <v>664</v>
      </c>
      <c r="E314" s="31">
        <v>2</v>
      </c>
      <c r="F314" s="33" t="s">
        <v>644</v>
      </c>
      <c r="G314" s="32" t="s">
        <v>190</v>
      </c>
      <c r="H314" s="10" t="s">
        <v>284</v>
      </c>
    </row>
    <row r="315" spans="1:8" x14ac:dyDescent="0.3">
      <c r="A315" s="4" t="s">
        <v>670</v>
      </c>
      <c r="B315" s="33" t="s">
        <v>86</v>
      </c>
      <c r="D315" s="33" t="s">
        <v>664</v>
      </c>
      <c r="E315" s="31">
        <v>6</v>
      </c>
      <c r="F315" s="33" t="s">
        <v>644</v>
      </c>
      <c r="G315" s="32" t="s">
        <v>194</v>
      </c>
      <c r="H315" s="10" t="s">
        <v>284</v>
      </c>
    </row>
    <row r="316" spans="1:8" x14ac:dyDescent="0.3">
      <c r="A316" s="4" t="s">
        <v>670</v>
      </c>
      <c r="B316" s="33" t="s">
        <v>27</v>
      </c>
      <c r="D316" s="33" t="s">
        <v>665</v>
      </c>
      <c r="E316" s="31">
        <v>10</v>
      </c>
      <c r="F316" s="33" t="s">
        <v>643</v>
      </c>
      <c r="G316" s="32" t="s">
        <v>198</v>
      </c>
      <c r="H316" s="12" t="s">
        <v>215</v>
      </c>
    </row>
    <row r="317" spans="1:8" x14ac:dyDescent="0.3">
      <c r="A317" s="4" t="s">
        <v>670</v>
      </c>
      <c r="B317" s="33" t="s">
        <v>91</v>
      </c>
      <c r="D317" s="33" t="s">
        <v>664</v>
      </c>
      <c r="E317" s="31">
        <v>4</v>
      </c>
      <c r="F317" s="33" t="s">
        <v>643</v>
      </c>
      <c r="G317" s="32" t="s">
        <v>192</v>
      </c>
      <c r="H317" s="12" t="s">
        <v>252</v>
      </c>
    </row>
    <row r="318" spans="1:8" x14ac:dyDescent="0.3">
      <c r="A318" s="4" t="s">
        <v>670</v>
      </c>
      <c r="B318" s="33" t="s">
        <v>86</v>
      </c>
      <c r="D318" s="33" t="s">
        <v>665</v>
      </c>
      <c r="E318" s="31">
        <v>11</v>
      </c>
      <c r="F318" s="33" t="s">
        <v>644</v>
      </c>
      <c r="G318" s="32" t="s">
        <v>199</v>
      </c>
      <c r="H318" s="12" t="s">
        <v>284</v>
      </c>
    </row>
    <row r="319" spans="1:8" x14ac:dyDescent="0.3">
      <c r="A319" s="4" t="s">
        <v>670</v>
      </c>
      <c r="B319" s="33" t="s">
        <v>114</v>
      </c>
      <c r="D319" s="33" t="s">
        <v>664</v>
      </c>
      <c r="E319" s="31">
        <v>6</v>
      </c>
      <c r="F319" s="33" t="s">
        <v>644</v>
      </c>
      <c r="G319" s="32" t="s">
        <v>194</v>
      </c>
      <c r="H319" s="10" t="s">
        <v>284</v>
      </c>
    </row>
    <row r="320" spans="1:8" x14ac:dyDescent="0.3">
      <c r="A320" s="4" t="s">
        <v>670</v>
      </c>
      <c r="B320" s="33" t="s">
        <v>100</v>
      </c>
      <c r="D320" s="33" t="s">
        <v>664</v>
      </c>
      <c r="E320" s="31">
        <v>2</v>
      </c>
      <c r="F320" s="33" t="s">
        <v>644</v>
      </c>
      <c r="G320" s="32" t="s">
        <v>190</v>
      </c>
      <c r="H320" s="10" t="s">
        <v>284</v>
      </c>
    </row>
    <row r="321" spans="1:8" x14ac:dyDescent="0.3">
      <c r="A321" s="4" t="s">
        <v>670</v>
      </c>
      <c r="B321" s="33" t="s">
        <v>91</v>
      </c>
      <c r="D321" s="33" t="s">
        <v>665</v>
      </c>
      <c r="E321" s="31">
        <v>8</v>
      </c>
      <c r="F321" s="33" t="s">
        <v>643</v>
      </c>
      <c r="G321" s="32" t="s">
        <v>196</v>
      </c>
      <c r="H321" s="12" t="s">
        <v>291</v>
      </c>
    </row>
    <row r="322" spans="1:8" x14ac:dyDescent="0.3">
      <c r="A322" s="4" t="s">
        <v>670</v>
      </c>
      <c r="B322" s="33" t="s">
        <v>106</v>
      </c>
      <c r="D322" s="33" t="s">
        <v>664</v>
      </c>
      <c r="E322" s="31">
        <v>6</v>
      </c>
      <c r="F322" s="33" t="s">
        <v>644</v>
      </c>
      <c r="G322" s="32" t="s">
        <v>194</v>
      </c>
      <c r="H322" s="13" t="s">
        <v>309</v>
      </c>
    </row>
    <row r="323" spans="1:8" x14ac:dyDescent="0.3">
      <c r="A323" s="4" t="s">
        <v>670</v>
      </c>
      <c r="B323" s="33" t="s">
        <v>114</v>
      </c>
      <c r="D323" s="33" t="s">
        <v>664</v>
      </c>
      <c r="E323" s="31">
        <v>3</v>
      </c>
      <c r="F323" s="33" t="s">
        <v>644</v>
      </c>
      <c r="G323" s="32" t="s">
        <v>191</v>
      </c>
      <c r="H323" s="11" t="s">
        <v>319</v>
      </c>
    </row>
    <row r="324" spans="1:8" x14ac:dyDescent="0.3">
      <c r="A324" s="4" t="s">
        <v>670</v>
      </c>
      <c r="B324" s="33" t="s">
        <v>114</v>
      </c>
      <c r="D324" s="33" t="s">
        <v>665</v>
      </c>
      <c r="E324" s="31">
        <v>11</v>
      </c>
      <c r="F324" s="33" t="s">
        <v>644</v>
      </c>
      <c r="G324" s="32" t="s">
        <v>199</v>
      </c>
      <c r="H324" s="13" t="s">
        <v>322</v>
      </c>
    </row>
    <row r="325" spans="1:8" x14ac:dyDescent="0.3">
      <c r="A325" s="4" t="s">
        <v>670</v>
      </c>
      <c r="B325" s="33" t="s">
        <v>153</v>
      </c>
      <c r="D325" s="33" t="s">
        <v>665</v>
      </c>
      <c r="E325" s="31">
        <v>8</v>
      </c>
      <c r="F325" s="33" t="s">
        <v>643</v>
      </c>
      <c r="G325" s="32" t="s">
        <v>196</v>
      </c>
      <c r="H325" s="13" t="s">
        <v>380</v>
      </c>
    </row>
    <row r="326" spans="1:8" x14ac:dyDescent="0.3">
      <c r="A326" s="4" t="s">
        <v>670</v>
      </c>
      <c r="B326" s="33" t="s">
        <v>27</v>
      </c>
      <c r="D326" s="33" t="s">
        <v>664</v>
      </c>
      <c r="E326" s="31">
        <v>12</v>
      </c>
      <c r="F326" s="33" t="s">
        <v>643</v>
      </c>
      <c r="G326" s="32" t="s">
        <v>200</v>
      </c>
      <c r="H326" s="10" t="s">
        <v>220</v>
      </c>
    </row>
    <row r="327" spans="1:8" x14ac:dyDescent="0.3">
      <c r="A327" s="4" t="s">
        <v>670</v>
      </c>
      <c r="B327" s="33" t="s">
        <v>161</v>
      </c>
      <c r="D327" s="33" t="s">
        <v>664</v>
      </c>
      <c r="E327" s="31">
        <v>3</v>
      </c>
      <c r="F327" s="33" t="s">
        <v>644</v>
      </c>
      <c r="G327" s="32" t="s">
        <v>191</v>
      </c>
      <c r="H327" s="13" t="s">
        <v>392</v>
      </c>
    </row>
    <row r="328" spans="1:8" x14ac:dyDescent="0.3">
      <c r="A328" s="4" t="s">
        <v>670</v>
      </c>
      <c r="B328" s="33" t="s">
        <v>100</v>
      </c>
      <c r="D328" s="33" t="s">
        <v>665</v>
      </c>
      <c r="E328" s="31">
        <v>11</v>
      </c>
      <c r="F328" s="33" t="s">
        <v>644</v>
      </c>
      <c r="G328" s="32" t="s">
        <v>199</v>
      </c>
      <c r="H328" s="11" t="s">
        <v>305</v>
      </c>
    </row>
    <row r="329" spans="1:8" x14ac:dyDescent="0.3">
      <c r="A329" s="4" t="s">
        <v>670</v>
      </c>
      <c r="B329" s="33" t="s">
        <v>78</v>
      </c>
      <c r="D329" s="33" t="s">
        <v>664</v>
      </c>
      <c r="E329" s="31">
        <v>4</v>
      </c>
      <c r="F329" s="33" t="s">
        <v>643</v>
      </c>
      <c r="G329" s="32" t="s">
        <v>192</v>
      </c>
      <c r="H329" s="10" t="s">
        <v>216</v>
      </c>
    </row>
    <row r="330" spans="1:8" x14ac:dyDescent="0.3">
      <c r="A330" s="4" t="s">
        <v>670</v>
      </c>
      <c r="B330" s="33" t="s">
        <v>78</v>
      </c>
      <c r="D330" s="33" t="s">
        <v>665</v>
      </c>
      <c r="E330" s="31">
        <v>5</v>
      </c>
      <c r="F330" s="33" t="s">
        <v>643</v>
      </c>
      <c r="G330" s="32" t="s">
        <v>193</v>
      </c>
      <c r="H330" s="11" t="s">
        <v>279</v>
      </c>
    </row>
    <row r="331" spans="1:8" x14ac:dyDescent="0.3">
      <c r="A331" s="4" t="s">
        <v>670</v>
      </c>
      <c r="B331" s="33" t="s">
        <v>173</v>
      </c>
      <c r="D331" s="33" t="s">
        <v>665</v>
      </c>
      <c r="E331" s="31">
        <v>7</v>
      </c>
      <c r="F331" s="33" t="s">
        <v>643</v>
      </c>
      <c r="G331" s="32" t="s">
        <v>195</v>
      </c>
      <c r="H331" s="10" t="s">
        <v>217</v>
      </c>
    </row>
    <row r="332" spans="1:8" x14ac:dyDescent="0.3">
      <c r="A332" s="4" t="s">
        <v>670</v>
      </c>
      <c r="B332" s="33" t="s">
        <v>145</v>
      </c>
      <c r="D332" s="33" t="s">
        <v>665</v>
      </c>
      <c r="E332" s="31">
        <v>7</v>
      </c>
      <c r="F332" s="33" t="s">
        <v>643</v>
      </c>
      <c r="G332" s="32" t="s">
        <v>195</v>
      </c>
      <c r="H332" s="10" t="s">
        <v>217</v>
      </c>
    </row>
    <row r="333" spans="1:8" x14ac:dyDescent="0.3">
      <c r="A333" s="4" t="s">
        <v>670</v>
      </c>
      <c r="B333" s="33" t="s">
        <v>78</v>
      </c>
      <c r="D333" s="33" t="s">
        <v>665</v>
      </c>
      <c r="E333" s="31">
        <v>8</v>
      </c>
      <c r="F333" s="33" t="s">
        <v>643</v>
      </c>
      <c r="G333" s="32" t="s">
        <v>196</v>
      </c>
      <c r="H333" s="12" t="s">
        <v>209</v>
      </c>
    </row>
    <row r="334" spans="1:8" x14ac:dyDescent="0.3">
      <c r="A334" s="4" t="s">
        <v>670</v>
      </c>
      <c r="B334" s="33" t="s">
        <v>78</v>
      </c>
      <c r="D334" s="33" t="s">
        <v>665</v>
      </c>
      <c r="E334" s="31">
        <v>9</v>
      </c>
      <c r="F334" s="33" t="s">
        <v>643</v>
      </c>
      <c r="G334" s="32" t="s">
        <v>197</v>
      </c>
      <c r="H334" s="10" t="s">
        <v>227</v>
      </c>
    </row>
    <row r="335" spans="1:8" x14ac:dyDescent="0.3">
      <c r="A335" s="4" t="s">
        <v>670</v>
      </c>
      <c r="B335" s="33" t="s">
        <v>78</v>
      </c>
      <c r="D335" s="33" t="s">
        <v>665</v>
      </c>
      <c r="E335" s="31">
        <v>10</v>
      </c>
      <c r="F335" s="33" t="s">
        <v>643</v>
      </c>
      <c r="G335" s="32" t="s">
        <v>198</v>
      </c>
      <c r="H335" s="10" t="s">
        <v>228</v>
      </c>
    </row>
    <row r="336" spans="1:8" x14ac:dyDescent="0.3">
      <c r="A336" s="4" t="s">
        <v>670</v>
      </c>
      <c r="B336" s="33" t="s">
        <v>110</v>
      </c>
      <c r="D336" s="33" t="s">
        <v>664</v>
      </c>
      <c r="E336" s="31">
        <v>3</v>
      </c>
      <c r="F336" s="33" t="s">
        <v>644</v>
      </c>
      <c r="G336" s="32" t="s">
        <v>191</v>
      </c>
      <c r="H336" s="11" t="s">
        <v>314</v>
      </c>
    </row>
    <row r="337" spans="1:8" x14ac:dyDescent="0.3">
      <c r="A337" s="4" t="s">
        <v>670</v>
      </c>
      <c r="B337" s="33" t="s">
        <v>58</v>
      </c>
      <c r="D337" s="33" t="s">
        <v>664</v>
      </c>
      <c r="E337" s="31">
        <v>12</v>
      </c>
      <c r="F337" s="33" t="s">
        <v>643</v>
      </c>
      <c r="G337" s="32" t="s">
        <v>200</v>
      </c>
      <c r="H337" s="10" t="s">
        <v>220</v>
      </c>
    </row>
    <row r="338" spans="1:8" x14ac:dyDescent="0.3">
      <c r="A338" s="4" t="s">
        <v>670</v>
      </c>
      <c r="B338" s="33" t="s">
        <v>153</v>
      </c>
      <c r="D338" s="33" t="s">
        <v>665</v>
      </c>
      <c r="E338" s="31">
        <v>7</v>
      </c>
      <c r="F338" s="33" t="s">
        <v>643</v>
      </c>
      <c r="G338" s="32" t="s">
        <v>195</v>
      </c>
      <c r="H338" s="12" t="s">
        <v>220</v>
      </c>
    </row>
    <row r="339" spans="1:8" x14ac:dyDescent="0.3">
      <c r="A339" s="4" t="s">
        <v>670</v>
      </c>
      <c r="B339" s="33" t="s">
        <v>161</v>
      </c>
      <c r="D339" s="33" t="s">
        <v>665</v>
      </c>
      <c r="E339" s="31">
        <v>7</v>
      </c>
      <c r="F339" s="33" t="s">
        <v>643</v>
      </c>
      <c r="G339" s="32" t="s">
        <v>195</v>
      </c>
      <c r="H339" s="10" t="s">
        <v>217</v>
      </c>
    </row>
    <row r="340" spans="1:8" x14ac:dyDescent="0.3">
      <c r="A340" s="4" t="s">
        <v>670</v>
      </c>
      <c r="B340" s="33" t="s">
        <v>27</v>
      </c>
      <c r="D340" s="33" t="s">
        <v>665</v>
      </c>
      <c r="E340" s="31">
        <v>7</v>
      </c>
      <c r="F340" s="33" t="s">
        <v>643</v>
      </c>
      <c r="G340" s="32" t="s">
        <v>195</v>
      </c>
      <c r="H340" s="10" t="s">
        <v>217</v>
      </c>
    </row>
    <row r="341" spans="1:8" x14ac:dyDescent="0.3">
      <c r="A341" s="4" t="s">
        <v>670</v>
      </c>
      <c r="B341" s="33" t="s">
        <v>43</v>
      </c>
      <c r="D341" s="33" t="s">
        <v>665</v>
      </c>
      <c r="E341" s="31">
        <v>7</v>
      </c>
      <c r="F341" s="33" t="s">
        <v>643</v>
      </c>
      <c r="G341" s="32" t="s">
        <v>195</v>
      </c>
      <c r="H341" s="10" t="s">
        <v>217</v>
      </c>
    </row>
    <row r="342" spans="1:8" x14ac:dyDescent="0.3">
      <c r="A342" s="4" t="s">
        <v>670</v>
      </c>
      <c r="B342" s="33" t="s">
        <v>73</v>
      </c>
      <c r="D342" s="33" t="s">
        <v>665</v>
      </c>
      <c r="E342" s="31">
        <v>5</v>
      </c>
      <c r="F342" s="33" t="s">
        <v>643</v>
      </c>
      <c r="G342" s="32" t="s">
        <v>193</v>
      </c>
      <c r="H342" s="10" t="s">
        <v>216</v>
      </c>
    </row>
    <row r="343" spans="1:8" x14ac:dyDescent="0.3">
      <c r="A343" s="4" t="s">
        <v>670</v>
      </c>
      <c r="B343" s="33" t="s">
        <v>38</v>
      </c>
      <c r="D343" s="33" t="s">
        <v>665</v>
      </c>
      <c r="E343" s="31">
        <v>7</v>
      </c>
      <c r="F343" s="33" t="s">
        <v>643</v>
      </c>
      <c r="G343" s="32" t="s">
        <v>195</v>
      </c>
      <c r="H343" s="10" t="s">
        <v>217</v>
      </c>
    </row>
    <row r="344" spans="1:8" x14ac:dyDescent="0.3">
      <c r="A344" s="4" t="s">
        <v>670</v>
      </c>
      <c r="B344" s="33" t="s">
        <v>53</v>
      </c>
      <c r="D344" s="33" t="s">
        <v>665</v>
      </c>
      <c r="E344" s="31">
        <v>7</v>
      </c>
      <c r="F344" s="33" t="s">
        <v>643</v>
      </c>
      <c r="G344" s="32" t="s">
        <v>195</v>
      </c>
      <c r="H344" s="10" t="s">
        <v>217</v>
      </c>
    </row>
    <row r="345" spans="1:8" x14ac:dyDescent="0.3">
      <c r="A345" s="4" t="s">
        <v>670</v>
      </c>
      <c r="B345" s="33" t="s">
        <v>73</v>
      </c>
      <c r="D345" s="33" t="s">
        <v>665</v>
      </c>
      <c r="E345" s="31">
        <v>8</v>
      </c>
      <c r="F345" s="33" t="s">
        <v>643</v>
      </c>
      <c r="G345" s="32" t="s">
        <v>196</v>
      </c>
      <c r="H345" s="10" t="s">
        <v>250</v>
      </c>
    </row>
    <row r="346" spans="1:8" x14ac:dyDescent="0.3">
      <c r="A346" s="4" t="s">
        <v>670</v>
      </c>
      <c r="B346" s="33" t="s">
        <v>73</v>
      </c>
      <c r="D346" s="33" t="s">
        <v>665</v>
      </c>
      <c r="E346" s="31">
        <v>9</v>
      </c>
      <c r="F346" s="33" t="s">
        <v>643</v>
      </c>
      <c r="G346" s="32" t="s">
        <v>197</v>
      </c>
      <c r="H346" s="10" t="s">
        <v>227</v>
      </c>
    </row>
    <row r="347" spans="1:8" x14ac:dyDescent="0.3">
      <c r="A347" s="4" t="s">
        <v>670</v>
      </c>
      <c r="B347" s="33" t="s">
        <v>73</v>
      </c>
      <c r="D347" s="33" t="s">
        <v>665</v>
      </c>
      <c r="E347" s="31">
        <v>10</v>
      </c>
      <c r="F347" s="33" t="s">
        <v>643</v>
      </c>
      <c r="G347" s="32" t="s">
        <v>198</v>
      </c>
      <c r="H347" s="13" t="s">
        <v>275</v>
      </c>
    </row>
    <row r="348" spans="1:8" x14ac:dyDescent="0.3">
      <c r="A348" s="4" t="s">
        <v>670</v>
      </c>
      <c r="B348" s="33" t="s">
        <v>161</v>
      </c>
      <c r="D348" s="33" t="s">
        <v>664</v>
      </c>
      <c r="E348" s="31">
        <v>2</v>
      </c>
      <c r="F348" s="33" t="s">
        <v>644</v>
      </c>
      <c r="G348" s="32" t="s">
        <v>190</v>
      </c>
      <c r="H348" s="12" t="s">
        <v>249</v>
      </c>
    </row>
    <row r="349" spans="1:8" x14ac:dyDescent="0.3">
      <c r="A349" s="4" t="s">
        <v>670</v>
      </c>
      <c r="B349" s="33" t="s">
        <v>78</v>
      </c>
      <c r="D349" s="33" t="s">
        <v>664</v>
      </c>
      <c r="E349" s="31">
        <v>12</v>
      </c>
      <c r="F349" s="33" t="s">
        <v>643</v>
      </c>
      <c r="G349" s="32" t="s">
        <v>200</v>
      </c>
      <c r="H349" s="10" t="s">
        <v>220</v>
      </c>
    </row>
    <row r="350" spans="1:8" x14ac:dyDescent="0.3">
      <c r="A350" s="4" t="s">
        <v>670</v>
      </c>
      <c r="B350" s="33" t="s">
        <v>58</v>
      </c>
      <c r="D350" s="33" t="s">
        <v>665</v>
      </c>
      <c r="E350" s="31">
        <v>7</v>
      </c>
      <c r="F350" s="33" t="s">
        <v>643</v>
      </c>
      <c r="G350" s="32" t="s">
        <v>195</v>
      </c>
      <c r="H350" s="10" t="s">
        <v>217</v>
      </c>
    </row>
    <row r="351" spans="1:8" x14ac:dyDescent="0.3">
      <c r="A351" s="4" t="s">
        <v>670</v>
      </c>
      <c r="B351" s="33" t="s">
        <v>48</v>
      </c>
      <c r="D351" s="33" t="s">
        <v>664</v>
      </c>
      <c r="E351" s="31">
        <v>3</v>
      </c>
      <c r="F351" s="33" t="s">
        <v>644</v>
      </c>
      <c r="G351" s="32" t="s">
        <v>191</v>
      </c>
      <c r="H351" s="12" t="s">
        <v>249</v>
      </c>
    </row>
    <row r="352" spans="1:8" x14ac:dyDescent="0.3">
      <c r="A352" s="4" t="s">
        <v>670</v>
      </c>
      <c r="B352" s="33" t="s">
        <v>178</v>
      </c>
      <c r="D352" s="33" t="s">
        <v>665</v>
      </c>
      <c r="E352" s="31">
        <v>7</v>
      </c>
      <c r="F352" s="33" t="s">
        <v>643</v>
      </c>
      <c r="G352" s="32" t="s">
        <v>195</v>
      </c>
      <c r="H352" s="10" t="s">
        <v>217</v>
      </c>
    </row>
    <row r="353" spans="1:8" x14ac:dyDescent="0.3">
      <c r="A353" s="4" t="s">
        <v>670</v>
      </c>
      <c r="B353" s="33" t="s">
        <v>141</v>
      </c>
      <c r="D353" s="33" t="s">
        <v>664</v>
      </c>
      <c r="E353" s="31">
        <v>4</v>
      </c>
      <c r="F353" s="33" t="s">
        <v>643</v>
      </c>
      <c r="G353" s="32" t="s">
        <v>192</v>
      </c>
      <c r="H353" s="10" t="s">
        <v>216</v>
      </c>
    </row>
    <row r="354" spans="1:8" x14ac:dyDescent="0.3">
      <c r="A354" s="4" t="s">
        <v>670</v>
      </c>
      <c r="B354" s="33" t="s">
        <v>157</v>
      </c>
      <c r="D354" s="33" t="s">
        <v>665</v>
      </c>
      <c r="E354" s="31">
        <v>7</v>
      </c>
      <c r="F354" s="33" t="s">
        <v>643</v>
      </c>
      <c r="G354" s="32" t="s">
        <v>195</v>
      </c>
      <c r="H354" s="10" t="s">
        <v>217</v>
      </c>
    </row>
    <row r="355" spans="1:8" x14ac:dyDescent="0.3">
      <c r="A355" s="4" t="s">
        <v>670</v>
      </c>
      <c r="B355" s="33" t="s">
        <v>141</v>
      </c>
      <c r="D355" s="33" t="s">
        <v>664</v>
      </c>
      <c r="E355" s="31">
        <v>2</v>
      </c>
      <c r="F355" s="33" t="s">
        <v>644</v>
      </c>
      <c r="G355" s="32" t="s">
        <v>190</v>
      </c>
      <c r="H355" s="12" t="s">
        <v>249</v>
      </c>
    </row>
    <row r="356" spans="1:8" x14ac:dyDescent="0.3">
      <c r="A356" s="4" t="s">
        <v>670</v>
      </c>
      <c r="B356" s="33" t="s">
        <v>141</v>
      </c>
      <c r="D356" s="33" t="s">
        <v>665</v>
      </c>
      <c r="E356" s="31">
        <v>7</v>
      </c>
      <c r="F356" s="33" t="s">
        <v>643</v>
      </c>
      <c r="G356" s="32" t="s">
        <v>195</v>
      </c>
      <c r="H356" s="15" t="s">
        <v>363</v>
      </c>
    </row>
    <row r="357" spans="1:8" x14ac:dyDescent="0.3">
      <c r="A357" s="4" t="s">
        <v>670</v>
      </c>
      <c r="B357" s="33" t="s">
        <v>150</v>
      </c>
      <c r="D357" s="33" t="s">
        <v>665</v>
      </c>
      <c r="E357" s="31">
        <v>7</v>
      </c>
      <c r="F357" s="33" t="s">
        <v>643</v>
      </c>
      <c r="G357" s="32" t="s">
        <v>195</v>
      </c>
      <c r="H357" s="10" t="s">
        <v>217</v>
      </c>
    </row>
    <row r="358" spans="1:8" x14ac:dyDescent="0.3">
      <c r="A358" s="4" t="s">
        <v>670</v>
      </c>
      <c r="B358" s="33" t="s">
        <v>68</v>
      </c>
      <c r="D358" s="33" t="s">
        <v>665</v>
      </c>
      <c r="E358" s="31">
        <v>7</v>
      </c>
      <c r="F358" s="33" t="s">
        <v>643</v>
      </c>
      <c r="G358" s="32" t="s">
        <v>195</v>
      </c>
      <c r="H358" s="10" t="s">
        <v>217</v>
      </c>
    </row>
    <row r="359" spans="1:8" x14ac:dyDescent="0.3">
      <c r="A359" s="4" t="s">
        <v>670</v>
      </c>
      <c r="B359" s="33" t="s">
        <v>141</v>
      </c>
      <c r="D359" s="33" t="s">
        <v>665</v>
      </c>
      <c r="E359" s="31">
        <v>10</v>
      </c>
      <c r="F359" s="33" t="s">
        <v>643</v>
      </c>
      <c r="G359" s="32" t="s">
        <v>198</v>
      </c>
      <c r="H359" s="12" t="s">
        <v>252</v>
      </c>
    </row>
    <row r="360" spans="1:8" x14ac:dyDescent="0.3">
      <c r="A360" s="4" t="s">
        <v>670</v>
      </c>
      <c r="B360" s="33" t="s">
        <v>110</v>
      </c>
      <c r="D360" s="33" t="s">
        <v>664</v>
      </c>
      <c r="E360" s="31">
        <v>2</v>
      </c>
      <c r="F360" s="33" t="s">
        <v>644</v>
      </c>
      <c r="G360" s="32" t="s">
        <v>190</v>
      </c>
      <c r="H360" s="12" t="s">
        <v>249</v>
      </c>
    </row>
    <row r="361" spans="1:8" x14ac:dyDescent="0.3">
      <c r="A361" s="4" t="s">
        <v>670</v>
      </c>
      <c r="B361" s="33" t="s">
        <v>141</v>
      </c>
      <c r="D361" s="33" t="s">
        <v>664</v>
      </c>
      <c r="E361" s="31">
        <v>12</v>
      </c>
      <c r="F361" s="33" t="s">
        <v>643</v>
      </c>
      <c r="G361" s="32" t="s">
        <v>200</v>
      </c>
      <c r="H361" s="10" t="s">
        <v>220</v>
      </c>
    </row>
    <row r="362" spans="1:8" x14ac:dyDescent="0.3">
      <c r="A362" s="4" t="s">
        <v>670</v>
      </c>
      <c r="B362" s="33" t="s">
        <v>78</v>
      </c>
      <c r="D362" s="33" t="s">
        <v>665</v>
      </c>
      <c r="E362" s="31">
        <v>7</v>
      </c>
      <c r="F362" s="33" t="s">
        <v>643</v>
      </c>
      <c r="G362" s="32" t="s">
        <v>195</v>
      </c>
      <c r="H362" s="10" t="s">
        <v>217</v>
      </c>
    </row>
    <row r="363" spans="1:8" x14ac:dyDescent="0.3">
      <c r="A363" s="4" t="s">
        <v>670</v>
      </c>
      <c r="B363" s="33" t="s">
        <v>118</v>
      </c>
      <c r="D363" s="33" t="s">
        <v>665</v>
      </c>
      <c r="E363" s="31">
        <v>11</v>
      </c>
      <c r="F363" s="33" t="s">
        <v>644</v>
      </c>
      <c r="G363" s="32" t="s">
        <v>199</v>
      </c>
      <c r="H363" s="12" t="s">
        <v>216</v>
      </c>
    </row>
    <row r="364" spans="1:8" x14ac:dyDescent="0.3">
      <c r="A364" s="4" t="s">
        <v>670</v>
      </c>
      <c r="B364" s="33" t="s">
        <v>123</v>
      </c>
      <c r="D364" s="33" t="s">
        <v>665</v>
      </c>
      <c r="E364" s="31">
        <v>11</v>
      </c>
      <c r="F364" s="33" t="s">
        <v>644</v>
      </c>
      <c r="G364" s="32" t="s">
        <v>199</v>
      </c>
      <c r="H364" s="13" t="s">
        <v>335</v>
      </c>
    </row>
    <row r="365" spans="1:8" x14ac:dyDescent="0.3">
      <c r="A365" s="4" t="s">
        <v>670</v>
      </c>
      <c r="B365" s="33" t="s">
        <v>100</v>
      </c>
      <c r="D365" s="33" t="s">
        <v>664</v>
      </c>
      <c r="E365" s="31">
        <v>12</v>
      </c>
      <c r="F365" s="33" t="s">
        <v>643</v>
      </c>
      <c r="G365" s="32" t="s">
        <v>200</v>
      </c>
      <c r="H365" s="10" t="s">
        <v>220</v>
      </c>
    </row>
    <row r="366" spans="1:8" x14ac:dyDescent="0.3">
      <c r="A366" s="4" t="s">
        <v>670</v>
      </c>
      <c r="B366" s="33" t="s">
        <v>129</v>
      </c>
      <c r="D366" s="33" t="s">
        <v>665</v>
      </c>
      <c r="E366" s="31">
        <v>5</v>
      </c>
      <c r="F366" s="33" t="s">
        <v>643</v>
      </c>
      <c r="G366" s="32" t="s">
        <v>193</v>
      </c>
      <c r="H366" s="11" t="s">
        <v>343</v>
      </c>
    </row>
    <row r="367" spans="1:8" x14ac:dyDescent="0.3">
      <c r="A367" s="4" t="s">
        <v>670</v>
      </c>
      <c r="B367" s="33" t="s">
        <v>18</v>
      </c>
      <c r="D367" s="33" t="s">
        <v>665</v>
      </c>
      <c r="E367" s="31">
        <v>11</v>
      </c>
      <c r="F367" s="33" t="s">
        <v>644</v>
      </c>
      <c r="G367" s="32" t="s">
        <v>199</v>
      </c>
      <c r="H367" s="11" t="s">
        <v>212</v>
      </c>
    </row>
    <row r="368" spans="1:8" x14ac:dyDescent="0.3">
      <c r="A368" s="4" t="s">
        <v>670</v>
      </c>
      <c r="B368" s="33" t="s">
        <v>129</v>
      </c>
      <c r="D368" s="33" t="s">
        <v>665</v>
      </c>
      <c r="E368" s="31">
        <v>7</v>
      </c>
      <c r="F368" s="33" t="s">
        <v>643</v>
      </c>
      <c r="G368" s="32" t="s">
        <v>195</v>
      </c>
      <c r="H368" s="10" t="s">
        <v>285</v>
      </c>
    </row>
    <row r="369" spans="1:8" x14ac:dyDescent="0.3">
      <c r="A369" s="4" t="s">
        <v>670</v>
      </c>
      <c r="B369" s="33" t="s">
        <v>129</v>
      </c>
      <c r="D369" s="33" t="s">
        <v>665</v>
      </c>
      <c r="E369" s="31">
        <v>8</v>
      </c>
      <c r="F369" s="33" t="s">
        <v>643</v>
      </c>
      <c r="G369" s="32" t="s">
        <v>196</v>
      </c>
      <c r="H369" s="13" t="s">
        <v>345</v>
      </c>
    </row>
    <row r="370" spans="1:8" x14ac:dyDescent="0.3">
      <c r="A370" s="4" t="s">
        <v>670</v>
      </c>
      <c r="B370" s="33" t="s">
        <v>123</v>
      </c>
      <c r="D370" s="33" t="s">
        <v>664</v>
      </c>
      <c r="E370" s="31">
        <v>1</v>
      </c>
      <c r="F370" s="33" t="s">
        <v>643</v>
      </c>
      <c r="G370" s="32" t="s">
        <v>184</v>
      </c>
      <c r="H370" s="10" t="s">
        <v>221</v>
      </c>
    </row>
    <row r="371" spans="1:8" x14ac:dyDescent="0.3">
      <c r="A371" s="4" t="s">
        <v>670</v>
      </c>
      <c r="B371" s="33" t="s">
        <v>129</v>
      </c>
      <c r="D371" s="33" t="s">
        <v>665</v>
      </c>
      <c r="E371" s="31">
        <v>10</v>
      </c>
      <c r="F371" s="33" t="s">
        <v>643</v>
      </c>
      <c r="G371" s="32" t="s">
        <v>198</v>
      </c>
      <c r="H371" s="12" t="s">
        <v>252</v>
      </c>
    </row>
    <row r="372" spans="1:8" x14ac:dyDescent="0.3">
      <c r="A372" s="4" t="s">
        <v>670</v>
      </c>
      <c r="B372" s="33" t="s">
        <v>126</v>
      </c>
      <c r="D372" s="33" t="s">
        <v>665</v>
      </c>
      <c r="E372" s="31">
        <v>11</v>
      </c>
      <c r="F372" s="33" t="s">
        <v>644</v>
      </c>
      <c r="G372" s="32" t="s">
        <v>199</v>
      </c>
      <c r="H372" s="13" t="s">
        <v>341</v>
      </c>
    </row>
    <row r="373" spans="1:8" x14ac:dyDescent="0.3">
      <c r="A373" s="4" t="s">
        <v>670</v>
      </c>
      <c r="B373" s="33" t="s">
        <v>129</v>
      </c>
      <c r="D373" s="33" t="s">
        <v>664</v>
      </c>
      <c r="E373" s="31">
        <v>12</v>
      </c>
      <c r="F373" s="33" t="s">
        <v>643</v>
      </c>
      <c r="G373" s="32" t="s">
        <v>200</v>
      </c>
      <c r="H373" s="12" t="s">
        <v>315</v>
      </c>
    </row>
    <row r="374" spans="1:8" x14ac:dyDescent="0.3">
      <c r="A374" s="4" t="s">
        <v>670</v>
      </c>
      <c r="B374" s="33" t="s">
        <v>118</v>
      </c>
      <c r="D374" s="33" t="s">
        <v>664</v>
      </c>
      <c r="E374" s="31">
        <v>1</v>
      </c>
      <c r="F374" s="33" t="s">
        <v>643</v>
      </c>
      <c r="G374" s="32" t="s">
        <v>184</v>
      </c>
      <c r="H374" s="10" t="s">
        <v>221</v>
      </c>
    </row>
    <row r="375" spans="1:8" x14ac:dyDescent="0.3">
      <c r="A375" s="4" t="s">
        <v>670</v>
      </c>
      <c r="B375" s="33" t="s">
        <v>114</v>
      </c>
      <c r="D375" s="33" t="s">
        <v>664</v>
      </c>
      <c r="E375" s="31">
        <v>2</v>
      </c>
      <c r="F375" s="33" t="s">
        <v>644</v>
      </c>
      <c r="G375" s="32" t="s">
        <v>190</v>
      </c>
      <c r="H375" s="13" t="s">
        <v>318</v>
      </c>
    </row>
    <row r="376" spans="1:8" x14ac:dyDescent="0.3">
      <c r="A376" s="4" t="s">
        <v>670</v>
      </c>
      <c r="B376" s="33" t="s">
        <v>164</v>
      </c>
      <c r="D376" s="33" t="s">
        <v>664</v>
      </c>
      <c r="E376" s="31">
        <v>3</v>
      </c>
      <c r="F376" s="33" t="s">
        <v>644</v>
      </c>
      <c r="G376" s="32" t="s">
        <v>191</v>
      </c>
      <c r="H376" s="13" t="s">
        <v>395</v>
      </c>
    </row>
    <row r="377" spans="1:8" x14ac:dyDescent="0.3">
      <c r="A377" s="4" t="s">
        <v>670</v>
      </c>
      <c r="B377" s="33" t="s">
        <v>97</v>
      </c>
      <c r="D377" s="33" t="s">
        <v>664</v>
      </c>
      <c r="E377" s="31">
        <v>4</v>
      </c>
      <c r="F377" s="33" t="s">
        <v>643</v>
      </c>
      <c r="G377" s="32" t="s">
        <v>192</v>
      </c>
      <c r="H377" s="10" t="s">
        <v>248</v>
      </c>
    </row>
    <row r="378" spans="1:8" x14ac:dyDescent="0.3">
      <c r="A378" s="4" t="s">
        <v>670</v>
      </c>
      <c r="B378" s="33" t="s">
        <v>97</v>
      </c>
      <c r="D378" s="33" t="s">
        <v>665</v>
      </c>
      <c r="E378" s="31">
        <v>7</v>
      </c>
      <c r="F378" s="33" t="s">
        <v>643</v>
      </c>
      <c r="G378" s="32" t="s">
        <v>195</v>
      </c>
      <c r="H378" s="10" t="s">
        <v>217</v>
      </c>
    </row>
    <row r="379" spans="1:8" x14ac:dyDescent="0.3">
      <c r="A379" s="4" t="s">
        <v>670</v>
      </c>
      <c r="B379" s="33" t="s">
        <v>118</v>
      </c>
      <c r="D379" s="33" t="s">
        <v>665</v>
      </c>
      <c r="E379" s="31">
        <v>7</v>
      </c>
      <c r="F379" s="33" t="s">
        <v>643</v>
      </c>
      <c r="G379" s="32" t="s">
        <v>195</v>
      </c>
      <c r="H379" s="10" t="s">
        <v>217</v>
      </c>
    </row>
    <row r="380" spans="1:8" x14ac:dyDescent="0.3">
      <c r="A380" s="4" t="s">
        <v>670</v>
      </c>
      <c r="B380" s="33" t="s">
        <v>110</v>
      </c>
      <c r="D380" s="33" t="s">
        <v>665</v>
      </c>
      <c r="E380" s="31">
        <v>7</v>
      </c>
      <c r="F380" s="33" t="s">
        <v>643</v>
      </c>
      <c r="G380" s="32" t="s">
        <v>195</v>
      </c>
      <c r="H380" s="10" t="s">
        <v>217</v>
      </c>
    </row>
    <row r="381" spans="1:8" x14ac:dyDescent="0.3">
      <c r="A381" s="4" t="s">
        <v>670</v>
      </c>
      <c r="B381" s="33" t="s">
        <v>97</v>
      </c>
      <c r="D381" s="33" t="s">
        <v>665</v>
      </c>
      <c r="E381" s="31">
        <v>8</v>
      </c>
      <c r="F381" s="33" t="s">
        <v>643</v>
      </c>
      <c r="G381" s="32" t="s">
        <v>196</v>
      </c>
      <c r="H381" s="10" t="s">
        <v>250</v>
      </c>
    </row>
    <row r="382" spans="1:8" x14ac:dyDescent="0.3">
      <c r="A382" s="4" t="s">
        <v>670</v>
      </c>
      <c r="B382" s="33" t="s">
        <v>97</v>
      </c>
      <c r="D382" s="33" t="s">
        <v>665</v>
      </c>
      <c r="E382" s="31">
        <v>9</v>
      </c>
      <c r="F382" s="33" t="s">
        <v>643</v>
      </c>
      <c r="G382" s="32" t="s">
        <v>197</v>
      </c>
      <c r="H382" s="10" t="s">
        <v>227</v>
      </c>
    </row>
    <row r="383" spans="1:8" x14ac:dyDescent="0.3">
      <c r="A383" s="4" t="s">
        <v>670</v>
      </c>
      <c r="B383" s="33" t="s">
        <v>97</v>
      </c>
      <c r="D383" s="33" t="s">
        <v>665</v>
      </c>
      <c r="E383" s="31">
        <v>10</v>
      </c>
      <c r="F383" s="33" t="s">
        <v>643</v>
      </c>
      <c r="G383" s="32" t="s">
        <v>198</v>
      </c>
      <c r="H383" s="10" t="s">
        <v>228</v>
      </c>
    </row>
    <row r="384" spans="1:8" x14ac:dyDescent="0.3">
      <c r="A384" s="4" t="s">
        <v>670</v>
      </c>
      <c r="B384" s="33" t="s">
        <v>73</v>
      </c>
      <c r="D384" s="33" t="s">
        <v>665</v>
      </c>
      <c r="E384" s="31">
        <v>11</v>
      </c>
      <c r="F384" s="33" t="s">
        <v>644</v>
      </c>
      <c r="G384" s="32" t="s">
        <v>199</v>
      </c>
      <c r="H384" s="11" t="s">
        <v>276</v>
      </c>
    </row>
    <row r="385" spans="1:8" x14ac:dyDescent="0.3">
      <c r="A385" s="4" t="s">
        <v>670</v>
      </c>
      <c r="B385" s="33" t="s">
        <v>126</v>
      </c>
      <c r="D385" s="33" t="s">
        <v>664</v>
      </c>
      <c r="E385" s="31">
        <v>1</v>
      </c>
      <c r="F385" s="33" t="s">
        <v>643</v>
      </c>
      <c r="G385" s="32" t="s">
        <v>184</v>
      </c>
      <c r="H385" s="11" t="s">
        <v>337</v>
      </c>
    </row>
    <row r="386" spans="1:8" x14ac:dyDescent="0.3">
      <c r="A386" s="4" t="s">
        <v>670</v>
      </c>
      <c r="B386" s="33" t="s">
        <v>18</v>
      </c>
      <c r="D386" s="33" t="s">
        <v>664</v>
      </c>
      <c r="E386" s="31">
        <v>1</v>
      </c>
      <c r="F386" s="33" t="s">
        <v>643</v>
      </c>
      <c r="G386" s="32" t="s">
        <v>184</v>
      </c>
      <c r="H386" s="12" t="s">
        <v>202</v>
      </c>
    </row>
    <row r="387" spans="1:8" x14ac:dyDescent="0.3">
      <c r="A387" s="4" t="s">
        <v>670</v>
      </c>
      <c r="B387" s="33" t="s">
        <v>141</v>
      </c>
      <c r="D387" s="33" t="s">
        <v>665</v>
      </c>
      <c r="E387" s="31">
        <v>11</v>
      </c>
      <c r="F387" s="33" t="s">
        <v>644</v>
      </c>
      <c r="G387" s="32" t="s">
        <v>199</v>
      </c>
      <c r="H387" s="12" t="s">
        <v>220</v>
      </c>
    </row>
    <row r="388" spans="1:8" x14ac:dyDescent="0.3">
      <c r="A388" s="4" t="s">
        <v>670</v>
      </c>
      <c r="B388" s="33" t="s">
        <v>139</v>
      </c>
      <c r="D388" s="33" t="s">
        <v>664</v>
      </c>
      <c r="E388" s="31">
        <v>3</v>
      </c>
      <c r="F388" s="33" t="s">
        <v>644</v>
      </c>
      <c r="G388" s="32" t="s">
        <v>191</v>
      </c>
      <c r="H388" s="10" t="s">
        <v>260</v>
      </c>
    </row>
    <row r="389" spans="1:8" x14ac:dyDescent="0.3">
      <c r="A389" s="4" t="s">
        <v>670</v>
      </c>
      <c r="B389" s="33" t="s">
        <v>86</v>
      </c>
      <c r="D389" s="33" t="s">
        <v>664</v>
      </c>
      <c r="E389" s="31">
        <v>4</v>
      </c>
      <c r="F389" s="33" t="s">
        <v>643</v>
      </c>
      <c r="G389" s="32" t="s">
        <v>192</v>
      </c>
      <c r="H389" s="10" t="s">
        <v>216</v>
      </c>
    </row>
    <row r="390" spans="1:8" x14ac:dyDescent="0.3">
      <c r="A390" s="4" t="s">
        <v>670</v>
      </c>
      <c r="B390" s="33" t="s">
        <v>61</v>
      </c>
      <c r="D390" s="33" t="s">
        <v>665</v>
      </c>
      <c r="E390" s="31">
        <v>7</v>
      </c>
      <c r="F390" s="33" t="s">
        <v>643</v>
      </c>
      <c r="G390" s="32" t="s">
        <v>195</v>
      </c>
      <c r="H390" s="12" t="s">
        <v>262</v>
      </c>
    </row>
    <row r="391" spans="1:8" x14ac:dyDescent="0.3">
      <c r="A391" s="4" t="s">
        <v>670</v>
      </c>
      <c r="B391" s="33" t="s">
        <v>168</v>
      </c>
      <c r="D391" s="33" t="s">
        <v>664</v>
      </c>
      <c r="E391" s="31">
        <v>3</v>
      </c>
      <c r="F391" s="33" t="s">
        <v>644</v>
      </c>
      <c r="G391" s="32" t="s">
        <v>191</v>
      </c>
      <c r="H391" s="10" t="s">
        <v>260</v>
      </c>
    </row>
    <row r="392" spans="1:8" x14ac:dyDescent="0.3">
      <c r="A392" s="4" t="s">
        <v>670</v>
      </c>
      <c r="B392" s="33" t="s">
        <v>86</v>
      </c>
      <c r="D392" s="33" t="s">
        <v>665</v>
      </c>
      <c r="E392" s="31">
        <v>7</v>
      </c>
      <c r="F392" s="33" t="s">
        <v>643</v>
      </c>
      <c r="G392" s="32" t="s">
        <v>195</v>
      </c>
      <c r="H392" s="10" t="s">
        <v>285</v>
      </c>
    </row>
    <row r="393" spans="1:8" x14ac:dyDescent="0.3">
      <c r="A393" s="4" t="s">
        <v>670</v>
      </c>
      <c r="B393" s="33" t="s">
        <v>86</v>
      </c>
      <c r="D393" s="33" t="s">
        <v>665</v>
      </c>
      <c r="E393" s="31">
        <v>8</v>
      </c>
      <c r="F393" s="33" t="s">
        <v>643</v>
      </c>
      <c r="G393" s="32" t="s">
        <v>196</v>
      </c>
      <c r="H393" s="10" t="s">
        <v>250</v>
      </c>
    </row>
    <row r="394" spans="1:8" x14ac:dyDescent="0.3">
      <c r="A394" s="4" t="s">
        <v>670</v>
      </c>
      <c r="B394" s="33" t="s">
        <v>86</v>
      </c>
      <c r="D394" s="33" t="s">
        <v>665</v>
      </c>
      <c r="E394" s="31">
        <v>9</v>
      </c>
      <c r="F394" s="33" t="s">
        <v>643</v>
      </c>
      <c r="G394" s="32" t="s">
        <v>197</v>
      </c>
      <c r="H394" s="10" t="s">
        <v>227</v>
      </c>
    </row>
    <row r="395" spans="1:8" x14ac:dyDescent="0.3">
      <c r="A395" s="4" t="s">
        <v>670</v>
      </c>
      <c r="B395" s="33" t="s">
        <v>86</v>
      </c>
      <c r="D395" s="33" t="s">
        <v>665</v>
      </c>
      <c r="E395" s="31">
        <v>10</v>
      </c>
      <c r="F395" s="33" t="s">
        <v>643</v>
      </c>
      <c r="G395" s="32" t="s">
        <v>198</v>
      </c>
      <c r="H395" s="10" t="s">
        <v>228</v>
      </c>
    </row>
    <row r="396" spans="1:8" x14ac:dyDescent="0.3">
      <c r="A396" s="4" t="s">
        <v>670</v>
      </c>
      <c r="B396" s="33" t="s">
        <v>58</v>
      </c>
      <c r="D396" s="33" t="s">
        <v>664</v>
      </c>
      <c r="E396" s="31">
        <v>3</v>
      </c>
      <c r="F396" s="33" t="s">
        <v>644</v>
      </c>
      <c r="G396" s="32" t="s">
        <v>191</v>
      </c>
      <c r="H396" s="10" t="s">
        <v>260</v>
      </c>
    </row>
    <row r="397" spans="1:8" x14ac:dyDescent="0.3">
      <c r="A397" s="4" t="s">
        <v>670</v>
      </c>
      <c r="B397" s="33" t="s">
        <v>86</v>
      </c>
      <c r="D397" s="33" t="s">
        <v>664</v>
      </c>
      <c r="E397" s="31">
        <v>12</v>
      </c>
      <c r="F397" s="33" t="s">
        <v>643</v>
      </c>
      <c r="G397" s="32" t="s">
        <v>200</v>
      </c>
      <c r="H397" s="13" t="s">
        <v>286</v>
      </c>
    </row>
    <row r="398" spans="1:8" x14ac:dyDescent="0.3">
      <c r="A398" s="4" t="s">
        <v>670</v>
      </c>
      <c r="B398" s="33" t="s">
        <v>73</v>
      </c>
      <c r="D398" s="33" t="s">
        <v>664</v>
      </c>
      <c r="E398" s="31">
        <v>1</v>
      </c>
      <c r="F398" s="33" t="s">
        <v>643</v>
      </c>
      <c r="G398" s="32" t="s">
        <v>184</v>
      </c>
      <c r="H398" s="12" t="s">
        <v>202</v>
      </c>
    </row>
    <row r="399" spans="1:8" x14ac:dyDescent="0.3">
      <c r="A399" s="4" t="s">
        <v>670</v>
      </c>
      <c r="B399" s="33" t="s">
        <v>120</v>
      </c>
      <c r="D399" s="33" t="s">
        <v>664</v>
      </c>
      <c r="E399" s="31">
        <v>3</v>
      </c>
      <c r="F399" s="33" t="s">
        <v>644</v>
      </c>
      <c r="G399" s="32" t="s">
        <v>191</v>
      </c>
      <c r="H399" s="10" t="s">
        <v>260</v>
      </c>
    </row>
    <row r="400" spans="1:8" x14ac:dyDescent="0.3">
      <c r="A400" s="4" t="s">
        <v>670</v>
      </c>
      <c r="B400" s="33" t="s">
        <v>78</v>
      </c>
      <c r="D400" s="33" t="s">
        <v>664</v>
      </c>
      <c r="E400" s="31">
        <v>3</v>
      </c>
      <c r="F400" s="33" t="s">
        <v>644</v>
      </c>
      <c r="G400" s="32" t="s">
        <v>191</v>
      </c>
      <c r="H400" s="10" t="s">
        <v>260</v>
      </c>
    </row>
    <row r="401" spans="1:8" x14ac:dyDescent="0.3">
      <c r="A401" s="4" t="s">
        <v>670</v>
      </c>
      <c r="B401" s="33" t="s">
        <v>65</v>
      </c>
      <c r="D401" s="33" t="s">
        <v>665</v>
      </c>
      <c r="E401" s="31">
        <v>7</v>
      </c>
      <c r="F401" s="33" t="s">
        <v>643</v>
      </c>
      <c r="G401" s="32" t="s">
        <v>195</v>
      </c>
      <c r="H401" s="12" t="s">
        <v>262</v>
      </c>
    </row>
    <row r="402" spans="1:8" x14ac:dyDescent="0.3">
      <c r="A402" s="4" t="s">
        <v>670</v>
      </c>
      <c r="B402" s="33" t="s">
        <v>73</v>
      </c>
      <c r="D402" s="33" t="s">
        <v>665</v>
      </c>
      <c r="E402" s="31">
        <v>7</v>
      </c>
      <c r="F402" s="33" t="s">
        <v>643</v>
      </c>
      <c r="G402" s="32" t="s">
        <v>195</v>
      </c>
      <c r="H402" s="12" t="s">
        <v>262</v>
      </c>
    </row>
    <row r="403" spans="1:8" x14ac:dyDescent="0.3">
      <c r="A403" s="4" t="s">
        <v>670</v>
      </c>
      <c r="B403" s="33" t="s">
        <v>123</v>
      </c>
      <c r="D403" s="33" t="s">
        <v>664</v>
      </c>
      <c r="E403" s="31">
        <v>3</v>
      </c>
      <c r="F403" s="33" t="s">
        <v>644</v>
      </c>
      <c r="G403" s="32" t="s">
        <v>191</v>
      </c>
      <c r="H403" s="10" t="s">
        <v>260</v>
      </c>
    </row>
    <row r="404" spans="1:8" x14ac:dyDescent="0.3">
      <c r="A404" s="4" t="s">
        <v>670</v>
      </c>
      <c r="B404" s="33" t="s">
        <v>91</v>
      </c>
      <c r="D404" s="33" t="s">
        <v>665</v>
      </c>
      <c r="E404" s="31">
        <v>10</v>
      </c>
      <c r="F404" s="33" t="s">
        <v>643</v>
      </c>
      <c r="G404" s="32" t="s">
        <v>198</v>
      </c>
      <c r="H404" s="12" t="s">
        <v>293</v>
      </c>
    </row>
    <row r="405" spans="1:8" x14ac:dyDescent="0.3">
      <c r="A405" s="4" t="s">
        <v>670</v>
      </c>
      <c r="B405" s="33" t="s">
        <v>114</v>
      </c>
      <c r="D405" s="33" t="s">
        <v>665</v>
      </c>
      <c r="E405" s="31">
        <v>8</v>
      </c>
      <c r="F405" s="33" t="s">
        <v>643</v>
      </c>
      <c r="G405" s="32" t="s">
        <v>196</v>
      </c>
      <c r="H405" s="13" t="s">
        <v>320</v>
      </c>
    </row>
    <row r="406" spans="1:8" x14ac:dyDescent="0.3">
      <c r="A406" s="4" t="s">
        <v>670</v>
      </c>
      <c r="B406" s="33" t="s">
        <v>114</v>
      </c>
      <c r="D406" s="33" t="s">
        <v>665</v>
      </c>
      <c r="E406" s="31">
        <v>9</v>
      </c>
      <c r="F406" s="33" t="s">
        <v>643</v>
      </c>
      <c r="G406" s="32" t="s">
        <v>197</v>
      </c>
      <c r="H406" s="10" t="s">
        <v>227</v>
      </c>
    </row>
    <row r="407" spans="1:8" x14ac:dyDescent="0.3">
      <c r="A407" s="4" t="s">
        <v>670</v>
      </c>
      <c r="B407" s="33" t="s">
        <v>129</v>
      </c>
      <c r="D407" s="33" t="s">
        <v>664</v>
      </c>
      <c r="E407" s="31">
        <v>4</v>
      </c>
      <c r="F407" s="33" t="s">
        <v>643</v>
      </c>
      <c r="G407" s="32" t="s">
        <v>192</v>
      </c>
      <c r="H407" s="12" t="s">
        <v>202</v>
      </c>
    </row>
    <row r="408" spans="1:8" x14ac:dyDescent="0.3">
      <c r="A408" s="4" t="s">
        <v>670</v>
      </c>
      <c r="B408" s="33" t="s">
        <v>106</v>
      </c>
      <c r="D408" s="33" t="s">
        <v>664</v>
      </c>
      <c r="E408" s="31">
        <v>3</v>
      </c>
      <c r="F408" s="33" t="s">
        <v>644</v>
      </c>
      <c r="G408" s="32" t="s">
        <v>191</v>
      </c>
      <c r="H408" s="10" t="s">
        <v>260</v>
      </c>
    </row>
    <row r="409" spans="1:8" x14ac:dyDescent="0.3">
      <c r="A409" s="4" t="s">
        <v>670</v>
      </c>
      <c r="B409" s="33" t="s">
        <v>114</v>
      </c>
      <c r="D409" s="33" t="s">
        <v>664</v>
      </c>
      <c r="E409" s="31">
        <v>12</v>
      </c>
      <c r="F409" s="33" t="s">
        <v>643</v>
      </c>
      <c r="G409" s="32" t="s">
        <v>200</v>
      </c>
      <c r="H409" s="12" t="s">
        <v>284</v>
      </c>
    </row>
    <row r="410" spans="1:8" x14ac:dyDescent="0.3">
      <c r="A410" s="4" t="s">
        <v>670</v>
      </c>
      <c r="B410" s="33" t="s">
        <v>78</v>
      </c>
      <c r="D410" s="33" t="s">
        <v>664</v>
      </c>
      <c r="E410" s="31">
        <v>1</v>
      </c>
      <c r="F410" s="33" t="s">
        <v>643</v>
      </c>
      <c r="G410" s="32" t="s">
        <v>184</v>
      </c>
      <c r="H410" s="11" t="s">
        <v>278</v>
      </c>
    </row>
    <row r="411" spans="1:8" x14ac:dyDescent="0.3">
      <c r="A411" s="4" t="s">
        <v>670</v>
      </c>
      <c r="B411" s="33" t="s">
        <v>123</v>
      </c>
      <c r="D411" s="33" t="s">
        <v>664</v>
      </c>
      <c r="E411" s="31">
        <v>6</v>
      </c>
      <c r="F411" s="33" t="s">
        <v>644</v>
      </c>
      <c r="G411" s="32" t="s">
        <v>194</v>
      </c>
      <c r="H411" s="12" t="s">
        <v>321</v>
      </c>
    </row>
    <row r="412" spans="1:8" x14ac:dyDescent="0.3">
      <c r="A412" s="4" t="s">
        <v>670</v>
      </c>
      <c r="B412" s="33" t="s">
        <v>153</v>
      </c>
      <c r="D412" s="33" t="s">
        <v>664</v>
      </c>
      <c r="E412" s="31">
        <v>3</v>
      </c>
      <c r="F412" s="33" t="s">
        <v>644</v>
      </c>
      <c r="G412" s="32" t="s">
        <v>191</v>
      </c>
      <c r="H412" s="11" t="s">
        <v>378</v>
      </c>
    </row>
    <row r="413" spans="1:8" x14ac:dyDescent="0.3">
      <c r="A413" s="4" t="s">
        <v>670</v>
      </c>
      <c r="B413" s="33" t="s">
        <v>123</v>
      </c>
      <c r="D413" s="33" t="s">
        <v>664</v>
      </c>
      <c r="E413" s="31">
        <v>4</v>
      </c>
      <c r="F413" s="33" t="s">
        <v>643</v>
      </c>
      <c r="G413" s="32" t="s">
        <v>192</v>
      </c>
      <c r="H413" s="12" t="s">
        <v>250</v>
      </c>
    </row>
    <row r="414" spans="1:8" x14ac:dyDescent="0.3">
      <c r="A414" s="4" t="s">
        <v>670</v>
      </c>
      <c r="B414" s="33" t="s">
        <v>27</v>
      </c>
      <c r="D414" s="33" t="s">
        <v>665</v>
      </c>
      <c r="E414" s="31">
        <v>8</v>
      </c>
      <c r="F414" s="33" t="s">
        <v>643</v>
      </c>
      <c r="G414" s="32" t="s">
        <v>196</v>
      </c>
      <c r="H414" s="12" t="s">
        <v>218</v>
      </c>
    </row>
    <row r="415" spans="1:8" x14ac:dyDescent="0.3">
      <c r="A415" s="4" t="s">
        <v>670</v>
      </c>
      <c r="B415" s="33" t="s">
        <v>18</v>
      </c>
      <c r="D415" s="33" t="s">
        <v>664</v>
      </c>
      <c r="E415" s="31">
        <v>3</v>
      </c>
      <c r="F415" s="33" t="s">
        <v>644</v>
      </c>
      <c r="G415" s="32" t="s">
        <v>191</v>
      </c>
      <c r="H415" s="11" t="s">
        <v>204</v>
      </c>
    </row>
    <row r="416" spans="1:8" x14ac:dyDescent="0.3">
      <c r="A416" s="4" t="s">
        <v>670</v>
      </c>
      <c r="B416" s="33" t="s">
        <v>123</v>
      </c>
      <c r="D416" s="33" t="s">
        <v>665</v>
      </c>
      <c r="E416" s="31">
        <v>7</v>
      </c>
      <c r="F416" s="33" t="s">
        <v>643</v>
      </c>
      <c r="G416" s="32" t="s">
        <v>195</v>
      </c>
      <c r="H416" s="10" t="s">
        <v>285</v>
      </c>
    </row>
    <row r="417" spans="1:8" x14ac:dyDescent="0.3">
      <c r="A417" s="4" t="s">
        <v>670</v>
      </c>
      <c r="B417" s="33" t="s">
        <v>123</v>
      </c>
      <c r="D417" s="33" t="s">
        <v>665</v>
      </c>
      <c r="E417" s="31">
        <v>8</v>
      </c>
      <c r="F417" s="33" t="s">
        <v>643</v>
      </c>
      <c r="G417" s="32" t="s">
        <v>196</v>
      </c>
      <c r="H417" s="13" t="s">
        <v>333</v>
      </c>
    </row>
    <row r="418" spans="1:8" x14ac:dyDescent="0.3">
      <c r="A418" s="4" t="s">
        <v>670</v>
      </c>
      <c r="B418" s="33" t="s">
        <v>173</v>
      </c>
      <c r="D418" s="33" t="s">
        <v>664</v>
      </c>
      <c r="E418" s="31">
        <v>1</v>
      </c>
      <c r="F418" s="33" t="s">
        <v>643</v>
      </c>
      <c r="G418" s="32" t="s">
        <v>184</v>
      </c>
      <c r="H418" s="13" t="s">
        <v>403</v>
      </c>
    </row>
    <row r="419" spans="1:8" x14ac:dyDescent="0.3">
      <c r="A419" s="4" t="s">
        <v>670</v>
      </c>
      <c r="B419" s="33" t="s">
        <v>123</v>
      </c>
      <c r="D419" s="33" t="s">
        <v>665</v>
      </c>
      <c r="E419" s="31">
        <v>10</v>
      </c>
      <c r="F419" s="33" t="s">
        <v>643</v>
      </c>
      <c r="G419" s="32" t="s">
        <v>198</v>
      </c>
      <c r="H419" s="10" t="s">
        <v>228</v>
      </c>
    </row>
    <row r="420" spans="1:8" x14ac:dyDescent="0.3">
      <c r="A420" s="4" t="s">
        <v>670</v>
      </c>
      <c r="B420" s="33" t="s">
        <v>68</v>
      </c>
      <c r="D420" s="33" t="s">
        <v>664</v>
      </c>
      <c r="E420" s="31">
        <v>3</v>
      </c>
      <c r="F420" s="33" t="s">
        <v>644</v>
      </c>
      <c r="G420" s="32" t="s">
        <v>191</v>
      </c>
      <c r="H420" s="11" t="s">
        <v>269</v>
      </c>
    </row>
    <row r="421" spans="1:8" x14ac:dyDescent="0.3">
      <c r="A421" s="4" t="s">
        <v>670</v>
      </c>
      <c r="B421" s="33" t="s">
        <v>123</v>
      </c>
      <c r="D421" s="33" t="s">
        <v>664</v>
      </c>
      <c r="E421" s="31">
        <v>12</v>
      </c>
      <c r="F421" s="33" t="s">
        <v>643</v>
      </c>
      <c r="G421" s="32" t="s">
        <v>200</v>
      </c>
      <c r="H421" s="13" t="s">
        <v>336</v>
      </c>
    </row>
    <row r="422" spans="1:8" x14ac:dyDescent="0.3">
      <c r="A422" s="4" t="s">
        <v>670</v>
      </c>
      <c r="B422" s="33" t="s">
        <v>134</v>
      </c>
      <c r="D422" s="33" t="s">
        <v>664</v>
      </c>
      <c r="E422" s="31">
        <v>1</v>
      </c>
      <c r="F422" s="33" t="s">
        <v>643</v>
      </c>
      <c r="G422" s="32" t="s">
        <v>184</v>
      </c>
      <c r="H422" s="13" t="s">
        <v>348</v>
      </c>
    </row>
    <row r="423" spans="1:8" x14ac:dyDescent="0.3">
      <c r="A423" s="4" t="s">
        <v>670</v>
      </c>
      <c r="B423" s="33" t="s">
        <v>86</v>
      </c>
      <c r="D423" s="33" t="s">
        <v>664</v>
      </c>
      <c r="E423" s="31">
        <v>3</v>
      </c>
      <c r="F423" s="33" t="s">
        <v>644</v>
      </c>
      <c r="G423" s="32" t="s">
        <v>191</v>
      </c>
      <c r="H423" s="11" t="s">
        <v>269</v>
      </c>
    </row>
    <row r="424" spans="1:8" x14ac:dyDescent="0.3">
      <c r="A424" s="4" t="s">
        <v>670</v>
      </c>
      <c r="B424" s="33" t="s">
        <v>126</v>
      </c>
      <c r="D424" s="33" t="s">
        <v>664</v>
      </c>
      <c r="E424" s="31">
        <v>3</v>
      </c>
      <c r="F424" s="33" t="s">
        <v>644</v>
      </c>
      <c r="G424" s="32" t="s">
        <v>191</v>
      </c>
      <c r="H424" s="11" t="s">
        <v>339</v>
      </c>
    </row>
    <row r="425" spans="1:8" x14ac:dyDescent="0.3">
      <c r="A425" s="4" t="s">
        <v>670</v>
      </c>
      <c r="B425" s="33" t="s">
        <v>114</v>
      </c>
      <c r="D425" s="33" t="s">
        <v>665</v>
      </c>
      <c r="E425" s="31">
        <v>10</v>
      </c>
      <c r="F425" s="33" t="s">
        <v>643</v>
      </c>
      <c r="G425" s="32" t="s">
        <v>198</v>
      </c>
      <c r="H425" s="12" t="s">
        <v>321</v>
      </c>
    </row>
    <row r="426" spans="1:8" x14ac:dyDescent="0.3">
      <c r="A426" s="4" t="s">
        <v>670</v>
      </c>
      <c r="B426" s="33" t="s">
        <v>58</v>
      </c>
      <c r="D426" s="33" t="s">
        <v>665</v>
      </c>
      <c r="E426" s="31">
        <v>8</v>
      </c>
      <c r="F426" s="33" t="s">
        <v>643</v>
      </c>
      <c r="G426" s="32" t="s">
        <v>196</v>
      </c>
      <c r="H426" s="12" t="s">
        <v>218</v>
      </c>
    </row>
    <row r="427" spans="1:8" x14ac:dyDescent="0.3">
      <c r="A427" s="4" t="s">
        <v>670</v>
      </c>
      <c r="B427" s="33" t="s">
        <v>182</v>
      </c>
      <c r="D427" s="33" t="s">
        <v>665</v>
      </c>
      <c r="E427" s="31">
        <v>9</v>
      </c>
      <c r="F427" s="33" t="s">
        <v>643</v>
      </c>
      <c r="G427" s="32" t="s">
        <v>197</v>
      </c>
      <c r="H427" s="13" t="s">
        <v>418</v>
      </c>
    </row>
    <row r="428" spans="1:8" x14ac:dyDescent="0.3">
      <c r="A428" s="4" t="s">
        <v>670</v>
      </c>
      <c r="B428" s="33" t="s">
        <v>126</v>
      </c>
      <c r="D428" s="33" t="s">
        <v>665</v>
      </c>
      <c r="E428" s="31">
        <v>7</v>
      </c>
      <c r="F428" s="33" t="s">
        <v>643</v>
      </c>
      <c r="G428" s="32" t="s">
        <v>195</v>
      </c>
      <c r="H428" s="10" t="s">
        <v>285</v>
      </c>
    </row>
    <row r="429" spans="1:8" x14ac:dyDescent="0.3">
      <c r="A429" s="4" t="s">
        <v>670</v>
      </c>
      <c r="B429" s="33" t="s">
        <v>126</v>
      </c>
      <c r="D429" s="33" t="s">
        <v>665</v>
      </c>
      <c r="E429" s="31">
        <v>8</v>
      </c>
      <c r="F429" s="33" t="s">
        <v>643</v>
      </c>
      <c r="G429" s="32" t="s">
        <v>196</v>
      </c>
      <c r="H429" s="10" t="s">
        <v>250</v>
      </c>
    </row>
    <row r="430" spans="1:8" x14ac:dyDescent="0.3">
      <c r="A430" s="4" t="s">
        <v>670</v>
      </c>
      <c r="B430" s="33" t="s">
        <v>126</v>
      </c>
      <c r="D430" s="33" t="s">
        <v>665</v>
      </c>
      <c r="E430" s="31">
        <v>9</v>
      </c>
      <c r="F430" s="33" t="s">
        <v>643</v>
      </c>
      <c r="G430" s="32" t="s">
        <v>197</v>
      </c>
      <c r="H430" s="10" t="s">
        <v>227</v>
      </c>
    </row>
    <row r="431" spans="1:8" x14ac:dyDescent="0.3">
      <c r="A431" s="4" t="s">
        <v>670</v>
      </c>
      <c r="B431" s="33" t="s">
        <v>126</v>
      </c>
      <c r="D431" s="33" t="s">
        <v>665</v>
      </c>
      <c r="E431" s="31">
        <v>10</v>
      </c>
      <c r="F431" s="33" t="s">
        <v>643</v>
      </c>
      <c r="G431" s="32" t="s">
        <v>198</v>
      </c>
      <c r="H431" s="10" t="s">
        <v>228</v>
      </c>
    </row>
    <row r="432" spans="1:8" x14ac:dyDescent="0.3">
      <c r="A432" s="4" t="s">
        <v>670</v>
      </c>
      <c r="B432" s="33" t="s">
        <v>97</v>
      </c>
      <c r="D432" s="33" t="s">
        <v>664</v>
      </c>
      <c r="E432" s="31">
        <v>3</v>
      </c>
      <c r="F432" s="33" t="s">
        <v>644</v>
      </c>
      <c r="G432" s="32" t="s">
        <v>191</v>
      </c>
      <c r="H432" s="13" t="s">
        <v>297</v>
      </c>
    </row>
    <row r="433" spans="1:8" x14ac:dyDescent="0.3">
      <c r="A433" s="4" t="s">
        <v>670</v>
      </c>
      <c r="B433" s="33" t="s">
        <v>100</v>
      </c>
      <c r="D433" s="33" t="s">
        <v>664</v>
      </c>
      <c r="E433" s="31">
        <v>4</v>
      </c>
      <c r="F433" s="33" t="s">
        <v>643</v>
      </c>
      <c r="G433" s="32" t="s">
        <v>192</v>
      </c>
      <c r="H433" s="11" t="s">
        <v>300</v>
      </c>
    </row>
    <row r="434" spans="1:8" x14ac:dyDescent="0.3">
      <c r="A434" s="4" t="s">
        <v>670</v>
      </c>
      <c r="B434" s="33" t="s">
        <v>58</v>
      </c>
      <c r="D434" s="33" t="s">
        <v>664</v>
      </c>
      <c r="E434" s="31">
        <v>1</v>
      </c>
      <c r="F434" s="33" t="s">
        <v>643</v>
      </c>
      <c r="G434" s="32" t="s">
        <v>184</v>
      </c>
      <c r="H434" s="11" t="s">
        <v>259</v>
      </c>
    </row>
    <row r="435" spans="1:8" x14ac:dyDescent="0.3">
      <c r="A435" s="4" t="s">
        <v>670</v>
      </c>
      <c r="B435" s="33" t="s">
        <v>123</v>
      </c>
      <c r="D435" s="33" t="s">
        <v>664</v>
      </c>
      <c r="E435" s="31">
        <v>2</v>
      </c>
      <c r="F435" s="33" t="s">
        <v>644</v>
      </c>
      <c r="G435" s="32" t="s">
        <v>190</v>
      </c>
      <c r="H435" s="13" t="s">
        <v>332</v>
      </c>
    </row>
    <row r="436" spans="1:8" x14ac:dyDescent="0.3">
      <c r="A436" s="4" t="s">
        <v>670</v>
      </c>
      <c r="B436" s="33" t="s">
        <v>53</v>
      </c>
      <c r="D436" s="33" t="s">
        <v>664</v>
      </c>
      <c r="E436" s="31">
        <v>3</v>
      </c>
      <c r="F436" s="33" t="s">
        <v>644</v>
      </c>
      <c r="G436" s="32" t="s">
        <v>191</v>
      </c>
      <c r="H436" s="11" t="s">
        <v>254</v>
      </c>
    </row>
    <row r="437" spans="1:8" x14ac:dyDescent="0.3">
      <c r="A437" s="4" t="s">
        <v>670</v>
      </c>
      <c r="B437" s="33" t="s">
        <v>118</v>
      </c>
      <c r="D437" s="33" t="s">
        <v>664</v>
      </c>
      <c r="E437" s="31">
        <v>4</v>
      </c>
      <c r="F437" s="33" t="s">
        <v>643</v>
      </c>
      <c r="G437" s="32" t="s">
        <v>192</v>
      </c>
      <c r="H437" s="10" t="s">
        <v>216</v>
      </c>
    </row>
    <row r="438" spans="1:8" x14ac:dyDescent="0.3">
      <c r="A438" s="4" t="s">
        <v>670</v>
      </c>
      <c r="B438" s="33" t="s">
        <v>86</v>
      </c>
      <c r="D438" s="33" t="s">
        <v>665</v>
      </c>
      <c r="E438" s="31">
        <v>5</v>
      </c>
      <c r="F438" s="33" t="s">
        <v>643</v>
      </c>
      <c r="G438" s="32" t="s">
        <v>193</v>
      </c>
      <c r="H438" s="13" t="s">
        <v>283</v>
      </c>
    </row>
    <row r="439" spans="1:8" x14ac:dyDescent="0.3">
      <c r="A439" s="4" t="s">
        <v>670</v>
      </c>
      <c r="B439" s="33" t="s">
        <v>168</v>
      </c>
      <c r="D439" s="33" t="s">
        <v>665</v>
      </c>
      <c r="E439" s="31">
        <v>11</v>
      </c>
      <c r="F439" s="33" t="s">
        <v>644</v>
      </c>
      <c r="G439" s="32" t="s">
        <v>199</v>
      </c>
      <c r="H439" s="10" t="s">
        <v>272</v>
      </c>
    </row>
    <row r="440" spans="1:8" x14ac:dyDescent="0.3">
      <c r="A440" s="4" t="s">
        <v>670</v>
      </c>
      <c r="B440" s="33" t="s">
        <v>68</v>
      </c>
      <c r="D440" s="33" t="s">
        <v>665</v>
      </c>
      <c r="E440" s="31">
        <v>11</v>
      </c>
      <c r="F440" s="33" t="s">
        <v>644</v>
      </c>
      <c r="G440" s="32" t="s">
        <v>199</v>
      </c>
      <c r="H440" s="10" t="s">
        <v>272</v>
      </c>
    </row>
    <row r="441" spans="1:8" x14ac:dyDescent="0.3">
      <c r="A441" s="4" t="s">
        <v>670</v>
      </c>
      <c r="B441" s="33" t="s">
        <v>118</v>
      </c>
      <c r="D441" s="33" t="s">
        <v>665</v>
      </c>
      <c r="E441" s="31">
        <v>8</v>
      </c>
      <c r="F441" s="33" t="s">
        <v>643</v>
      </c>
      <c r="G441" s="32" t="s">
        <v>196</v>
      </c>
      <c r="H441" s="12" t="s">
        <v>315</v>
      </c>
    </row>
    <row r="442" spans="1:8" x14ac:dyDescent="0.3">
      <c r="A442" s="4" t="s">
        <v>670</v>
      </c>
      <c r="B442" s="33" t="s">
        <v>126</v>
      </c>
      <c r="D442" s="33" t="s">
        <v>664</v>
      </c>
      <c r="E442" s="31">
        <v>12</v>
      </c>
      <c r="F442" s="33" t="s">
        <v>643</v>
      </c>
      <c r="G442" s="32" t="s">
        <v>200</v>
      </c>
      <c r="H442" s="11" t="s">
        <v>342</v>
      </c>
    </row>
    <row r="443" spans="1:8" x14ac:dyDescent="0.3">
      <c r="A443" s="4" t="s">
        <v>670</v>
      </c>
      <c r="B443" s="33" t="s">
        <v>118</v>
      </c>
      <c r="D443" s="33" t="s">
        <v>665</v>
      </c>
      <c r="E443" s="31">
        <v>10</v>
      </c>
      <c r="F443" s="33" t="s">
        <v>643</v>
      </c>
      <c r="G443" s="32" t="s">
        <v>198</v>
      </c>
      <c r="H443" s="12" t="s">
        <v>326</v>
      </c>
    </row>
    <row r="444" spans="1:8" x14ac:dyDescent="0.3">
      <c r="A444" s="4" t="s">
        <v>670</v>
      </c>
      <c r="B444" s="33" t="s">
        <v>97</v>
      </c>
      <c r="D444" s="33" t="s">
        <v>665</v>
      </c>
      <c r="E444" s="31">
        <v>11</v>
      </c>
      <c r="F444" s="33" t="s">
        <v>644</v>
      </c>
      <c r="G444" s="32" t="s">
        <v>199</v>
      </c>
      <c r="H444" s="10" t="s">
        <v>272</v>
      </c>
    </row>
    <row r="445" spans="1:8" x14ac:dyDescent="0.3">
      <c r="A445" s="4" t="s">
        <v>670</v>
      </c>
      <c r="B445" s="33" t="s">
        <v>73</v>
      </c>
      <c r="D445" s="33" t="s">
        <v>664</v>
      </c>
      <c r="E445" s="31">
        <v>4</v>
      </c>
      <c r="F445" s="33" t="s">
        <v>643</v>
      </c>
      <c r="G445" s="32" t="s">
        <v>192</v>
      </c>
      <c r="H445" s="13" t="s">
        <v>274</v>
      </c>
    </row>
    <row r="446" spans="1:8" x14ac:dyDescent="0.3">
      <c r="A446" s="4" t="s">
        <v>670</v>
      </c>
      <c r="B446" s="33" t="s">
        <v>68</v>
      </c>
      <c r="D446" s="33" t="s">
        <v>664</v>
      </c>
      <c r="E446" s="31">
        <v>1</v>
      </c>
      <c r="F446" s="33" t="s">
        <v>643</v>
      </c>
      <c r="G446" s="32" t="s">
        <v>184</v>
      </c>
      <c r="H446" s="11" t="s">
        <v>259</v>
      </c>
    </row>
    <row r="447" spans="1:8" x14ac:dyDescent="0.3">
      <c r="A447" s="4" t="s">
        <v>670</v>
      </c>
      <c r="B447" s="33" t="s">
        <v>48</v>
      </c>
      <c r="D447" s="33" t="s">
        <v>664</v>
      </c>
      <c r="E447" s="31">
        <v>6</v>
      </c>
      <c r="F447" s="33" t="s">
        <v>644</v>
      </c>
      <c r="G447" s="32" t="s">
        <v>194</v>
      </c>
      <c r="H447" s="12" t="s">
        <v>250</v>
      </c>
    </row>
    <row r="448" spans="1:8" x14ac:dyDescent="0.3">
      <c r="A448" s="4" t="s">
        <v>670</v>
      </c>
      <c r="B448" s="33" t="s">
        <v>48</v>
      </c>
      <c r="D448" s="33" t="s">
        <v>664</v>
      </c>
      <c r="E448" s="31">
        <v>2</v>
      </c>
      <c r="F448" s="33" t="s">
        <v>644</v>
      </c>
      <c r="G448" s="32" t="s">
        <v>190</v>
      </c>
      <c r="H448" s="12" t="s">
        <v>248</v>
      </c>
    </row>
    <row r="449" spans="1:8" x14ac:dyDescent="0.3">
      <c r="A449" s="4" t="s">
        <v>670</v>
      </c>
      <c r="B449" s="33" t="s">
        <v>106</v>
      </c>
      <c r="D449" s="33" t="s">
        <v>664</v>
      </c>
      <c r="E449" s="31">
        <v>4</v>
      </c>
      <c r="F449" s="33" t="s">
        <v>643</v>
      </c>
      <c r="G449" s="32" t="s">
        <v>192</v>
      </c>
      <c r="H449" s="11" t="s">
        <v>307</v>
      </c>
    </row>
    <row r="450" spans="1:8" x14ac:dyDescent="0.3">
      <c r="A450" s="4" t="s">
        <v>670</v>
      </c>
      <c r="B450" s="33" t="s">
        <v>182</v>
      </c>
      <c r="D450" s="33" t="s">
        <v>664</v>
      </c>
      <c r="E450" s="31">
        <v>12</v>
      </c>
      <c r="F450" s="33" t="s">
        <v>643</v>
      </c>
      <c r="G450" s="32" t="s">
        <v>200</v>
      </c>
      <c r="H450" s="12" t="s">
        <v>377</v>
      </c>
    </row>
    <row r="451" spans="1:8" x14ac:dyDescent="0.3">
      <c r="A451" s="4" t="s">
        <v>670</v>
      </c>
      <c r="B451" s="33" t="s">
        <v>48</v>
      </c>
      <c r="D451" s="33" t="s">
        <v>665</v>
      </c>
      <c r="E451" s="31">
        <v>11</v>
      </c>
      <c r="F451" s="33" t="s">
        <v>644</v>
      </c>
      <c r="G451" s="32" t="s">
        <v>199</v>
      </c>
      <c r="H451" s="12" t="s">
        <v>248</v>
      </c>
    </row>
    <row r="452" spans="1:8" x14ac:dyDescent="0.3">
      <c r="A452" s="4" t="s">
        <v>670</v>
      </c>
      <c r="B452" s="33" t="s">
        <v>164</v>
      </c>
      <c r="D452" s="33" t="s">
        <v>665</v>
      </c>
      <c r="E452" s="31">
        <v>10</v>
      </c>
      <c r="F452" s="33" t="s">
        <v>643</v>
      </c>
      <c r="G452" s="32" t="s">
        <v>198</v>
      </c>
      <c r="H452" s="13" t="s">
        <v>399</v>
      </c>
    </row>
    <row r="453" spans="1:8" x14ac:dyDescent="0.3">
      <c r="A453" s="4" t="s">
        <v>670</v>
      </c>
      <c r="B453" s="33" t="s">
        <v>97</v>
      </c>
      <c r="D453" s="33" t="s">
        <v>664</v>
      </c>
      <c r="E453" s="31">
        <v>1</v>
      </c>
      <c r="F453" s="33" t="s">
        <v>643</v>
      </c>
      <c r="G453" s="32" t="s">
        <v>184</v>
      </c>
      <c r="H453" s="11" t="s">
        <v>259</v>
      </c>
    </row>
    <row r="454" spans="1:8" x14ac:dyDescent="0.3">
      <c r="A454" s="4" t="s">
        <v>670</v>
      </c>
      <c r="B454" s="33" t="s">
        <v>153</v>
      </c>
      <c r="D454" s="33" t="s">
        <v>664</v>
      </c>
      <c r="E454" s="31">
        <v>1</v>
      </c>
      <c r="F454" s="33" t="s">
        <v>643</v>
      </c>
      <c r="G454" s="32" t="s">
        <v>184</v>
      </c>
      <c r="H454" s="12" t="s">
        <v>377</v>
      </c>
    </row>
    <row r="455" spans="1:8" x14ac:dyDescent="0.3">
      <c r="A455" s="4" t="s">
        <v>670</v>
      </c>
      <c r="B455" s="33" t="s">
        <v>106</v>
      </c>
      <c r="D455" s="33" t="s">
        <v>665</v>
      </c>
      <c r="E455" s="31">
        <v>10</v>
      </c>
      <c r="F455" s="33" t="s">
        <v>643</v>
      </c>
      <c r="G455" s="32" t="s">
        <v>198</v>
      </c>
      <c r="H455" s="13" t="s">
        <v>312</v>
      </c>
    </row>
    <row r="456" spans="1:8" x14ac:dyDescent="0.3">
      <c r="A456" s="4" t="s">
        <v>670</v>
      </c>
      <c r="B456" s="33" t="s">
        <v>153</v>
      </c>
      <c r="D456" s="33" t="s">
        <v>665</v>
      </c>
      <c r="E456" s="31">
        <v>11</v>
      </c>
      <c r="F456" s="33" t="s">
        <v>644</v>
      </c>
      <c r="G456" s="32" t="s">
        <v>199</v>
      </c>
      <c r="H456" s="13" t="s">
        <v>382</v>
      </c>
    </row>
    <row r="457" spans="1:8" x14ac:dyDescent="0.3">
      <c r="A457" s="4" t="s">
        <v>670</v>
      </c>
      <c r="B457" s="33" t="s">
        <v>48</v>
      </c>
      <c r="D457" s="33" t="s">
        <v>665</v>
      </c>
      <c r="E457" s="31">
        <v>5</v>
      </c>
      <c r="F457" s="33" t="s">
        <v>643</v>
      </c>
      <c r="G457" s="32" t="s">
        <v>193</v>
      </c>
      <c r="H457" s="12" t="s">
        <v>214</v>
      </c>
    </row>
    <row r="458" spans="1:8" x14ac:dyDescent="0.3">
      <c r="A458" s="4" t="s">
        <v>670</v>
      </c>
      <c r="B458" s="33" t="s">
        <v>48</v>
      </c>
      <c r="D458" s="33" t="s">
        <v>664</v>
      </c>
      <c r="E458" s="31">
        <v>1</v>
      </c>
      <c r="F458" s="33" t="s">
        <v>643</v>
      </c>
      <c r="G458" s="32" t="s">
        <v>184</v>
      </c>
      <c r="H458" s="12" t="s">
        <v>247</v>
      </c>
    </row>
    <row r="459" spans="1:8" x14ac:dyDescent="0.3">
      <c r="A459" s="4" t="s">
        <v>670</v>
      </c>
      <c r="B459" s="33" t="s">
        <v>175</v>
      </c>
      <c r="D459" s="33" t="s">
        <v>664</v>
      </c>
      <c r="E459" s="31">
        <v>6</v>
      </c>
      <c r="F459" s="33" t="s">
        <v>644</v>
      </c>
      <c r="G459" s="32" t="s">
        <v>194</v>
      </c>
      <c r="H459" s="11" t="s">
        <v>274</v>
      </c>
    </row>
    <row r="460" spans="1:8" x14ac:dyDescent="0.3">
      <c r="A460" s="4" t="s">
        <v>670</v>
      </c>
      <c r="B460" s="33" t="s">
        <v>32</v>
      </c>
      <c r="D460" s="33" t="s">
        <v>664</v>
      </c>
      <c r="E460" s="31">
        <v>3</v>
      </c>
      <c r="F460" s="33" t="s">
        <v>644</v>
      </c>
      <c r="G460" s="32" t="s">
        <v>191</v>
      </c>
      <c r="H460" s="13" t="s">
        <v>223</v>
      </c>
    </row>
    <row r="461" spans="1:8" x14ac:dyDescent="0.3">
      <c r="A461" s="4" t="s">
        <v>670</v>
      </c>
      <c r="B461" s="33" t="s">
        <v>73</v>
      </c>
      <c r="D461" s="33" t="s">
        <v>664</v>
      </c>
      <c r="E461" s="31">
        <v>12</v>
      </c>
      <c r="F461" s="33" t="s">
        <v>643</v>
      </c>
      <c r="G461" s="32" t="s">
        <v>200</v>
      </c>
      <c r="H461" s="11" t="s">
        <v>277</v>
      </c>
    </row>
    <row r="462" spans="1:8" x14ac:dyDescent="0.3">
      <c r="A462" s="4" t="s">
        <v>670</v>
      </c>
      <c r="B462" s="33" t="s">
        <v>100</v>
      </c>
      <c r="D462" s="33" t="s">
        <v>665</v>
      </c>
      <c r="E462" s="31">
        <v>5</v>
      </c>
      <c r="F462" s="33" t="s">
        <v>643</v>
      </c>
      <c r="G462" s="32" t="s">
        <v>193</v>
      </c>
      <c r="H462" s="10" t="s">
        <v>216</v>
      </c>
    </row>
    <row r="463" spans="1:8" x14ac:dyDescent="0.3">
      <c r="A463" s="4" t="s">
        <v>670</v>
      </c>
      <c r="B463" s="33" t="s">
        <v>139</v>
      </c>
      <c r="D463" s="33" t="s">
        <v>665</v>
      </c>
      <c r="E463" s="31">
        <v>11</v>
      </c>
      <c r="F463" s="33" t="s">
        <v>644</v>
      </c>
      <c r="G463" s="32" t="s">
        <v>199</v>
      </c>
      <c r="H463" s="11" t="s">
        <v>357</v>
      </c>
    </row>
    <row r="464" spans="1:8" x14ac:dyDescent="0.3">
      <c r="A464" s="4" t="s">
        <v>670</v>
      </c>
      <c r="B464" s="33" t="s">
        <v>100</v>
      </c>
      <c r="D464" s="33" t="s">
        <v>665</v>
      </c>
      <c r="E464" s="31">
        <v>7</v>
      </c>
      <c r="F464" s="33" t="s">
        <v>643</v>
      </c>
      <c r="G464" s="32" t="s">
        <v>195</v>
      </c>
      <c r="H464" s="11" t="s">
        <v>302</v>
      </c>
    </row>
    <row r="465" spans="1:8" x14ac:dyDescent="0.3">
      <c r="A465" s="4" t="s">
        <v>670</v>
      </c>
      <c r="B465" s="33" t="s">
        <v>27</v>
      </c>
      <c r="D465" s="33" t="s">
        <v>664</v>
      </c>
      <c r="E465" s="31">
        <v>1</v>
      </c>
      <c r="F465" s="33" t="s">
        <v>643</v>
      </c>
      <c r="G465" s="32" t="s">
        <v>184</v>
      </c>
      <c r="H465" s="12" t="s">
        <v>214</v>
      </c>
    </row>
    <row r="466" spans="1:8" x14ac:dyDescent="0.3">
      <c r="A466" s="4" t="s">
        <v>670</v>
      </c>
      <c r="B466" s="33" t="s">
        <v>100</v>
      </c>
      <c r="D466" s="33" t="s">
        <v>665</v>
      </c>
      <c r="E466" s="31">
        <v>9</v>
      </c>
      <c r="F466" s="33" t="s">
        <v>643</v>
      </c>
      <c r="G466" s="32" t="s">
        <v>197</v>
      </c>
      <c r="H466" s="11" t="s">
        <v>236</v>
      </c>
    </row>
    <row r="467" spans="1:8" x14ac:dyDescent="0.3">
      <c r="A467" s="4" t="s">
        <v>670</v>
      </c>
      <c r="B467" s="33" t="s">
        <v>100</v>
      </c>
      <c r="D467" s="33" t="s">
        <v>665</v>
      </c>
      <c r="E467" s="31">
        <v>10</v>
      </c>
      <c r="F467" s="33" t="s">
        <v>643</v>
      </c>
      <c r="G467" s="32" t="s">
        <v>198</v>
      </c>
      <c r="H467" s="13" t="s">
        <v>304</v>
      </c>
    </row>
    <row r="468" spans="1:8" x14ac:dyDescent="0.3">
      <c r="A468" s="4" t="s">
        <v>670</v>
      </c>
      <c r="B468" s="33" t="s">
        <v>173</v>
      </c>
      <c r="D468" s="33" t="s">
        <v>664</v>
      </c>
      <c r="E468" s="31">
        <v>3</v>
      </c>
      <c r="F468" s="33" t="s">
        <v>644</v>
      </c>
      <c r="G468" s="32" t="s">
        <v>191</v>
      </c>
      <c r="H468" s="11" t="s">
        <v>404</v>
      </c>
    </row>
    <row r="469" spans="1:8" x14ac:dyDescent="0.3">
      <c r="A469" s="4" t="s">
        <v>670</v>
      </c>
      <c r="B469" s="33" t="s">
        <v>97</v>
      </c>
      <c r="D469" s="33" t="s">
        <v>664</v>
      </c>
      <c r="E469" s="31">
        <v>12</v>
      </c>
      <c r="F469" s="33" t="s">
        <v>643</v>
      </c>
      <c r="G469" s="32" t="s">
        <v>200</v>
      </c>
      <c r="H469" s="11" t="s">
        <v>277</v>
      </c>
    </row>
    <row r="470" spans="1:8" x14ac:dyDescent="0.3">
      <c r="A470" s="4" t="s">
        <v>670</v>
      </c>
      <c r="B470" s="33" t="s">
        <v>27</v>
      </c>
      <c r="D470" s="33" t="s">
        <v>665</v>
      </c>
      <c r="E470" s="31">
        <v>9</v>
      </c>
      <c r="F470" s="33" t="s">
        <v>643</v>
      </c>
      <c r="G470" s="32" t="s">
        <v>197</v>
      </c>
      <c r="H470" s="12" t="s">
        <v>214</v>
      </c>
    </row>
    <row r="471" spans="1:8" x14ac:dyDescent="0.3">
      <c r="A471" s="4" t="s">
        <v>670</v>
      </c>
      <c r="B471" s="33" t="s">
        <v>118</v>
      </c>
      <c r="D471" s="33" t="s">
        <v>664</v>
      </c>
      <c r="E471" s="31">
        <v>3</v>
      </c>
      <c r="F471" s="33" t="s">
        <v>644</v>
      </c>
      <c r="G471" s="32" t="s">
        <v>191</v>
      </c>
      <c r="H471" s="13" t="s">
        <v>323</v>
      </c>
    </row>
    <row r="472" spans="1:8" x14ac:dyDescent="0.3">
      <c r="A472" s="4" t="s">
        <v>670</v>
      </c>
      <c r="B472" s="33" t="s">
        <v>18</v>
      </c>
      <c r="D472" s="33" t="s">
        <v>664</v>
      </c>
      <c r="E472" s="31">
        <v>2</v>
      </c>
      <c r="F472" s="33" t="s">
        <v>644</v>
      </c>
      <c r="G472" s="32" t="s">
        <v>190</v>
      </c>
      <c r="H472" s="13" t="s">
        <v>203</v>
      </c>
    </row>
    <row r="473" spans="1:8" x14ac:dyDescent="0.3">
      <c r="A473" s="4" t="s">
        <v>670</v>
      </c>
      <c r="B473" s="33" t="s">
        <v>110</v>
      </c>
      <c r="D473" s="33" t="s">
        <v>664</v>
      </c>
      <c r="E473" s="31">
        <v>4</v>
      </c>
      <c r="F473" s="33" t="s">
        <v>643</v>
      </c>
      <c r="G473" s="32" t="s">
        <v>192</v>
      </c>
      <c r="H473" s="10" t="s">
        <v>315</v>
      </c>
    </row>
    <row r="474" spans="1:8" x14ac:dyDescent="0.3">
      <c r="A474" s="4" t="s">
        <v>670</v>
      </c>
      <c r="B474" s="33" t="s">
        <v>110</v>
      </c>
      <c r="D474" s="33" t="s">
        <v>665</v>
      </c>
      <c r="E474" s="31">
        <v>5</v>
      </c>
      <c r="F474" s="33" t="s">
        <v>643</v>
      </c>
      <c r="G474" s="32" t="s">
        <v>193</v>
      </c>
      <c r="H474" s="12" t="s">
        <v>252</v>
      </c>
    </row>
    <row r="475" spans="1:8" x14ac:dyDescent="0.3">
      <c r="A475" s="4" t="s">
        <v>670</v>
      </c>
      <c r="B475" s="33" t="s">
        <v>129</v>
      </c>
      <c r="D475" s="33" t="s">
        <v>664</v>
      </c>
      <c r="E475" s="31">
        <v>1</v>
      </c>
      <c r="F475" s="33" t="s">
        <v>643</v>
      </c>
      <c r="G475" s="32" t="s">
        <v>184</v>
      </c>
      <c r="H475" s="12" t="s">
        <v>214</v>
      </c>
    </row>
    <row r="476" spans="1:8" x14ac:dyDescent="0.3">
      <c r="A476" s="4" t="s">
        <v>670</v>
      </c>
      <c r="B476" s="33" t="s">
        <v>106</v>
      </c>
      <c r="D476" s="33" t="s">
        <v>665</v>
      </c>
      <c r="E476" s="31">
        <v>8</v>
      </c>
      <c r="F476" s="33" t="s">
        <v>643</v>
      </c>
      <c r="G476" s="32" t="s">
        <v>196</v>
      </c>
      <c r="H476" s="12" t="s">
        <v>311</v>
      </c>
    </row>
    <row r="477" spans="1:8" x14ac:dyDescent="0.3">
      <c r="A477" s="4" t="s">
        <v>670</v>
      </c>
      <c r="B477" s="33" t="s">
        <v>110</v>
      </c>
      <c r="D477" s="33" t="s">
        <v>665</v>
      </c>
      <c r="E477" s="31">
        <v>8</v>
      </c>
      <c r="F477" s="33" t="s">
        <v>643</v>
      </c>
      <c r="G477" s="32" t="s">
        <v>196</v>
      </c>
      <c r="H477" s="13" t="s">
        <v>316</v>
      </c>
    </row>
    <row r="478" spans="1:8" x14ac:dyDescent="0.3">
      <c r="A478" s="4" t="s">
        <v>670</v>
      </c>
      <c r="B478" s="33" t="s">
        <v>110</v>
      </c>
      <c r="D478" s="33" t="s">
        <v>665</v>
      </c>
      <c r="E478" s="31">
        <v>9</v>
      </c>
      <c r="F478" s="33" t="s">
        <v>643</v>
      </c>
      <c r="G478" s="32" t="s">
        <v>197</v>
      </c>
      <c r="H478" s="10" t="s">
        <v>227</v>
      </c>
    </row>
    <row r="479" spans="1:8" x14ac:dyDescent="0.3">
      <c r="A479" s="4" t="s">
        <v>670</v>
      </c>
      <c r="B479" s="33" t="s">
        <v>110</v>
      </c>
      <c r="D479" s="33" t="s">
        <v>665</v>
      </c>
      <c r="E479" s="31">
        <v>10</v>
      </c>
      <c r="F479" s="33" t="s">
        <v>643</v>
      </c>
      <c r="G479" s="32" t="s">
        <v>198</v>
      </c>
      <c r="H479" s="11" t="s">
        <v>317</v>
      </c>
    </row>
    <row r="480" spans="1:8" x14ac:dyDescent="0.3">
      <c r="A480" s="4" t="s">
        <v>670</v>
      </c>
      <c r="B480" s="33" t="s">
        <v>106</v>
      </c>
      <c r="D480" s="33" t="s">
        <v>665</v>
      </c>
      <c r="E480" s="31">
        <v>9</v>
      </c>
      <c r="F480" s="33" t="s">
        <v>643</v>
      </c>
      <c r="G480" s="32" t="s">
        <v>197</v>
      </c>
      <c r="H480" s="12" t="s">
        <v>311</v>
      </c>
    </row>
    <row r="481" spans="1:8" x14ac:dyDescent="0.3">
      <c r="A481" s="4" t="s">
        <v>670</v>
      </c>
      <c r="B481" s="33" t="s">
        <v>134</v>
      </c>
      <c r="D481" s="33" t="s">
        <v>664</v>
      </c>
      <c r="E481" s="31">
        <v>12</v>
      </c>
      <c r="F481" s="33" t="s">
        <v>643</v>
      </c>
      <c r="G481" s="32" t="s">
        <v>200</v>
      </c>
      <c r="H481" s="11" t="s">
        <v>354</v>
      </c>
    </row>
  </sheetData>
  <autoFilter ref="B1:H481" xr:uid="{8EA74CD7-5755-429B-8E91-49DD328E1C76}">
    <sortState xmlns:xlrd2="http://schemas.microsoft.com/office/spreadsheetml/2017/richdata2" ref="B2:H475">
      <sortCondition ref="H2:H481"/>
    </sortState>
  </autoFilter>
  <sortState xmlns:xlrd2="http://schemas.microsoft.com/office/spreadsheetml/2017/richdata2" ref="B12:H463">
    <sortCondition ref="H2:H4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63EE-2D45-424E-A01D-9C3BE651CD62}">
  <dimension ref="A1:AA16"/>
  <sheetViews>
    <sheetView workbookViewId="0">
      <selection activeCell="H3" sqref="H3"/>
    </sheetView>
  </sheetViews>
  <sheetFormatPr defaultRowHeight="14.5" x14ac:dyDescent="0.35"/>
  <cols>
    <col min="1" max="1" width="26.08203125" style="65" customWidth="1"/>
    <col min="2" max="3" width="8.6640625" style="65"/>
    <col min="4" max="4" width="3.4140625" style="65" customWidth="1"/>
    <col min="5" max="5" width="1.75" style="70" bestFit="1" customWidth="1"/>
    <col min="6" max="6" width="10.6640625" style="65" customWidth="1"/>
    <col min="7" max="7" width="8.6640625" style="65"/>
    <col min="8" max="8" width="1.75" style="65" bestFit="1" customWidth="1"/>
    <col min="9" max="10" width="8.6640625" style="65"/>
    <col min="11" max="11" width="1.75" style="65" bestFit="1" customWidth="1"/>
    <col min="12" max="13" width="8.6640625" style="65"/>
    <col min="14" max="14" width="2.58203125" style="65" bestFit="1" customWidth="1"/>
    <col min="15" max="16" width="8.6640625" style="65"/>
    <col min="17" max="17" width="2.83203125" style="65" bestFit="1" customWidth="1"/>
    <col min="18" max="19" width="8.6640625" style="65"/>
    <col min="20" max="20" width="1.75" style="65" bestFit="1" customWidth="1"/>
    <col min="21" max="22" width="8.6640625" style="65"/>
    <col min="23" max="23" width="1.75" style="65" bestFit="1" customWidth="1"/>
    <col min="24" max="25" width="8.6640625" style="65"/>
    <col min="26" max="26" width="1.75" style="65" bestFit="1" customWidth="1"/>
    <col min="27" max="16384" width="8.6640625" style="65"/>
  </cols>
  <sheetData>
    <row r="1" spans="1:27" s="36" customFormat="1" ht="41" customHeight="1" x14ac:dyDescent="0.3">
      <c r="A1" s="36" t="s">
        <v>647</v>
      </c>
      <c r="B1" s="36" t="s">
        <v>648</v>
      </c>
      <c r="C1" s="37" t="s">
        <v>649</v>
      </c>
      <c r="D1" s="84" t="s">
        <v>650</v>
      </c>
      <c r="E1" s="84"/>
      <c r="F1" s="85"/>
      <c r="G1" s="86" t="s">
        <v>651</v>
      </c>
      <c r="H1" s="80"/>
      <c r="I1" s="81"/>
      <c r="J1" s="86" t="s">
        <v>540</v>
      </c>
      <c r="K1" s="80"/>
      <c r="L1" s="81"/>
      <c r="M1" s="86" t="s">
        <v>441</v>
      </c>
      <c r="N1" s="80"/>
      <c r="O1" s="81"/>
      <c r="P1" s="77" t="s">
        <v>666</v>
      </c>
      <c r="Q1" s="78"/>
      <c r="R1" s="79"/>
      <c r="S1" s="77" t="s">
        <v>667</v>
      </c>
      <c r="T1" s="80"/>
      <c r="U1" s="81"/>
      <c r="V1" s="77" t="s">
        <v>668</v>
      </c>
      <c r="W1" s="78"/>
      <c r="X1" s="79"/>
      <c r="Y1" s="77"/>
      <c r="Z1" s="80"/>
      <c r="AA1" s="81"/>
    </row>
    <row r="2" spans="1:27" s="62" customFormat="1" x14ac:dyDescent="0.35">
      <c r="A2" s="82" t="s">
        <v>652</v>
      </c>
      <c r="B2" s="82"/>
      <c r="C2" s="83"/>
      <c r="D2" s="56"/>
      <c r="E2" s="56">
        <v>0</v>
      </c>
      <c r="F2" s="58"/>
      <c r="G2" s="56"/>
      <c r="H2" s="56">
        <v>4</v>
      </c>
      <c r="I2" s="59"/>
      <c r="J2" s="56"/>
      <c r="K2" s="56">
        <v>1</v>
      </c>
      <c r="L2" s="59"/>
      <c r="M2" s="56"/>
      <c r="N2" s="56">
        <v>23</v>
      </c>
      <c r="O2" s="59"/>
      <c r="P2" s="60"/>
      <c r="Q2" s="60">
        <v>12</v>
      </c>
      <c r="R2" s="61"/>
      <c r="S2" s="56"/>
      <c r="T2" s="56">
        <v>9</v>
      </c>
      <c r="U2" s="59"/>
      <c r="V2" s="60"/>
      <c r="W2" s="60">
        <v>2</v>
      </c>
      <c r="X2" s="61"/>
      <c r="Y2" s="56"/>
      <c r="Z2" s="56"/>
      <c r="AA2" s="59"/>
    </row>
    <row r="3" spans="1:27" s="62" customFormat="1" x14ac:dyDescent="0.35">
      <c r="A3" s="63" t="s">
        <v>617</v>
      </c>
      <c r="B3" s="63">
        <v>40</v>
      </c>
      <c r="C3" s="64"/>
      <c r="D3" s="56"/>
      <c r="E3" s="57"/>
      <c r="F3" s="58"/>
      <c r="G3" s="56"/>
      <c r="H3" s="45"/>
      <c r="I3" s="59"/>
      <c r="J3" s="56"/>
      <c r="K3" s="45"/>
      <c r="L3" s="59"/>
      <c r="M3" s="56"/>
      <c r="N3" s="45"/>
      <c r="O3" s="59"/>
      <c r="P3" s="60"/>
      <c r="Q3" s="46"/>
      <c r="R3" s="61"/>
      <c r="S3" s="56"/>
      <c r="T3" s="45"/>
      <c r="U3" s="59"/>
      <c r="V3" s="60"/>
      <c r="W3" s="46"/>
      <c r="X3" s="61"/>
      <c r="Y3" s="56"/>
      <c r="Z3" s="45"/>
      <c r="AA3" s="59"/>
    </row>
    <row r="4" spans="1:27" x14ac:dyDescent="0.35">
      <c r="C4" s="66"/>
      <c r="D4" s="38"/>
      <c r="E4" s="47"/>
      <c r="F4" s="67"/>
      <c r="G4" s="39"/>
      <c r="H4" s="40"/>
      <c r="I4" s="67"/>
      <c r="J4" s="39"/>
      <c r="K4" s="40"/>
      <c r="L4" s="67"/>
      <c r="M4" s="39"/>
      <c r="N4" s="40"/>
      <c r="O4" s="67"/>
      <c r="Q4" s="40"/>
      <c r="R4" s="67"/>
      <c r="S4" s="39"/>
      <c r="T4" s="40"/>
      <c r="U4" s="67"/>
      <c r="W4" s="40"/>
      <c r="X4" s="67"/>
      <c r="Y4" s="39"/>
      <c r="Z4" s="40"/>
      <c r="AA4" s="67"/>
    </row>
    <row r="5" spans="1:27" s="49" customFormat="1" ht="15.5" x14ac:dyDescent="0.35">
      <c r="A5" s="49" t="s">
        <v>661</v>
      </c>
      <c r="B5" s="49">
        <v>12</v>
      </c>
      <c r="C5" s="50">
        <f>$B$3*B5</f>
        <v>480</v>
      </c>
      <c r="D5" s="51">
        <v>64</v>
      </c>
      <c r="E5" s="52"/>
      <c r="F5" s="53">
        <f>D5/$C5</f>
        <v>0.13333333333333333</v>
      </c>
      <c r="G5" s="54">
        <v>70</v>
      </c>
      <c r="H5" s="52" t="s">
        <v>662</v>
      </c>
      <c r="I5" s="53">
        <f>G5/$C5</f>
        <v>0.14583333333333334</v>
      </c>
      <c r="J5" s="54">
        <v>48</v>
      </c>
      <c r="K5" s="52" t="s">
        <v>662</v>
      </c>
      <c r="L5" s="53">
        <f>J5/$C5</f>
        <v>0.1</v>
      </c>
      <c r="M5" s="54">
        <v>319</v>
      </c>
      <c r="N5" s="52" t="s">
        <v>662</v>
      </c>
      <c r="O5" s="71">
        <f>M5/$C5</f>
        <v>0.6645833333333333</v>
      </c>
      <c r="P5" s="54">
        <v>180</v>
      </c>
      <c r="Q5" s="52" t="s">
        <v>662</v>
      </c>
      <c r="R5" s="53">
        <f>P5/$C5</f>
        <v>0.375</v>
      </c>
      <c r="S5" s="54">
        <v>153</v>
      </c>
      <c r="T5" s="52" t="s">
        <v>662</v>
      </c>
      <c r="U5" s="53">
        <f>S5/$C5</f>
        <v>0.31874999999999998</v>
      </c>
      <c r="V5" s="54">
        <v>63</v>
      </c>
      <c r="W5" s="52" t="s">
        <v>662</v>
      </c>
      <c r="X5" s="53">
        <f>V5/$C5</f>
        <v>0.13125000000000001</v>
      </c>
      <c r="Y5" s="54"/>
      <c r="Z5" s="52"/>
      <c r="AA5" s="53">
        <f>Y5/$C5</f>
        <v>0</v>
      </c>
    </row>
    <row r="6" spans="1:27" ht="15.5" x14ac:dyDescent="0.35">
      <c r="C6" s="50"/>
      <c r="D6" s="42"/>
      <c r="E6" s="48"/>
      <c r="F6" s="68"/>
      <c r="G6" s="39"/>
      <c r="H6" s="40"/>
      <c r="I6" s="41"/>
      <c r="J6" s="39"/>
      <c r="K6" s="40"/>
      <c r="L6" s="41"/>
      <c r="M6" s="39"/>
      <c r="N6" s="40"/>
      <c r="O6" s="41"/>
      <c r="P6" s="39"/>
      <c r="Q6" s="40"/>
      <c r="R6" s="41"/>
      <c r="S6" s="39"/>
      <c r="T6" s="40"/>
      <c r="U6" s="41"/>
      <c r="V6" s="39"/>
      <c r="W6" s="40"/>
      <c r="X6" s="41"/>
      <c r="Y6" s="39"/>
      <c r="Z6" s="40"/>
      <c r="AA6" s="41"/>
    </row>
    <row r="7" spans="1:27" s="49" customFormat="1" ht="15.5" x14ac:dyDescent="0.35">
      <c r="A7" s="49" t="s">
        <v>659</v>
      </c>
      <c r="B7" s="49">
        <v>8</v>
      </c>
      <c r="C7" s="50">
        <f t="shared" ref="C7:C16" si="0">$B$3*B7</f>
        <v>320</v>
      </c>
      <c r="D7" s="51">
        <v>42</v>
      </c>
      <c r="E7" s="52"/>
      <c r="F7" s="53">
        <f>D7/C7</f>
        <v>0.13125000000000001</v>
      </c>
      <c r="G7" s="54">
        <v>11</v>
      </c>
      <c r="H7" s="55"/>
      <c r="I7" s="53">
        <f>G7/$C7</f>
        <v>3.4375000000000003E-2</v>
      </c>
      <c r="J7" s="54">
        <v>45</v>
      </c>
      <c r="K7" s="52" t="s">
        <v>662</v>
      </c>
      <c r="L7" s="53">
        <f>J7/$C7</f>
        <v>0.140625</v>
      </c>
      <c r="M7" s="54">
        <v>221</v>
      </c>
      <c r="N7" s="52" t="s">
        <v>662</v>
      </c>
      <c r="O7" s="53">
        <f>M7/$C7</f>
        <v>0.69062500000000004</v>
      </c>
      <c r="P7" s="54">
        <v>107</v>
      </c>
      <c r="Q7" s="52" t="s">
        <v>662</v>
      </c>
      <c r="R7" s="53">
        <f>P7/$C7</f>
        <v>0.33437499999999998</v>
      </c>
      <c r="S7" s="54">
        <v>118</v>
      </c>
      <c r="T7" s="52" t="s">
        <v>662</v>
      </c>
      <c r="U7" s="53">
        <f>S7/$C7</f>
        <v>0.36875000000000002</v>
      </c>
      <c r="V7" s="54">
        <v>32</v>
      </c>
      <c r="W7" s="52" t="s">
        <v>662</v>
      </c>
      <c r="X7" s="53">
        <f>V7/$C7</f>
        <v>0.1</v>
      </c>
      <c r="Y7" s="54"/>
      <c r="Z7" s="52"/>
      <c r="AA7" s="53">
        <f>Y7/$C7</f>
        <v>0</v>
      </c>
    </row>
    <row r="8" spans="1:27" ht="15.5" x14ac:dyDescent="0.35">
      <c r="A8" s="49" t="s">
        <v>660</v>
      </c>
      <c r="B8" s="49">
        <v>4</v>
      </c>
      <c r="C8" s="50">
        <f t="shared" si="0"/>
        <v>160</v>
      </c>
      <c r="D8" s="51">
        <v>22</v>
      </c>
      <c r="E8" s="52"/>
      <c r="F8" s="53">
        <f>D8/C8</f>
        <v>0.13750000000000001</v>
      </c>
      <c r="G8" s="54">
        <v>59</v>
      </c>
      <c r="H8" s="52" t="s">
        <v>662</v>
      </c>
      <c r="I8" s="71">
        <f>G8/$C8</f>
        <v>0.36875000000000002</v>
      </c>
      <c r="J8" s="54">
        <v>3</v>
      </c>
      <c r="K8" s="55"/>
      <c r="L8" s="53">
        <f>J8/$C8</f>
        <v>1.8749999999999999E-2</v>
      </c>
      <c r="M8" s="54">
        <v>98</v>
      </c>
      <c r="N8" s="52" t="s">
        <v>662</v>
      </c>
      <c r="O8" s="53">
        <f>M8/$C8</f>
        <v>0.61250000000000004</v>
      </c>
      <c r="P8" s="54">
        <v>73</v>
      </c>
      <c r="Q8" s="52" t="s">
        <v>662</v>
      </c>
      <c r="R8" s="53">
        <f>P8/$C8</f>
        <v>0.45624999999999999</v>
      </c>
      <c r="S8" s="54">
        <v>35</v>
      </c>
      <c r="T8" s="55"/>
      <c r="U8" s="53">
        <f>S8/$C8</f>
        <v>0.21875</v>
      </c>
      <c r="V8" s="54">
        <v>31</v>
      </c>
      <c r="W8" s="55"/>
      <c r="X8" s="53">
        <f>V8/$C8</f>
        <v>0.19375000000000001</v>
      </c>
      <c r="Y8" s="54"/>
      <c r="Z8" s="55"/>
      <c r="AA8" s="53">
        <f>Y8/$C8</f>
        <v>0</v>
      </c>
    </row>
    <row r="9" spans="1:27" ht="15.5" x14ac:dyDescent="0.35">
      <c r="A9" s="49"/>
      <c r="B9" s="49"/>
      <c r="C9" s="50"/>
      <c r="D9" s="51"/>
      <c r="E9" s="52"/>
      <c r="F9" s="53"/>
      <c r="G9" s="54"/>
      <c r="H9" s="55"/>
      <c r="I9" s="53"/>
      <c r="J9" s="54"/>
      <c r="K9" s="55"/>
      <c r="L9" s="53"/>
      <c r="M9" s="54"/>
      <c r="N9" s="55"/>
      <c r="O9" s="53"/>
      <c r="P9" s="54"/>
      <c r="Q9" s="55"/>
      <c r="R9" s="53"/>
      <c r="S9" s="54"/>
      <c r="T9" s="55"/>
      <c r="U9" s="53"/>
      <c r="V9" s="54"/>
      <c r="W9" s="55"/>
      <c r="X9" s="53"/>
      <c r="Y9" s="54"/>
      <c r="Z9" s="55"/>
      <c r="AA9" s="53"/>
    </row>
    <row r="10" spans="1:27" ht="15.5" x14ac:dyDescent="0.35">
      <c r="A10" s="49" t="s">
        <v>653</v>
      </c>
      <c r="B10" s="49">
        <v>6</v>
      </c>
      <c r="C10" s="50">
        <f t="shared" si="0"/>
        <v>240</v>
      </c>
      <c r="D10" s="51">
        <v>34</v>
      </c>
      <c r="E10" s="52"/>
      <c r="F10" s="53">
        <f t="shared" ref="F10:F16" si="1">D10/C10</f>
        <v>0.14166666666666666</v>
      </c>
      <c r="G10" s="54">
        <v>52</v>
      </c>
      <c r="H10" s="55"/>
      <c r="I10" s="53">
        <f t="shared" ref="I10:I16" si="2">G10/$C10</f>
        <v>0.21666666666666667</v>
      </c>
      <c r="J10" s="54">
        <v>1</v>
      </c>
      <c r="K10" s="55"/>
      <c r="L10" s="53">
        <f t="shared" ref="L10:L16" si="3">J10/$C10</f>
        <v>4.1666666666666666E-3</v>
      </c>
      <c r="M10" s="54">
        <v>161</v>
      </c>
      <c r="N10" s="52" t="s">
        <v>662</v>
      </c>
      <c r="O10" s="53">
        <f t="shared" ref="O10:O16" si="4">M10/$C10</f>
        <v>0.67083333333333328</v>
      </c>
      <c r="P10" s="54">
        <v>120</v>
      </c>
      <c r="Q10" s="52" t="s">
        <v>662</v>
      </c>
      <c r="R10" s="53">
        <f t="shared" ref="R10:R12" si="5">P10/$C10</f>
        <v>0.5</v>
      </c>
      <c r="S10" s="54">
        <v>41</v>
      </c>
      <c r="T10" s="55"/>
      <c r="U10" s="53">
        <f t="shared" ref="U10:U12" si="6">S10/$C10</f>
        <v>0.17083333333333334</v>
      </c>
      <c r="V10" s="54">
        <v>46</v>
      </c>
      <c r="W10" s="55"/>
      <c r="X10" s="53">
        <f t="shared" ref="X10:X16" si="7">V10/$C10</f>
        <v>0.19166666666666668</v>
      </c>
      <c r="Y10" s="54"/>
      <c r="Z10" s="55"/>
      <c r="AA10" s="53">
        <f t="shared" ref="AA10:AA12" si="8">Y10/$C10</f>
        <v>0</v>
      </c>
    </row>
    <row r="11" spans="1:27" s="49" customFormat="1" ht="15.5" x14ac:dyDescent="0.35">
      <c r="A11" s="69" t="s">
        <v>654</v>
      </c>
      <c r="B11" s="65">
        <v>3</v>
      </c>
      <c r="C11" s="50">
        <f t="shared" si="0"/>
        <v>120</v>
      </c>
      <c r="D11" s="42">
        <v>21</v>
      </c>
      <c r="E11" s="48"/>
      <c r="F11" s="43">
        <f t="shared" si="1"/>
        <v>0.17499999999999999</v>
      </c>
      <c r="G11" s="39">
        <v>4</v>
      </c>
      <c r="H11" s="40"/>
      <c r="I11" s="43">
        <f t="shared" si="2"/>
        <v>3.3333333333333333E-2</v>
      </c>
      <c r="J11" s="39">
        <v>0</v>
      </c>
      <c r="K11" s="40"/>
      <c r="L11" s="43">
        <f t="shared" si="3"/>
        <v>0</v>
      </c>
      <c r="M11" s="39">
        <v>91</v>
      </c>
      <c r="N11" s="52" t="s">
        <v>662</v>
      </c>
      <c r="O11" s="43">
        <f t="shared" si="4"/>
        <v>0.7583333333333333</v>
      </c>
      <c r="P11" s="39">
        <v>67</v>
      </c>
      <c r="Q11" s="52" t="s">
        <v>662</v>
      </c>
      <c r="R11" s="72">
        <f t="shared" si="5"/>
        <v>0.55833333333333335</v>
      </c>
      <c r="S11" s="39">
        <v>21</v>
      </c>
      <c r="T11" s="40"/>
      <c r="U11" s="43">
        <f t="shared" si="6"/>
        <v>0.17499999999999999</v>
      </c>
      <c r="V11" s="39">
        <v>21</v>
      </c>
      <c r="W11" s="52" t="s">
        <v>662</v>
      </c>
      <c r="X11" s="43">
        <f t="shared" si="7"/>
        <v>0.17499999999999999</v>
      </c>
      <c r="Y11" s="39"/>
      <c r="Z11" s="40"/>
      <c r="AA11" s="43">
        <f t="shared" si="8"/>
        <v>0</v>
      </c>
    </row>
    <row r="12" spans="1:27" ht="15.5" x14ac:dyDescent="0.35">
      <c r="A12" s="69" t="s">
        <v>655</v>
      </c>
      <c r="B12" s="65">
        <v>3</v>
      </c>
      <c r="C12" s="50">
        <f t="shared" si="0"/>
        <v>120</v>
      </c>
      <c r="D12" s="42">
        <v>13</v>
      </c>
      <c r="E12" s="48"/>
      <c r="F12" s="43">
        <f t="shared" si="1"/>
        <v>0.10833333333333334</v>
      </c>
      <c r="G12" s="39">
        <v>48</v>
      </c>
      <c r="H12" s="52" t="s">
        <v>662</v>
      </c>
      <c r="I12" s="72">
        <f t="shared" si="2"/>
        <v>0.4</v>
      </c>
      <c r="J12" s="39">
        <v>1</v>
      </c>
      <c r="K12" s="40"/>
      <c r="L12" s="43">
        <f t="shared" si="3"/>
        <v>8.3333333333333332E-3</v>
      </c>
      <c r="M12" s="39">
        <v>70</v>
      </c>
      <c r="N12" s="52" t="s">
        <v>662</v>
      </c>
      <c r="O12" s="43">
        <f t="shared" si="4"/>
        <v>0.58333333333333337</v>
      </c>
      <c r="P12" s="39">
        <v>53</v>
      </c>
      <c r="Q12" s="52" t="s">
        <v>662</v>
      </c>
      <c r="R12" s="43">
        <f t="shared" si="5"/>
        <v>0.44166666666666665</v>
      </c>
      <c r="S12" s="39">
        <v>20</v>
      </c>
      <c r="T12" s="40"/>
      <c r="U12" s="43">
        <f t="shared" si="6"/>
        <v>0.16666666666666666</v>
      </c>
      <c r="V12" s="39">
        <v>25</v>
      </c>
      <c r="W12" s="52" t="s">
        <v>662</v>
      </c>
      <c r="X12" s="43">
        <f t="shared" si="7"/>
        <v>0.20833333333333334</v>
      </c>
      <c r="Y12" s="39"/>
      <c r="Z12" s="40"/>
      <c r="AA12" s="43">
        <f t="shared" si="8"/>
        <v>0</v>
      </c>
    </row>
    <row r="13" spans="1:27" ht="15.5" x14ac:dyDescent="0.35">
      <c r="A13" s="69"/>
      <c r="C13" s="50"/>
      <c r="D13" s="42"/>
      <c r="E13" s="48"/>
      <c r="F13" s="43"/>
      <c r="G13" s="39"/>
      <c r="H13" s="40"/>
      <c r="I13" s="43"/>
      <c r="J13" s="39"/>
      <c r="K13" s="40"/>
      <c r="L13" s="43"/>
      <c r="M13" s="39"/>
      <c r="N13" s="40"/>
      <c r="O13" s="43"/>
      <c r="P13" s="39"/>
      <c r="Q13" s="40"/>
      <c r="R13" s="43"/>
      <c r="S13" s="39"/>
      <c r="T13" s="40"/>
      <c r="U13" s="43"/>
      <c r="V13" s="39"/>
      <c r="W13" s="40"/>
      <c r="X13" s="43"/>
      <c r="Y13" s="39"/>
      <c r="Z13" s="40"/>
      <c r="AA13" s="43"/>
    </row>
    <row r="14" spans="1:27" ht="15.5" x14ac:dyDescent="0.35">
      <c r="A14" s="49" t="s">
        <v>656</v>
      </c>
      <c r="B14" s="49">
        <v>6</v>
      </c>
      <c r="C14" s="50">
        <f t="shared" si="0"/>
        <v>240</v>
      </c>
      <c r="D14" s="51">
        <v>30</v>
      </c>
      <c r="E14" s="52"/>
      <c r="F14" s="53">
        <f t="shared" si="1"/>
        <v>0.125</v>
      </c>
      <c r="G14" s="54">
        <v>18</v>
      </c>
      <c r="H14" s="55"/>
      <c r="I14" s="53">
        <f t="shared" si="2"/>
        <v>7.4999999999999997E-2</v>
      </c>
      <c r="J14" s="54">
        <v>47</v>
      </c>
      <c r="K14" s="52" t="s">
        <v>662</v>
      </c>
      <c r="L14" s="53">
        <f t="shared" si="3"/>
        <v>0.19583333333333333</v>
      </c>
      <c r="M14" s="54">
        <v>158</v>
      </c>
      <c r="N14" s="52" t="s">
        <v>662</v>
      </c>
      <c r="O14" s="53">
        <f t="shared" si="4"/>
        <v>0.65833333333333333</v>
      </c>
      <c r="P14" s="54">
        <v>60</v>
      </c>
      <c r="Q14" s="55"/>
      <c r="R14" s="53">
        <f t="shared" ref="R14:R16" si="9">P14/$C14</f>
        <v>0.25</v>
      </c>
      <c r="S14" s="54">
        <v>112</v>
      </c>
      <c r="T14" s="52" t="s">
        <v>662</v>
      </c>
      <c r="U14" s="53">
        <f t="shared" ref="U14:U16" si="10">S14/$C14</f>
        <v>0.46666666666666667</v>
      </c>
      <c r="V14" s="54">
        <v>18</v>
      </c>
      <c r="W14" s="55"/>
      <c r="X14" s="53">
        <f t="shared" si="7"/>
        <v>7.4999999999999997E-2</v>
      </c>
      <c r="Y14" s="54"/>
      <c r="Z14" s="52"/>
      <c r="AA14" s="53">
        <f t="shared" ref="AA14:AA16" si="11">Y14/$C14</f>
        <v>0</v>
      </c>
    </row>
    <row r="15" spans="1:27" s="49" customFormat="1" ht="15.5" x14ac:dyDescent="0.35">
      <c r="A15" s="44" t="s">
        <v>657</v>
      </c>
      <c r="B15" s="65">
        <v>5</v>
      </c>
      <c r="C15" s="50">
        <f t="shared" si="0"/>
        <v>200</v>
      </c>
      <c r="D15" s="42">
        <v>21</v>
      </c>
      <c r="E15" s="48"/>
      <c r="F15" s="43">
        <f t="shared" si="1"/>
        <v>0.105</v>
      </c>
      <c r="G15" s="39">
        <v>7</v>
      </c>
      <c r="H15" s="40"/>
      <c r="I15" s="43">
        <f t="shared" si="2"/>
        <v>3.5000000000000003E-2</v>
      </c>
      <c r="J15" s="39">
        <v>45</v>
      </c>
      <c r="K15" s="52" t="s">
        <v>662</v>
      </c>
      <c r="L15" s="43">
        <f t="shared" si="3"/>
        <v>0.22500000000000001</v>
      </c>
      <c r="M15" s="39">
        <v>130</v>
      </c>
      <c r="N15" s="52" t="s">
        <v>662</v>
      </c>
      <c r="O15" s="43">
        <f t="shared" si="4"/>
        <v>0.65</v>
      </c>
      <c r="P15" s="39">
        <v>40</v>
      </c>
      <c r="Q15" s="40"/>
      <c r="R15" s="43">
        <f t="shared" si="9"/>
        <v>0.2</v>
      </c>
      <c r="S15" s="39">
        <v>97</v>
      </c>
      <c r="T15" s="52" t="s">
        <v>662</v>
      </c>
      <c r="U15" s="43">
        <f t="shared" si="10"/>
        <v>0.48499999999999999</v>
      </c>
      <c r="V15" s="39">
        <v>11</v>
      </c>
      <c r="W15" s="40"/>
      <c r="X15" s="43">
        <f t="shared" si="7"/>
        <v>5.5E-2</v>
      </c>
      <c r="Y15" s="39"/>
      <c r="Z15" s="52"/>
      <c r="AA15" s="43">
        <f t="shared" si="11"/>
        <v>0</v>
      </c>
    </row>
    <row r="16" spans="1:27" s="49" customFormat="1" ht="15.5" x14ac:dyDescent="0.35">
      <c r="A16" s="69" t="s">
        <v>658</v>
      </c>
      <c r="B16" s="65">
        <v>1</v>
      </c>
      <c r="C16" s="50">
        <f t="shared" si="0"/>
        <v>40</v>
      </c>
      <c r="D16" s="42">
        <v>9</v>
      </c>
      <c r="E16" s="48"/>
      <c r="F16" s="43">
        <f t="shared" si="1"/>
        <v>0.22500000000000001</v>
      </c>
      <c r="G16" s="39">
        <v>11</v>
      </c>
      <c r="H16" s="40"/>
      <c r="I16" s="43">
        <f t="shared" si="2"/>
        <v>0.27500000000000002</v>
      </c>
      <c r="J16" s="39">
        <v>2</v>
      </c>
      <c r="K16" s="40"/>
      <c r="L16" s="43">
        <f t="shared" si="3"/>
        <v>0.05</v>
      </c>
      <c r="M16" s="39">
        <v>28</v>
      </c>
      <c r="N16" s="52" t="s">
        <v>662</v>
      </c>
      <c r="O16" s="43">
        <f t="shared" si="4"/>
        <v>0.7</v>
      </c>
      <c r="P16" s="39">
        <v>20</v>
      </c>
      <c r="Q16" s="40"/>
      <c r="R16" s="72">
        <f t="shared" si="9"/>
        <v>0.5</v>
      </c>
      <c r="S16" s="39">
        <v>15</v>
      </c>
      <c r="T16" s="52" t="s">
        <v>662</v>
      </c>
      <c r="U16" s="43">
        <f t="shared" si="10"/>
        <v>0.375</v>
      </c>
      <c r="V16" s="39">
        <v>7</v>
      </c>
      <c r="W16" s="40"/>
      <c r="X16" s="43">
        <f t="shared" si="7"/>
        <v>0.17499999999999999</v>
      </c>
      <c r="Y16" s="39"/>
      <c r="Z16" s="52"/>
      <c r="AA16" s="43">
        <f t="shared" si="11"/>
        <v>0</v>
      </c>
    </row>
  </sheetData>
  <mergeCells count="9">
    <mergeCell ref="V1:X1"/>
    <mergeCell ref="Y1:AA1"/>
    <mergeCell ref="A2:C2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Participants</vt:lpstr>
      <vt:lpstr>First click</vt:lpstr>
      <vt:lpstr>Paths</vt:lpstr>
      <vt:lpstr>Destinations</vt:lpstr>
      <vt:lpstr>Task results</vt:lpstr>
      <vt:lpstr>(MN) Paths-formatted</vt:lpstr>
      <vt:lpstr>(MN) Traffic patterns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Northuis, Mikki</cp:lastModifiedBy>
  <cp:revision>0</cp:revision>
  <dcterms:created xsi:type="dcterms:W3CDTF">2022-09-09T17:59:42Z</dcterms:created>
  <dcterms:modified xsi:type="dcterms:W3CDTF">2022-10-07T20:27:29Z</dcterms:modified>
</cp:coreProperties>
</file>