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7 Health Hub IA Tree Tes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9">
      <text>
        <t xml:space="preserve">Compared to 42% of Veterans with a degree. </t>
      </text>
    </comment>
  </commentList>
</comments>
</file>

<file path=xl/sharedStrings.xml><?xml version="1.0" encoding="utf-8"?>
<sst xmlns="http://schemas.openxmlformats.org/spreadsheetml/2006/main" count="75" uniqueCount="70">
  <si>
    <t>Health Hub IA Tree Test (Veterans)</t>
  </si>
  <si>
    <t>final # of participants</t>
  </si>
  <si>
    <t># of AT users</t>
  </si>
  <si>
    <t># of no shows</t>
  </si>
  <si>
    <t>Category</t>
  </si>
  <si>
    <t>%</t>
  </si>
  <si>
    <t>Target</t>
  </si>
  <si>
    <t>Study</t>
  </si>
  <si>
    <t>Veterans</t>
  </si>
  <si>
    <t>Based on current VA statistics</t>
  </si>
  <si>
    <t>Age 55-64+</t>
  </si>
  <si>
    <t>Cognitive Disability</t>
  </si>
  <si>
    <t>Mobile user</t>
  </si>
  <si>
    <t>Rural</t>
  </si>
  <si>
    <t>No degree</t>
  </si>
  <si>
    <t>Other than honorable</t>
  </si>
  <si>
    <t>Immigrant origin</t>
  </si>
  <si>
    <t>Women</t>
  </si>
  <si>
    <t>Expat (living abroad)</t>
  </si>
  <si>
    <t>Race</t>
  </si>
  <si>
    <t>Based on VA's projected statistics</t>
  </si>
  <si>
    <t>Black</t>
  </si>
  <si>
    <t>Hispanic</t>
  </si>
  <si>
    <t>Biracial</t>
  </si>
  <si>
    <t>Asian</t>
  </si>
  <si>
    <t>Native</t>
  </si>
  <si>
    <t>LGBTQ+</t>
  </si>
  <si>
    <t>LGBTQ+ Veterans are 5 times as likely to have PTSD</t>
  </si>
  <si>
    <t>Gay, lesbian, or bisexual</t>
  </si>
  <si>
    <t>--%</t>
  </si>
  <si>
    <t>Transgender</t>
  </si>
  <si>
    <t>Nonbinary, gender fluid, gender queer, Two-Spirit (Indigenous only), or another gender beyond man or woman</t>
  </si>
  <si>
    <t>Assistive Tech (AT)</t>
  </si>
  <si>
    <t>Ask an a11y specialist to help you complete this. Targets are for a general AT study.</t>
  </si>
  <si>
    <t>Beginner AT User</t>
  </si>
  <si>
    <t>Experienced AT User</t>
  </si>
  <si>
    <t>Desktop Screen Reader (SR)</t>
  </si>
  <si>
    <t>Mobile Screen Reader (SR)</t>
  </si>
  <si>
    <t>Magnification/Zoom</t>
  </si>
  <si>
    <t>Speech Input Tech (Siri, Dragon)</t>
  </si>
  <si>
    <t>Hearing Aids</t>
  </si>
  <si>
    <t>Sighted Keyboard</t>
  </si>
  <si>
    <t>Captions</t>
  </si>
  <si>
    <t>Switch Device</t>
  </si>
  <si>
    <t>Braille Reader</t>
  </si>
  <si>
    <t>Notes about your study</t>
  </si>
  <si>
    <t>Write in notes here about no shows, future recommendations, or anything else.</t>
  </si>
  <si>
    <t>This is a team effort, not an assessment of your skill</t>
  </si>
  <si>
    <t>This checker will not be used in any way to judge anyone's ability as a researcher. It's meant to be used as a tool towards creating a more mature and aware inclusive research practice. We're committed to making VA services inclusive of underserved Veterans, and documentation is the first step towards that goal.</t>
  </si>
  <si>
    <t>Why check on underserved Veterans in research?</t>
  </si>
  <si>
    <t>1. It keeps us honest and transparent about if our research is including underserved populations</t>
  </si>
  <si>
    <t>2. Helps us determine who we should conduct research with next</t>
  </si>
  <si>
    <t>3. Prevents one size fits all thinking. E.g. if we didn't talk to AT users, we can't be confident our research findings will apply to them.</t>
  </si>
  <si>
    <t>Instructions</t>
  </si>
  <si>
    <t xml:space="preserve">1. Request for access to this checker, then duplicate this page and rename it to your study. </t>
  </si>
  <si>
    <t>2. Enter the final number of participants into the cell next to "# of participants" (C2).</t>
  </si>
  <si>
    <t>3. Enter the final number of AT users (J2) and no shows (Q2).</t>
  </si>
  <si>
    <t>4. Enter "1" in each underserved category (rows) the participant (column) identifies with. A participant may identify with more than one category.</t>
  </si>
  <si>
    <t>5. Identify categories that don't meet their targets (in red) and provide an explanation or future research recommendations under the notes section.</t>
  </si>
  <si>
    <t>6. Take a screenshot of this recruitment checker and place it into your research readout and history folder.</t>
  </si>
  <si>
    <t>What if I have no shows?</t>
  </si>
  <si>
    <t>If a participant doesn't show up, fill out their column using "N" (for noshow) instead of "1" in each underserved category (row) that applies to them.</t>
  </si>
  <si>
    <t>For example, if your fifth participant doesn't show up, still complete their column using "N" instead of "1."</t>
  </si>
  <si>
    <t>In the notes section, consider writing if no shows resulted in underserved groups being left unaccounted for.</t>
  </si>
  <si>
    <t>What if some underserved categories aren't relevant to my study?</t>
  </si>
  <si>
    <t>If there are categories that are absolutely unrelated to your study, replace the target % with "Null"</t>
  </si>
  <si>
    <t>What if I the recruitment survey didn't capture data for some underserved categories like "other than honorable?"</t>
  </si>
  <si>
    <t>"other than honorable," "immigrant origin," and "expat," are currently unaccounted for in the recruitment survey.</t>
  </si>
  <si>
    <t>If no data exists, simply skip completing the row for each Veteran and write a brief note in the notes section.</t>
  </si>
  <si>
    <t>For example, under notes, you might write "Our research did not include Veterans who were other than honorable or expats."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</si>
</sst>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4.0"/>
      <color rgb="FF000000"/>
      <name val="Public Sans"/>
    </font>
    <font>
      <sz val="10.0"/>
      <color rgb="FF000000"/>
      <name val="Space Mono"/>
    </font>
    <font>
      <b/>
      <sz val="10.0"/>
      <color rgb="FF000000"/>
      <name val="Space Mono"/>
    </font>
    <font>
      <color theme="1"/>
      <name val="Arial"/>
      <scheme val="minor"/>
    </font>
    <font>
      <b/>
      <sz val="14.0"/>
      <color rgb="FF000000"/>
      <name val="Space Mono"/>
    </font>
    <font>
      <color theme="1"/>
      <name val="Space Mono"/>
    </font>
    <font>
      <b/>
      <sz val="12.0"/>
      <color theme="1"/>
      <name val="Public Sans"/>
    </font>
    <font>
      <sz val="10.0"/>
      <color theme="1"/>
      <name val="Public Sans"/>
    </font>
    <font>
      <b/>
      <color theme="1"/>
      <name val="Roboto Mono"/>
    </font>
    <font>
      <u/>
      <sz val="10.0"/>
      <color rgb="FF1155CC"/>
      <name val="Public Sans"/>
    </font>
    <font>
      <b/>
      <sz val="10.0"/>
      <color theme="1"/>
      <name val="Space Mono"/>
    </font>
    <font>
      <b/>
      <color theme="1"/>
      <name val="Space Mono"/>
    </font>
    <font>
      <u/>
      <color rgb="FF1155CC"/>
      <name val="Public Sans"/>
    </font>
    <font>
      <color theme="1"/>
      <name val="Public Sans"/>
    </font>
    <font>
      <b/>
      <u/>
      <sz val="12.0"/>
      <color rgb="FF1155CC"/>
      <name val="Public Sans"/>
    </font>
    <font>
      <b/>
      <sz val="14.0"/>
      <color theme="1"/>
      <name val="Merriweather"/>
    </font>
    <font>
      <u/>
      <sz val="10.0"/>
      <color rgb="FF1155CC"/>
      <name val="Public Sans"/>
    </font>
    <font>
      <sz val="10.0"/>
      <color theme="1"/>
      <name val="Roboto Mono"/>
    </font>
    <font>
      <color theme="1"/>
      <name val="Roboto Mono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3">
    <border/>
    <border>
      <bottom style="thin">
        <color rgb="FF999999"/>
      </bottom>
    </border>
    <border>
      <bottom style="thin">
        <color rgb="FFB7B7B7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textRotation="0"/>
    </xf>
    <xf borderId="0" fillId="0" fontId="6" numFmtId="0" xfId="0" applyAlignment="1" applyFont="1">
      <alignment horizontal="center" readingOrder="0" textRotation="0"/>
    </xf>
    <xf borderId="1" fillId="0" fontId="7" numFmtId="0" xfId="0" applyAlignment="1" applyBorder="1" applyFont="1">
      <alignment readingOrder="0"/>
    </xf>
    <xf borderId="1" fillId="0" fontId="4" numFmtId="0" xfId="0" applyBorder="1" applyFont="1"/>
    <xf borderId="1" fillId="0" fontId="8" numFmtId="1" xfId="0" applyAlignment="1" applyBorder="1" applyFont="1" applyNumberFormat="1">
      <alignment readingOrder="0"/>
    </xf>
    <xf borderId="1" fillId="0" fontId="9" numFmtId="0" xfId="0" applyAlignment="1" applyBorder="1" applyFont="1">
      <alignment horizontal="left" readingOrder="0"/>
    </xf>
    <xf borderId="0" fillId="0" fontId="10" numFmtId="0" xfId="0" applyAlignment="1" applyFont="1">
      <alignment readingOrder="0"/>
    </xf>
    <xf borderId="0" fillId="2" fontId="11" numFmtId="10" xfId="0" applyAlignment="1" applyFont="1" applyNumberFormat="1">
      <alignment horizontal="center" readingOrder="0"/>
    </xf>
    <xf borderId="0" fillId="2" fontId="11" numFmtId="1" xfId="0" applyAlignment="1" applyFont="1" applyNumberFormat="1">
      <alignment horizontal="center" readingOrder="0"/>
    </xf>
    <xf borderId="0" fillId="2" fontId="12" numFmtId="0" xfId="0" applyAlignment="1" applyFont="1">
      <alignment horizontal="center" readingOrder="0" vertical="center"/>
    </xf>
    <xf borderId="0" fillId="2" fontId="6" numFmtId="0" xfId="0" applyAlignment="1" applyFont="1">
      <alignment horizontal="center" readingOrder="0" vertical="center"/>
    </xf>
    <xf borderId="1" fillId="0" fontId="13" numFmtId="0" xfId="0" applyAlignment="1" applyBorder="1" applyFont="1">
      <alignment readingOrder="0"/>
    </xf>
    <xf borderId="1" fillId="2" fontId="11" numFmtId="10" xfId="0" applyAlignment="1" applyBorder="1" applyFont="1" applyNumberFormat="1">
      <alignment horizontal="center" readingOrder="0"/>
    </xf>
    <xf borderId="1" fillId="2" fontId="11" numFmtId="1" xfId="0" applyAlignment="1" applyBorder="1" applyFont="1" applyNumberFormat="1">
      <alignment horizontal="center" readingOrder="0"/>
    </xf>
    <xf borderId="1" fillId="2" fontId="12" numFmtId="0" xfId="0" applyAlignment="1" applyBorder="1" applyFont="1">
      <alignment horizontal="center" readingOrder="0" vertical="center"/>
    </xf>
    <xf borderId="2" fillId="2" fontId="6" numFmtId="0" xfId="0" applyAlignment="1" applyBorder="1" applyFont="1">
      <alignment horizontal="center" readingOrder="0" vertical="center"/>
    </xf>
    <xf borderId="0" fillId="0" fontId="14" numFmtId="0" xfId="0" applyAlignment="1" applyFont="1">
      <alignment readingOrder="0"/>
    </xf>
    <xf borderId="0" fillId="0" fontId="4" numFmtId="1" xfId="0" applyFont="1" applyNumberFormat="1"/>
    <xf borderId="1" fillId="0" fontId="15" numFmtId="0" xfId="0" applyAlignment="1" applyBorder="1" applyFont="1">
      <alignment readingOrder="0"/>
    </xf>
    <xf borderId="1" fillId="0" fontId="14" numFmtId="0" xfId="0" applyAlignment="1" applyBorder="1" applyFont="1">
      <alignment readingOrder="0"/>
    </xf>
    <xf borderId="2" fillId="0" fontId="4" numFmtId="0" xfId="0" applyBorder="1" applyFont="1"/>
    <xf borderId="0" fillId="2" fontId="11" numFmtId="0" xfId="0" applyAlignment="1" applyFont="1">
      <alignment horizontal="center" readingOrder="0"/>
    </xf>
    <xf borderId="1" fillId="2" fontId="11" numFmtId="0" xfId="0" applyAlignment="1" applyBorder="1" applyFont="1">
      <alignment horizontal="center" readingOrder="0"/>
    </xf>
    <xf borderId="1" fillId="0" fontId="16" numFmtId="0" xfId="0" applyAlignment="1" applyBorder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0"/>
    </xf>
    <xf borderId="0" fillId="0" fontId="17" numFmtId="0" xfId="0" applyAlignment="1" applyFont="1">
      <alignment readingOrder="0" shrinkToFit="0" wrapText="0"/>
    </xf>
    <xf borderId="0" fillId="2" fontId="11" numFmtId="1" xfId="0" applyAlignment="1" applyFont="1" applyNumberFormat="1">
      <alignment horizontal="center" readingOrder="0" shrinkToFit="0" vertical="center" wrapText="1"/>
    </xf>
    <xf borderId="1" fillId="0" fontId="8" numFmtId="0" xfId="0" applyAlignment="1" applyBorder="1" applyFont="1">
      <alignment readingOrder="0" shrinkToFit="0" wrapText="1"/>
    </xf>
    <xf borderId="1" fillId="2" fontId="11" numFmtId="1" xfId="0" applyAlignment="1" applyBorder="1" applyFont="1" applyNumberFormat="1">
      <alignment horizontal="center" readingOrder="0" shrinkToFit="0" vertical="center" wrapText="1"/>
    </xf>
    <xf borderId="0" fillId="0" fontId="7" numFmtId="0" xfId="0" applyAlignment="1" applyFont="1">
      <alignment readingOrder="0"/>
    </xf>
    <xf borderId="0" fillId="2" fontId="8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18" numFmtId="0" xfId="0" applyAlignment="1" applyFont="1">
      <alignment readingOrder="0"/>
    </xf>
    <xf borderId="0" fillId="0" fontId="19" numFmtId="0" xfId="0" applyAlignment="1" applyFont="1">
      <alignment horizontal="center"/>
    </xf>
    <xf borderId="0" fillId="0" fontId="8" numFmtId="0" xfId="0" applyAlignment="1" applyFont="1">
      <alignment readingOrder="0"/>
    </xf>
    <xf borderId="0" fillId="0" fontId="14" numFmtId="0" xfId="0" applyFont="1"/>
  </cellXfs>
  <cellStyles count="1">
    <cellStyle xfId="0" name="Normal" builtinId="0"/>
  </cellStyles>
  <dxfs count="2">
    <dxf>
      <font>
        <color rgb="FFCCCCCC"/>
      </font>
      <fill>
        <patternFill patternType="none"/>
      </fill>
      <border/>
    </dxf>
    <dxf>
      <font/>
      <fill>
        <patternFill patternType="solid">
          <fgColor rgb="FFF3BEB9"/>
          <bgColor rgb="FFF3BEB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va.gov/HEALTHEQUITY/Race_Ethnicity.asp" TargetMode="External"/><Relationship Id="rId10" Type="http://schemas.openxmlformats.org/officeDocument/2006/relationships/hyperlink" Target="https://expatresearch.com/files/4915/0501/3576/McNulty_Fisher_Hicks_and_Kane_2014_-_Military_Expatriates-US_Veterans_Living_Abroad_The_Civilian_Lives_of_U.S._Veterans_Part_2.pdf" TargetMode="External"/><Relationship Id="rId13" Type="http://schemas.openxmlformats.org/officeDocument/2006/relationships/hyperlink" Target="https://github.com/department-of-veterans-affairs/va.gov-team/blob/master/teams/vsa/accessibility/research/assistive-tech/FAQ.md" TargetMode="External"/><Relationship Id="rId12" Type="http://schemas.openxmlformats.org/officeDocument/2006/relationships/hyperlink" Target="https://www.va.gov/HEALTHEQUITY/docs/LGBT_Veterans_Disparities_Fact_Sheet.pdf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va.gov/VETDATA/docs/SurveysAndStudies/VETPOP.pdf" TargetMode="External"/><Relationship Id="rId3" Type="http://schemas.openxmlformats.org/officeDocument/2006/relationships/hyperlink" Target="https://www.census.gov/content/dam/Census/library/working-papers/2016/demo/Holder-2016-01.pdf" TargetMode="External"/><Relationship Id="rId4" Type="http://schemas.openxmlformats.org/officeDocument/2006/relationships/hyperlink" Target="https://www.ncbi.nlm.nih.gov/pmc/articles/PMC6125614/" TargetMode="External"/><Relationship Id="rId9" Type="http://schemas.openxmlformats.org/officeDocument/2006/relationships/hyperlink" Target="https://www.womenshealth.va.gov/womenshealth/latestinformation/facts.asp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w3.org/WAI/perspective-videos/voice/" TargetMode="External"/><Relationship Id="rId16" Type="http://schemas.openxmlformats.org/officeDocument/2006/relationships/vmlDrawing" Target="../drawings/vmlDrawing1.vml"/><Relationship Id="rId5" Type="http://schemas.openxmlformats.org/officeDocument/2006/relationships/hyperlink" Target="https://www.ruralhealth.va.gov/aboutus/ruralvets.asp" TargetMode="External"/><Relationship Id="rId6" Type="http://schemas.openxmlformats.org/officeDocument/2006/relationships/hyperlink" Target="https://www.luminafoundation.org/wp-content/uploads/2019/10/veterans-without-degrees.pdf" TargetMode="External"/><Relationship Id="rId7" Type="http://schemas.openxmlformats.org/officeDocument/2006/relationships/hyperlink" Target="https://veteransaidbenefit.org/correcting_military_discharge.htm" TargetMode="External"/><Relationship Id="rId8" Type="http://schemas.openxmlformats.org/officeDocument/2006/relationships/hyperlink" Target="https://www.migrationpolicy.org/article/immigrant-veterans-united-states-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1.25"/>
    <col customWidth="1" min="2" max="3" width="7.25"/>
    <col customWidth="1" min="4" max="4" width="6.63"/>
    <col customWidth="1" min="5" max="28" width="3.0"/>
  </cols>
  <sheetData>
    <row r="1">
      <c r="A1" s="1" t="s">
        <v>0</v>
      </c>
    </row>
    <row r="2">
      <c r="A2" s="2" t="s">
        <v>1</v>
      </c>
      <c r="B2" s="1"/>
      <c r="C2" s="3">
        <v>151.0</v>
      </c>
      <c r="D2" s="4"/>
      <c r="E2" s="2" t="s">
        <v>2</v>
      </c>
      <c r="F2" s="1"/>
      <c r="G2" s="5"/>
      <c r="H2" s="6"/>
      <c r="J2" s="3">
        <v>0.0</v>
      </c>
      <c r="K2" s="5"/>
      <c r="L2" s="7" t="s">
        <v>3</v>
      </c>
      <c r="Q2" s="3">
        <v>3.0</v>
      </c>
    </row>
    <row r="3">
      <c r="A3" s="8" t="s">
        <v>4</v>
      </c>
      <c r="B3" s="9" t="s">
        <v>5</v>
      </c>
      <c r="C3" s="9" t="s">
        <v>6</v>
      </c>
      <c r="D3" s="9" t="s">
        <v>7</v>
      </c>
      <c r="E3" s="10">
        <v>1.0</v>
      </c>
      <c r="F3" s="10">
        <v>2.0</v>
      </c>
      <c r="G3" s="10">
        <v>3.0</v>
      </c>
      <c r="H3" s="10">
        <v>4.0</v>
      </c>
      <c r="I3" s="10">
        <v>5.0</v>
      </c>
      <c r="J3" s="10">
        <v>6.0</v>
      </c>
      <c r="K3" s="10">
        <v>7.0</v>
      </c>
      <c r="L3" s="10">
        <v>8.0</v>
      </c>
      <c r="M3" s="10">
        <v>9.0</v>
      </c>
      <c r="N3" s="10">
        <v>10.0</v>
      </c>
      <c r="O3" s="10">
        <v>11.0</v>
      </c>
      <c r="P3" s="10">
        <v>12.0</v>
      </c>
      <c r="Q3" s="10">
        <v>13.0</v>
      </c>
      <c r="R3" s="10">
        <v>14.0</v>
      </c>
      <c r="S3" s="10">
        <v>15.0</v>
      </c>
      <c r="T3" s="10">
        <v>16.0</v>
      </c>
      <c r="U3" s="10">
        <v>17.0</v>
      </c>
      <c r="V3" s="10">
        <v>18.0</v>
      </c>
      <c r="W3" s="10">
        <v>19.0</v>
      </c>
      <c r="X3" s="10">
        <v>20.0</v>
      </c>
      <c r="Y3" s="10">
        <v>21.0</v>
      </c>
      <c r="Z3" s="10">
        <v>22.0</v>
      </c>
      <c r="AA3" s="10">
        <v>23.0</v>
      </c>
      <c r="AB3" s="10">
        <v>24.0</v>
      </c>
    </row>
    <row r="4">
      <c r="A4" s="11" t="s">
        <v>8</v>
      </c>
      <c r="B4" s="12"/>
      <c r="C4" s="13" t="s">
        <v>9</v>
      </c>
      <c r="D4" s="12"/>
      <c r="E4" s="14"/>
      <c r="F4" s="14"/>
      <c r="G4" s="14"/>
      <c r="H4" s="14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>
      <c r="A5" s="15" t="s">
        <v>10</v>
      </c>
      <c r="B5" s="16">
        <v>0.5</v>
      </c>
      <c r="C5" s="17">
        <f t="shared" ref="C5:C12" si="1">ROUNDUP($C$2*B5)</f>
        <v>76</v>
      </c>
      <c r="D5" s="18">
        <v>78.0</v>
      </c>
      <c r="E5" s="19">
        <v>0.0</v>
      </c>
      <c r="F5" s="19">
        <v>0.0</v>
      </c>
      <c r="G5" s="19">
        <v>0.0</v>
      </c>
      <c r="H5" s="19">
        <v>0.0</v>
      </c>
      <c r="I5" s="19">
        <v>0.0</v>
      </c>
      <c r="J5" s="19">
        <v>0.0</v>
      </c>
      <c r="K5" s="19">
        <v>0.0</v>
      </c>
      <c r="L5" s="19">
        <v>0.0</v>
      </c>
      <c r="M5" s="19">
        <v>0.0</v>
      </c>
      <c r="N5" s="19">
        <v>0.0</v>
      </c>
      <c r="O5" s="19">
        <v>0.0</v>
      </c>
      <c r="P5" s="19">
        <v>0.0</v>
      </c>
      <c r="Q5" s="19">
        <v>0.0</v>
      </c>
      <c r="R5" s="19">
        <v>0.0</v>
      </c>
      <c r="S5" s="19">
        <v>0.0</v>
      </c>
      <c r="T5" s="19">
        <v>0.0</v>
      </c>
      <c r="U5" s="19">
        <v>0.0</v>
      </c>
      <c r="V5" s="19">
        <v>0.0</v>
      </c>
      <c r="W5" s="19">
        <v>0.0</v>
      </c>
      <c r="X5" s="19">
        <v>0.0</v>
      </c>
      <c r="Y5" s="19">
        <v>0.0</v>
      </c>
      <c r="Z5" s="19">
        <v>0.0</v>
      </c>
      <c r="AA5" s="19">
        <v>0.0</v>
      </c>
      <c r="AB5" s="19">
        <v>0.0</v>
      </c>
    </row>
    <row r="6">
      <c r="A6" s="15" t="s">
        <v>11</v>
      </c>
      <c r="B6" s="16">
        <v>0.5</v>
      </c>
      <c r="C6" s="17">
        <f t="shared" si="1"/>
        <v>76</v>
      </c>
      <c r="D6" s="18">
        <v>6.0</v>
      </c>
      <c r="E6" s="19">
        <v>0.0</v>
      </c>
      <c r="F6" s="19">
        <v>0.0</v>
      </c>
      <c r="G6" s="19">
        <v>0.0</v>
      </c>
      <c r="H6" s="19">
        <v>0.0</v>
      </c>
      <c r="I6" s="19">
        <v>0.0</v>
      </c>
      <c r="J6" s="19">
        <v>0.0</v>
      </c>
      <c r="K6" s="19">
        <v>0.0</v>
      </c>
      <c r="L6" s="19">
        <v>0.0</v>
      </c>
      <c r="M6" s="19">
        <v>0.0</v>
      </c>
      <c r="N6" s="19">
        <v>0.0</v>
      </c>
      <c r="O6" s="19">
        <v>0.0</v>
      </c>
      <c r="P6" s="19">
        <v>0.0</v>
      </c>
      <c r="Q6" s="19">
        <v>0.0</v>
      </c>
      <c r="R6" s="19">
        <v>0.0</v>
      </c>
      <c r="S6" s="19">
        <v>0.0</v>
      </c>
      <c r="T6" s="19">
        <v>0.0</v>
      </c>
      <c r="U6" s="19">
        <v>0.0</v>
      </c>
      <c r="V6" s="19">
        <v>0.0</v>
      </c>
      <c r="W6" s="19">
        <v>0.0</v>
      </c>
      <c r="X6" s="19">
        <v>0.0</v>
      </c>
      <c r="Y6" s="19">
        <v>0.0</v>
      </c>
      <c r="Z6" s="19">
        <v>0.0</v>
      </c>
      <c r="AA6" s="19">
        <v>0.0</v>
      </c>
      <c r="AB6" s="19">
        <v>0.0</v>
      </c>
    </row>
    <row r="7">
      <c r="A7" s="15" t="s">
        <v>12</v>
      </c>
      <c r="B7" s="16">
        <v>0.5</v>
      </c>
      <c r="C7" s="17">
        <f t="shared" si="1"/>
        <v>76</v>
      </c>
      <c r="D7" s="18">
        <v>0.0</v>
      </c>
      <c r="E7" s="19">
        <v>0.0</v>
      </c>
      <c r="F7" s="19">
        <v>0.0</v>
      </c>
      <c r="G7" s="19">
        <v>0.0</v>
      </c>
      <c r="H7" s="19">
        <v>0.0</v>
      </c>
      <c r="I7" s="19">
        <v>0.0</v>
      </c>
      <c r="J7" s="19">
        <v>0.0</v>
      </c>
      <c r="K7" s="19">
        <v>0.0</v>
      </c>
      <c r="L7" s="19">
        <v>0.0</v>
      </c>
      <c r="M7" s="19">
        <v>0.0</v>
      </c>
      <c r="N7" s="19">
        <v>0.0</v>
      </c>
      <c r="O7" s="19">
        <v>0.0</v>
      </c>
      <c r="P7" s="19">
        <v>0.0</v>
      </c>
      <c r="Q7" s="19">
        <v>0.0</v>
      </c>
      <c r="R7" s="19">
        <v>0.0</v>
      </c>
      <c r="S7" s="19">
        <v>0.0</v>
      </c>
      <c r="T7" s="19">
        <v>0.0</v>
      </c>
      <c r="U7" s="19">
        <v>0.0</v>
      </c>
      <c r="V7" s="19">
        <v>0.0</v>
      </c>
      <c r="W7" s="19">
        <v>0.0</v>
      </c>
      <c r="X7" s="19">
        <v>0.0</v>
      </c>
      <c r="Y7" s="19">
        <v>0.0</v>
      </c>
      <c r="Z7" s="19">
        <v>0.0</v>
      </c>
      <c r="AA7" s="19">
        <v>0.0</v>
      </c>
      <c r="AB7" s="19">
        <v>0.0</v>
      </c>
    </row>
    <row r="8">
      <c r="A8" s="15" t="s">
        <v>13</v>
      </c>
      <c r="B8" s="16">
        <v>0.25</v>
      </c>
      <c r="C8" s="17">
        <f t="shared" si="1"/>
        <v>38</v>
      </c>
      <c r="D8" s="18">
        <f>SUM(E8:AB8)</f>
        <v>0</v>
      </c>
      <c r="E8" s="19">
        <v>0.0</v>
      </c>
      <c r="F8" s="19">
        <v>0.0</v>
      </c>
      <c r="G8" s="19">
        <v>0.0</v>
      </c>
      <c r="H8" s="19">
        <v>0.0</v>
      </c>
      <c r="I8" s="19">
        <v>0.0</v>
      </c>
      <c r="J8" s="19">
        <v>0.0</v>
      </c>
      <c r="K8" s="19">
        <v>0.0</v>
      </c>
      <c r="L8" s="19">
        <v>0.0</v>
      </c>
      <c r="M8" s="19">
        <v>0.0</v>
      </c>
      <c r="N8" s="19">
        <v>0.0</v>
      </c>
      <c r="O8" s="19">
        <v>0.0</v>
      </c>
      <c r="P8" s="19">
        <v>0.0</v>
      </c>
      <c r="Q8" s="19">
        <v>0.0</v>
      </c>
      <c r="R8" s="19">
        <v>0.0</v>
      </c>
      <c r="S8" s="19">
        <v>0.0</v>
      </c>
      <c r="T8" s="19">
        <v>0.0</v>
      </c>
      <c r="U8" s="19">
        <v>0.0</v>
      </c>
      <c r="V8" s="19">
        <v>0.0</v>
      </c>
      <c r="W8" s="19">
        <v>0.0</v>
      </c>
      <c r="X8" s="19">
        <v>0.0</v>
      </c>
      <c r="Y8" s="19">
        <v>0.0</v>
      </c>
      <c r="Z8" s="19">
        <v>0.0</v>
      </c>
      <c r="AA8" s="19">
        <v>0.0</v>
      </c>
      <c r="AB8" s="19">
        <v>0.0</v>
      </c>
    </row>
    <row r="9">
      <c r="A9" s="15" t="s">
        <v>14</v>
      </c>
      <c r="B9" s="16">
        <v>0.25</v>
      </c>
      <c r="C9" s="17">
        <f t="shared" si="1"/>
        <v>38</v>
      </c>
      <c r="D9" s="18">
        <v>33.0</v>
      </c>
      <c r="E9" s="19">
        <v>0.0</v>
      </c>
      <c r="F9" s="19">
        <v>0.0</v>
      </c>
      <c r="G9" s="19">
        <v>0.0</v>
      </c>
      <c r="H9" s="19">
        <v>0.0</v>
      </c>
      <c r="I9" s="19">
        <v>0.0</v>
      </c>
      <c r="J9" s="19">
        <v>0.0</v>
      </c>
      <c r="K9" s="19">
        <v>0.0</v>
      </c>
      <c r="L9" s="19">
        <v>0.0</v>
      </c>
      <c r="M9" s="19">
        <v>0.0</v>
      </c>
      <c r="N9" s="19">
        <v>0.0</v>
      </c>
      <c r="O9" s="19">
        <v>0.0</v>
      </c>
      <c r="P9" s="19">
        <v>0.0</v>
      </c>
      <c r="Q9" s="19">
        <v>0.0</v>
      </c>
      <c r="R9" s="19">
        <v>0.0</v>
      </c>
      <c r="S9" s="19">
        <v>0.0</v>
      </c>
      <c r="T9" s="19">
        <v>0.0</v>
      </c>
      <c r="U9" s="19">
        <v>0.0</v>
      </c>
      <c r="V9" s="19">
        <v>0.0</v>
      </c>
      <c r="W9" s="19">
        <v>0.0</v>
      </c>
      <c r="X9" s="19">
        <v>0.0</v>
      </c>
      <c r="Y9" s="19">
        <v>0.0</v>
      </c>
      <c r="Z9" s="19">
        <v>0.0</v>
      </c>
      <c r="AA9" s="19">
        <v>0.0</v>
      </c>
      <c r="AB9" s="19">
        <v>0.0</v>
      </c>
    </row>
    <row r="10">
      <c r="A10" s="15" t="s">
        <v>15</v>
      </c>
      <c r="B10" s="16">
        <v>0.21</v>
      </c>
      <c r="C10" s="17">
        <f t="shared" si="1"/>
        <v>32</v>
      </c>
      <c r="D10" s="18">
        <f t="shared" ref="D10:D11" si="2">SUM(E10:AB10)</f>
        <v>0</v>
      </c>
      <c r="E10" s="19">
        <v>0.0</v>
      </c>
      <c r="F10" s="19">
        <v>0.0</v>
      </c>
      <c r="G10" s="19">
        <v>0.0</v>
      </c>
      <c r="H10" s="19">
        <v>0.0</v>
      </c>
      <c r="I10" s="19">
        <v>0.0</v>
      </c>
      <c r="J10" s="19">
        <v>0.0</v>
      </c>
      <c r="K10" s="19">
        <v>0.0</v>
      </c>
      <c r="L10" s="19">
        <v>0.0</v>
      </c>
      <c r="M10" s="19">
        <v>0.0</v>
      </c>
      <c r="N10" s="19">
        <v>0.0</v>
      </c>
      <c r="O10" s="19">
        <v>0.0</v>
      </c>
      <c r="P10" s="19">
        <v>0.0</v>
      </c>
      <c r="Q10" s="19">
        <v>0.0</v>
      </c>
      <c r="R10" s="19">
        <v>0.0</v>
      </c>
      <c r="S10" s="19">
        <v>0.0</v>
      </c>
      <c r="T10" s="19">
        <v>0.0</v>
      </c>
      <c r="U10" s="19">
        <v>0.0</v>
      </c>
      <c r="V10" s="19">
        <v>0.0</v>
      </c>
      <c r="W10" s="19">
        <v>0.0</v>
      </c>
      <c r="X10" s="19">
        <v>0.0</v>
      </c>
      <c r="Y10" s="19">
        <v>0.0</v>
      </c>
      <c r="Z10" s="19">
        <v>0.0</v>
      </c>
      <c r="AA10" s="19">
        <v>0.0</v>
      </c>
      <c r="AB10" s="19">
        <v>0.0</v>
      </c>
    </row>
    <row r="11">
      <c r="A11" s="15" t="s">
        <v>16</v>
      </c>
      <c r="B11" s="16">
        <v>0.17</v>
      </c>
      <c r="C11" s="17">
        <f t="shared" si="1"/>
        <v>26</v>
      </c>
      <c r="D11" s="18">
        <f t="shared" si="2"/>
        <v>0</v>
      </c>
      <c r="E11" s="19">
        <v>0.0</v>
      </c>
      <c r="F11" s="19">
        <v>0.0</v>
      </c>
      <c r="G11" s="19">
        <v>0.0</v>
      </c>
      <c r="H11" s="19">
        <v>0.0</v>
      </c>
      <c r="I11" s="19">
        <v>0.0</v>
      </c>
      <c r="J11" s="19">
        <v>0.0</v>
      </c>
      <c r="K11" s="19">
        <v>0.0</v>
      </c>
      <c r="L11" s="19">
        <v>0.0</v>
      </c>
      <c r="M11" s="19">
        <v>0.0</v>
      </c>
      <c r="N11" s="19">
        <v>0.0</v>
      </c>
      <c r="O11" s="19">
        <v>0.0</v>
      </c>
      <c r="P11" s="19">
        <v>0.0</v>
      </c>
      <c r="Q11" s="19">
        <v>0.0</v>
      </c>
      <c r="R11" s="19">
        <v>0.0</v>
      </c>
      <c r="S11" s="19">
        <v>0.0</v>
      </c>
      <c r="T11" s="19">
        <v>0.0</v>
      </c>
      <c r="U11" s="19">
        <v>0.0</v>
      </c>
      <c r="V11" s="19">
        <v>0.0</v>
      </c>
      <c r="W11" s="19">
        <v>0.0</v>
      </c>
      <c r="X11" s="19">
        <v>0.0</v>
      </c>
      <c r="Y11" s="19">
        <v>0.0</v>
      </c>
      <c r="Z11" s="19">
        <v>0.0</v>
      </c>
      <c r="AA11" s="19">
        <v>0.0</v>
      </c>
      <c r="AB11" s="19">
        <v>0.0</v>
      </c>
    </row>
    <row r="12">
      <c r="A12" s="15" t="s">
        <v>17</v>
      </c>
      <c r="B12" s="16">
        <v>0.1</v>
      </c>
      <c r="C12" s="17">
        <f t="shared" si="1"/>
        <v>16</v>
      </c>
      <c r="D12" s="18">
        <v>74.0</v>
      </c>
      <c r="E12" s="19">
        <v>0.0</v>
      </c>
      <c r="F12" s="19">
        <v>0.0</v>
      </c>
      <c r="G12" s="19">
        <v>0.0</v>
      </c>
      <c r="H12" s="19">
        <v>0.0</v>
      </c>
      <c r="I12" s="19">
        <v>0.0</v>
      </c>
      <c r="J12" s="19">
        <v>0.0</v>
      </c>
      <c r="K12" s="19">
        <v>0.0</v>
      </c>
      <c r="L12" s="19">
        <v>0.0</v>
      </c>
      <c r="M12" s="19">
        <v>0.0</v>
      </c>
      <c r="N12" s="19">
        <v>0.0</v>
      </c>
      <c r="O12" s="19">
        <v>0.0</v>
      </c>
      <c r="P12" s="19">
        <v>0.0</v>
      </c>
      <c r="Q12" s="19">
        <v>0.0</v>
      </c>
      <c r="R12" s="19">
        <v>0.0</v>
      </c>
      <c r="S12" s="19">
        <v>0.0</v>
      </c>
      <c r="T12" s="19">
        <v>0.0</v>
      </c>
      <c r="U12" s="19">
        <v>0.0</v>
      </c>
      <c r="V12" s="19">
        <v>0.0</v>
      </c>
      <c r="W12" s="19">
        <v>0.0</v>
      </c>
      <c r="X12" s="19">
        <v>0.0</v>
      </c>
      <c r="Y12" s="19">
        <v>0.0</v>
      </c>
      <c r="Z12" s="19">
        <v>0.0</v>
      </c>
      <c r="AA12" s="19">
        <v>0.0</v>
      </c>
      <c r="AB12" s="19">
        <v>0.0</v>
      </c>
    </row>
    <row r="13">
      <c r="A13" s="20" t="s">
        <v>18</v>
      </c>
      <c r="B13" s="21">
        <v>0.004</v>
      </c>
      <c r="C13" s="22">
        <v>1.0</v>
      </c>
      <c r="D13" s="23">
        <f>SUM(E13:AB13)</f>
        <v>0</v>
      </c>
      <c r="E13" s="24">
        <v>0.0</v>
      </c>
      <c r="F13" s="24">
        <v>0.0</v>
      </c>
      <c r="G13" s="24">
        <v>0.0</v>
      </c>
      <c r="H13" s="24">
        <v>0.0</v>
      </c>
      <c r="I13" s="24">
        <v>0.0</v>
      </c>
      <c r="J13" s="24">
        <v>0.0</v>
      </c>
      <c r="K13" s="24">
        <v>0.0</v>
      </c>
      <c r="L13" s="24">
        <v>0.0</v>
      </c>
      <c r="M13" s="24">
        <v>0.0</v>
      </c>
      <c r="N13" s="24">
        <v>0.0</v>
      </c>
      <c r="O13" s="24">
        <v>0.0</v>
      </c>
      <c r="P13" s="24">
        <v>0.0</v>
      </c>
      <c r="Q13" s="24">
        <v>0.0</v>
      </c>
      <c r="R13" s="24">
        <v>0.0</v>
      </c>
      <c r="S13" s="24">
        <v>0.0</v>
      </c>
      <c r="T13" s="24">
        <v>0.0</v>
      </c>
      <c r="U13" s="24">
        <v>0.0</v>
      </c>
      <c r="V13" s="24">
        <v>0.0</v>
      </c>
      <c r="W13" s="24">
        <v>0.0</v>
      </c>
      <c r="X13" s="24">
        <v>0.0</v>
      </c>
      <c r="Y13" s="24">
        <v>0.0</v>
      </c>
      <c r="Z13" s="24">
        <v>0.0</v>
      </c>
      <c r="AA13" s="24">
        <v>0.0</v>
      </c>
      <c r="AB13" s="24">
        <v>0.0</v>
      </c>
    </row>
    <row r="14">
      <c r="A14" s="25"/>
      <c r="C14" s="26"/>
    </row>
    <row r="15">
      <c r="A15" s="27" t="s">
        <v>19</v>
      </c>
      <c r="B15" s="12"/>
      <c r="C15" s="13" t="s">
        <v>20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>
      <c r="A16" s="25" t="s">
        <v>21</v>
      </c>
      <c r="B16" s="16">
        <v>0.15</v>
      </c>
      <c r="C16" s="17">
        <f t="shared" ref="C16:C20" si="3">ROUNDUP($C$2*B16)</f>
        <v>23</v>
      </c>
      <c r="D16" s="18">
        <v>26.0</v>
      </c>
      <c r="E16" s="19">
        <v>0.0</v>
      </c>
      <c r="F16" s="19">
        <v>0.0</v>
      </c>
      <c r="G16" s="19">
        <v>0.0</v>
      </c>
      <c r="H16" s="19">
        <v>0.0</v>
      </c>
      <c r="I16" s="19">
        <v>0.0</v>
      </c>
      <c r="J16" s="19">
        <v>0.0</v>
      </c>
      <c r="K16" s="19">
        <v>0.0</v>
      </c>
      <c r="L16" s="19">
        <v>0.0</v>
      </c>
      <c r="M16" s="19">
        <v>0.0</v>
      </c>
      <c r="N16" s="19">
        <v>0.0</v>
      </c>
      <c r="O16" s="19">
        <v>0.0</v>
      </c>
      <c r="P16" s="19">
        <v>0.0</v>
      </c>
      <c r="Q16" s="19">
        <v>0.0</v>
      </c>
      <c r="R16" s="19">
        <v>0.0</v>
      </c>
      <c r="S16" s="19">
        <v>0.0</v>
      </c>
      <c r="T16" s="19">
        <v>0.0</v>
      </c>
      <c r="U16" s="19">
        <v>0.0</v>
      </c>
      <c r="V16" s="19">
        <v>0.0</v>
      </c>
      <c r="W16" s="19">
        <v>0.0</v>
      </c>
      <c r="X16" s="19">
        <v>0.0</v>
      </c>
      <c r="Y16" s="19">
        <v>0.0</v>
      </c>
      <c r="Z16" s="19">
        <v>0.0</v>
      </c>
      <c r="AA16" s="19">
        <v>0.0</v>
      </c>
      <c r="AB16" s="19">
        <v>0.0</v>
      </c>
    </row>
    <row r="17">
      <c r="A17" s="25" t="s">
        <v>22</v>
      </c>
      <c r="B17" s="16">
        <v>0.12</v>
      </c>
      <c r="C17" s="17">
        <f t="shared" si="3"/>
        <v>19</v>
      </c>
      <c r="D17" s="18">
        <v>7.0</v>
      </c>
      <c r="E17" s="19">
        <v>0.0</v>
      </c>
      <c r="F17" s="19">
        <v>0.0</v>
      </c>
      <c r="G17" s="19">
        <v>0.0</v>
      </c>
      <c r="H17" s="19">
        <v>0.0</v>
      </c>
      <c r="I17" s="19">
        <v>0.0</v>
      </c>
      <c r="J17" s="19">
        <v>0.0</v>
      </c>
      <c r="K17" s="19">
        <v>0.0</v>
      </c>
      <c r="L17" s="19">
        <v>0.0</v>
      </c>
      <c r="M17" s="19">
        <v>0.0</v>
      </c>
      <c r="N17" s="19">
        <v>0.0</v>
      </c>
      <c r="O17" s="19">
        <v>0.0</v>
      </c>
      <c r="P17" s="19">
        <v>0.0</v>
      </c>
      <c r="Q17" s="19">
        <v>0.0</v>
      </c>
      <c r="R17" s="19">
        <v>0.0</v>
      </c>
      <c r="S17" s="19">
        <v>0.0</v>
      </c>
      <c r="T17" s="19">
        <v>0.0</v>
      </c>
      <c r="U17" s="19">
        <v>0.0</v>
      </c>
      <c r="V17" s="19">
        <v>0.0</v>
      </c>
      <c r="W17" s="19">
        <v>0.0</v>
      </c>
      <c r="X17" s="19">
        <v>0.0</v>
      </c>
      <c r="Y17" s="19">
        <v>0.0</v>
      </c>
      <c r="Z17" s="19">
        <v>0.0</v>
      </c>
      <c r="AA17" s="19">
        <v>0.0</v>
      </c>
      <c r="AB17" s="19">
        <v>0.0</v>
      </c>
    </row>
    <row r="18">
      <c r="A18" s="25" t="s">
        <v>23</v>
      </c>
      <c r="B18" s="16">
        <v>0.039</v>
      </c>
      <c r="C18" s="17">
        <f t="shared" si="3"/>
        <v>6</v>
      </c>
      <c r="D18" s="18">
        <v>10.0</v>
      </c>
      <c r="E18" s="19">
        <v>0.0</v>
      </c>
      <c r="F18" s="19">
        <v>0.0</v>
      </c>
      <c r="G18" s="19">
        <v>0.0</v>
      </c>
      <c r="H18" s="19">
        <v>0.0</v>
      </c>
      <c r="I18" s="19">
        <v>0.0</v>
      </c>
      <c r="J18" s="19">
        <v>0.0</v>
      </c>
      <c r="K18" s="19">
        <v>0.0</v>
      </c>
      <c r="L18" s="19">
        <v>0.0</v>
      </c>
      <c r="M18" s="19">
        <v>0.0</v>
      </c>
      <c r="N18" s="19">
        <v>0.0</v>
      </c>
      <c r="O18" s="19">
        <v>0.0</v>
      </c>
      <c r="P18" s="19">
        <v>0.0</v>
      </c>
      <c r="Q18" s="19">
        <v>0.0</v>
      </c>
      <c r="R18" s="19">
        <v>0.0</v>
      </c>
      <c r="S18" s="19">
        <v>0.0</v>
      </c>
      <c r="T18" s="19">
        <v>0.0</v>
      </c>
      <c r="U18" s="19">
        <v>0.0</v>
      </c>
      <c r="V18" s="19">
        <v>0.0</v>
      </c>
      <c r="W18" s="19">
        <v>0.0</v>
      </c>
      <c r="X18" s="19">
        <v>0.0</v>
      </c>
      <c r="Y18" s="19">
        <v>0.0</v>
      </c>
      <c r="Z18" s="19">
        <v>0.0</v>
      </c>
      <c r="AA18" s="19">
        <v>0.0</v>
      </c>
      <c r="AB18" s="19">
        <v>0.0</v>
      </c>
    </row>
    <row r="19">
      <c r="A19" s="25" t="s">
        <v>24</v>
      </c>
      <c r="B19" s="16">
        <v>0.03</v>
      </c>
      <c r="C19" s="17">
        <f t="shared" si="3"/>
        <v>5</v>
      </c>
      <c r="D19" s="18">
        <v>1.0</v>
      </c>
      <c r="E19" s="19">
        <v>0.0</v>
      </c>
      <c r="F19" s="19">
        <v>0.0</v>
      </c>
      <c r="G19" s="19">
        <v>0.0</v>
      </c>
      <c r="H19" s="19">
        <v>0.0</v>
      </c>
      <c r="I19" s="19">
        <v>0.0</v>
      </c>
      <c r="J19" s="19">
        <v>0.0</v>
      </c>
      <c r="K19" s="19">
        <v>0.0</v>
      </c>
      <c r="L19" s="19">
        <v>0.0</v>
      </c>
      <c r="M19" s="19">
        <v>0.0</v>
      </c>
      <c r="N19" s="19">
        <v>0.0</v>
      </c>
      <c r="O19" s="19">
        <v>0.0</v>
      </c>
      <c r="P19" s="19">
        <v>0.0</v>
      </c>
      <c r="Q19" s="19">
        <v>0.0</v>
      </c>
      <c r="R19" s="19">
        <v>0.0</v>
      </c>
      <c r="S19" s="19">
        <v>0.0</v>
      </c>
      <c r="T19" s="19">
        <v>0.0</v>
      </c>
      <c r="U19" s="19">
        <v>0.0</v>
      </c>
      <c r="V19" s="19">
        <v>0.0</v>
      </c>
      <c r="W19" s="19">
        <v>0.0</v>
      </c>
      <c r="X19" s="19">
        <v>0.0</v>
      </c>
      <c r="Y19" s="19">
        <v>0.0</v>
      </c>
      <c r="Z19" s="19">
        <v>0.0</v>
      </c>
      <c r="AA19" s="19">
        <v>0.0</v>
      </c>
      <c r="AB19" s="19">
        <v>0.0</v>
      </c>
    </row>
    <row r="20">
      <c r="A20" s="28" t="s">
        <v>25</v>
      </c>
      <c r="B20" s="21">
        <v>0.003</v>
      </c>
      <c r="C20" s="22">
        <f t="shared" si="3"/>
        <v>1</v>
      </c>
      <c r="D20" s="23">
        <v>1.0</v>
      </c>
      <c r="E20" s="24">
        <v>0.0</v>
      </c>
      <c r="F20" s="24">
        <v>0.0</v>
      </c>
      <c r="G20" s="24">
        <v>0.0</v>
      </c>
      <c r="H20" s="24">
        <v>0.0</v>
      </c>
      <c r="I20" s="24">
        <v>0.0</v>
      </c>
      <c r="J20" s="24">
        <v>0.0</v>
      </c>
      <c r="K20" s="24">
        <v>0.0</v>
      </c>
      <c r="L20" s="24">
        <v>0.0</v>
      </c>
      <c r="M20" s="24">
        <v>0.0</v>
      </c>
      <c r="N20" s="24">
        <v>0.0</v>
      </c>
      <c r="O20" s="24">
        <v>0.0</v>
      </c>
      <c r="P20" s="24">
        <v>0.0</v>
      </c>
      <c r="Q20" s="24">
        <v>0.0</v>
      </c>
      <c r="R20" s="24">
        <v>0.0</v>
      </c>
      <c r="S20" s="24">
        <v>0.0</v>
      </c>
      <c r="T20" s="24">
        <v>0.0</v>
      </c>
      <c r="U20" s="24">
        <v>0.0</v>
      </c>
      <c r="V20" s="24">
        <v>0.0</v>
      </c>
      <c r="W20" s="24">
        <v>0.0</v>
      </c>
      <c r="X20" s="24">
        <v>0.0</v>
      </c>
      <c r="Y20" s="24">
        <v>0.0</v>
      </c>
      <c r="Z20" s="24">
        <v>0.0</v>
      </c>
      <c r="AA20" s="24">
        <v>0.0</v>
      </c>
      <c r="AB20" s="24">
        <v>0.0</v>
      </c>
    </row>
    <row r="21">
      <c r="A21" s="25"/>
      <c r="C21" s="26"/>
    </row>
    <row r="22">
      <c r="A22" s="27" t="s">
        <v>26</v>
      </c>
      <c r="B22" s="12"/>
      <c r="C22" s="13" t="s">
        <v>27</v>
      </c>
      <c r="D22" s="12"/>
      <c r="E22" s="12"/>
      <c r="F22" s="12"/>
      <c r="G22" s="12"/>
      <c r="H22" s="12"/>
      <c r="I22" s="12"/>
      <c r="J22" s="12"/>
      <c r="K22" s="12"/>
      <c r="L22" s="29"/>
      <c r="M22" s="29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>
      <c r="A23" s="25" t="s">
        <v>28</v>
      </c>
      <c r="B23" s="30" t="s">
        <v>29</v>
      </c>
      <c r="C23" s="17">
        <v>1.0</v>
      </c>
      <c r="D23" s="18">
        <v>11.0</v>
      </c>
      <c r="E23" s="19">
        <v>0.0</v>
      </c>
      <c r="F23" s="19">
        <v>0.0</v>
      </c>
      <c r="G23" s="19">
        <v>0.0</v>
      </c>
      <c r="H23" s="19">
        <v>0.0</v>
      </c>
      <c r="I23" s="19">
        <v>0.0</v>
      </c>
      <c r="J23" s="19">
        <v>0.0</v>
      </c>
      <c r="K23" s="19">
        <v>0.0</v>
      </c>
      <c r="L23" s="19">
        <v>0.0</v>
      </c>
      <c r="M23" s="19">
        <v>0.0</v>
      </c>
      <c r="N23" s="19">
        <v>0.0</v>
      </c>
      <c r="O23" s="19">
        <v>0.0</v>
      </c>
      <c r="P23" s="19">
        <v>0.0</v>
      </c>
      <c r="Q23" s="19">
        <v>0.0</v>
      </c>
      <c r="R23" s="19">
        <v>0.0</v>
      </c>
      <c r="S23" s="19">
        <v>0.0</v>
      </c>
      <c r="T23" s="19">
        <v>0.0</v>
      </c>
      <c r="U23" s="19">
        <v>0.0</v>
      </c>
      <c r="V23" s="19">
        <v>0.0</v>
      </c>
      <c r="W23" s="19">
        <v>0.0</v>
      </c>
      <c r="X23" s="19">
        <v>0.0</v>
      </c>
      <c r="Y23" s="19">
        <v>0.0</v>
      </c>
      <c r="Z23" s="19">
        <v>0.0</v>
      </c>
      <c r="AA23" s="19">
        <v>0.0</v>
      </c>
      <c r="AB23" s="19">
        <v>0.0</v>
      </c>
    </row>
    <row r="24">
      <c r="A24" s="25" t="s">
        <v>30</v>
      </c>
      <c r="B24" s="30" t="s">
        <v>29</v>
      </c>
      <c r="C24" s="17">
        <v>1.0</v>
      </c>
      <c r="D24" s="18">
        <f t="shared" ref="D24:D25" si="4">SUM(E24:AB24)</f>
        <v>0</v>
      </c>
      <c r="E24" s="19">
        <v>0.0</v>
      </c>
      <c r="F24" s="19">
        <v>0.0</v>
      </c>
      <c r="G24" s="19">
        <v>0.0</v>
      </c>
      <c r="H24" s="19">
        <v>0.0</v>
      </c>
      <c r="I24" s="19">
        <v>0.0</v>
      </c>
      <c r="J24" s="19">
        <v>0.0</v>
      </c>
      <c r="K24" s="19">
        <v>0.0</v>
      </c>
      <c r="L24" s="19">
        <v>0.0</v>
      </c>
      <c r="M24" s="19">
        <v>0.0</v>
      </c>
      <c r="N24" s="19">
        <v>0.0</v>
      </c>
      <c r="O24" s="19">
        <v>0.0</v>
      </c>
      <c r="P24" s="19">
        <v>0.0</v>
      </c>
      <c r="Q24" s="19">
        <v>0.0</v>
      </c>
      <c r="R24" s="19">
        <v>0.0</v>
      </c>
      <c r="S24" s="19">
        <v>0.0</v>
      </c>
      <c r="T24" s="19">
        <v>0.0</v>
      </c>
      <c r="U24" s="19">
        <v>0.0</v>
      </c>
      <c r="V24" s="19">
        <v>0.0</v>
      </c>
      <c r="W24" s="19">
        <v>0.0</v>
      </c>
      <c r="X24" s="19">
        <v>0.0</v>
      </c>
      <c r="Y24" s="19">
        <v>0.0</v>
      </c>
      <c r="Z24" s="19">
        <v>0.0</v>
      </c>
      <c r="AA24" s="19">
        <v>0.0</v>
      </c>
      <c r="AB24" s="19">
        <v>0.0</v>
      </c>
    </row>
    <row r="25">
      <c r="A25" s="28" t="s">
        <v>31</v>
      </c>
      <c r="B25" s="31" t="s">
        <v>29</v>
      </c>
      <c r="C25" s="22">
        <v>1.0</v>
      </c>
      <c r="D25" s="23">
        <f t="shared" si="4"/>
        <v>0</v>
      </c>
      <c r="E25" s="24">
        <v>0.0</v>
      </c>
      <c r="F25" s="24">
        <v>0.0</v>
      </c>
      <c r="G25" s="24">
        <v>0.0</v>
      </c>
      <c r="H25" s="24">
        <v>0.0</v>
      </c>
      <c r="I25" s="24">
        <v>0.0</v>
      </c>
      <c r="J25" s="24">
        <v>0.0</v>
      </c>
      <c r="K25" s="24">
        <v>0.0</v>
      </c>
      <c r="L25" s="24">
        <v>0.0</v>
      </c>
      <c r="M25" s="24">
        <v>0.0</v>
      </c>
      <c r="N25" s="24">
        <v>0.0</v>
      </c>
      <c r="O25" s="24">
        <v>0.0</v>
      </c>
      <c r="P25" s="24">
        <v>0.0</v>
      </c>
      <c r="Q25" s="24">
        <v>0.0</v>
      </c>
      <c r="R25" s="24">
        <v>0.0</v>
      </c>
      <c r="S25" s="24">
        <v>0.0</v>
      </c>
      <c r="T25" s="24">
        <v>0.0</v>
      </c>
      <c r="U25" s="24">
        <v>0.0</v>
      </c>
      <c r="V25" s="24">
        <v>0.0</v>
      </c>
      <c r="W25" s="24">
        <v>0.0</v>
      </c>
      <c r="X25" s="24">
        <v>0.0</v>
      </c>
      <c r="Y25" s="24">
        <v>0.0</v>
      </c>
      <c r="Z25" s="24">
        <v>0.0</v>
      </c>
      <c r="AA25" s="24">
        <v>0.0</v>
      </c>
      <c r="AB25" s="24">
        <v>0.0</v>
      </c>
    </row>
    <row r="26">
      <c r="A26" s="25"/>
      <c r="C26" s="26"/>
    </row>
    <row r="27">
      <c r="A27" s="27" t="s">
        <v>32</v>
      </c>
      <c r="B27" s="32"/>
      <c r="C27" s="13" t="s">
        <v>33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>
      <c r="A28" s="33" t="s">
        <v>34</v>
      </c>
      <c r="B28" s="16">
        <v>0.5</v>
      </c>
      <c r="C28" s="17">
        <f t="shared" ref="C28:C35" si="5">ROUNDUP($J$2*B28)</f>
        <v>0</v>
      </c>
      <c r="D28" s="18">
        <f t="shared" ref="D28:D38" si="6">SUM(E28:AB28)</f>
        <v>0</v>
      </c>
      <c r="E28" s="19">
        <v>0.0</v>
      </c>
      <c r="F28" s="19">
        <v>0.0</v>
      </c>
      <c r="G28" s="19">
        <v>0.0</v>
      </c>
      <c r="H28" s="19">
        <v>0.0</v>
      </c>
      <c r="I28" s="19">
        <v>0.0</v>
      </c>
      <c r="J28" s="19">
        <v>0.0</v>
      </c>
      <c r="K28" s="19">
        <v>0.0</v>
      </c>
      <c r="L28" s="19">
        <v>0.0</v>
      </c>
      <c r="M28" s="19">
        <v>0.0</v>
      </c>
      <c r="N28" s="19">
        <v>0.0</v>
      </c>
      <c r="O28" s="19">
        <v>0.0</v>
      </c>
      <c r="P28" s="19">
        <v>0.0</v>
      </c>
      <c r="Q28" s="19">
        <v>0.0</v>
      </c>
      <c r="R28" s="19">
        <v>0.0</v>
      </c>
      <c r="S28" s="19">
        <v>0.0</v>
      </c>
      <c r="T28" s="19">
        <v>0.0</v>
      </c>
      <c r="U28" s="19">
        <v>0.0</v>
      </c>
      <c r="V28" s="19">
        <v>0.0</v>
      </c>
      <c r="W28" s="19">
        <v>0.0</v>
      </c>
      <c r="X28" s="19">
        <v>0.0</v>
      </c>
      <c r="Y28" s="19">
        <v>0.0</v>
      </c>
      <c r="Z28" s="19">
        <v>0.0</v>
      </c>
      <c r="AA28" s="19">
        <v>0.0</v>
      </c>
      <c r="AB28" s="19">
        <v>0.0</v>
      </c>
    </row>
    <row r="29">
      <c r="A29" s="33" t="s">
        <v>35</v>
      </c>
      <c r="B29" s="16">
        <v>0.5</v>
      </c>
      <c r="C29" s="17">
        <f t="shared" si="5"/>
        <v>0</v>
      </c>
      <c r="D29" s="18">
        <f t="shared" si="6"/>
        <v>0</v>
      </c>
      <c r="E29" s="19">
        <v>0.0</v>
      </c>
      <c r="F29" s="19">
        <v>0.0</v>
      </c>
      <c r="G29" s="19">
        <v>0.0</v>
      </c>
      <c r="H29" s="19">
        <v>0.0</v>
      </c>
      <c r="I29" s="19">
        <v>0.0</v>
      </c>
      <c r="J29" s="19">
        <v>0.0</v>
      </c>
      <c r="K29" s="19">
        <v>0.0</v>
      </c>
      <c r="L29" s="19">
        <v>0.0</v>
      </c>
      <c r="M29" s="19">
        <v>0.0</v>
      </c>
      <c r="N29" s="19">
        <v>0.0</v>
      </c>
      <c r="O29" s="19">
        <v>0.0</v>
      </c>
      <c r="P29" s="19">
        <v>0.0</v>
      </c>
      <c r="Q29" s="19">
        <v>0.0</v>
      </c>
      <c r="R29" s="19">
        <v>0.0</v>
      </c>
      <c r="S29" s="19">
        <v>0.0</v>
      </c>
      <c r="T29" s="19">
        <v>0.0</v>
      </c>
      <c r="U29" s="19">
        <v>0.0</v>
      </c>
      <c r="V29" s="19">
        <v>0.0</v>
      </c>
      <c r="W29" s="19">
        <v>0.0</v>
      </c>
      <c r="X29" s="19">
        <v>0.0</v>
      </c>
      <c r="Y29" s="19">
        <v>0.0</v>
      </c>
      <c r="Z29" s="19">
        <v>0.0</v>
      </c>
      <c r="AA29" s="19">
        <v>0.0</v>
      </c>
      <c r="AB29" s="19">
        <v>0.0</v>
      </c>
    </row>
    <row r="30">
      <c r="A30" s="34" t="s">
        <v>36</v>
      </c>
      <c r="B30" s="16">
        <v>0.2</v>
      </c>
      <c r="C30" s="17">
        <f t="shared" si="5"/>
        <v>0</v>
      </c>
      <c r="D30" s="18">
        <f t="shared" si="6"/>
        <v>0</v>
      </c>
      <c r="E30" s="19">
        <v>0.0</v>
      </c>
      <c r="F30" s="19">
        <v>0.0</v>
      </c>
      <c r="G30" s="19">
        <v>0.0</v>
      </c>
      <c r="H30" s="19">
        <v>0.0</v>
      </c>
      <c r="I30" s="19">
        <v>0.0</v>
      </c>
      <c r="J30" s="19">
        <v>0.0</v>
      </c>
      <c r="K30" s="19">
        <v>0.0</v>
      </c>
      <c r="L30" s="19">
        <v>0.0</v>
      </c>
      <c r="M30" s="19">
        <v>0.0</v>
      </c>
      <c r="N30" s="19">
        <v>0.0</v>
      </c>
      <c r="O30" s="19">
        <v>0.0</v>
      </c>
      <c r="P30" s="19">
        <v>0.0</v>
      </c>
      <c r="Q30" s="19">
        <v>0.0</v>
      </c>
      <c r="R30" s="19">
        <v>0.0</v>
      </c>
      <c r="S30" s="19">
        <v>0.0</v>
      </c>
      <c r="T30" s="19">
        <v>0.0</v>
      </c>
      <c r="U30" s="19">
        <v>0.0</v>
      </c>
      <c r="V30" s="19">
        <v>0.0</v>
      </c>
      <c r="W30" s="19">
        <v>0.0</v>
      </c>
      <c r="X30" s="19">
        <v>0.0</v>
      </c>
      <c r="Y30" s="19">
        <v>0.0</v>
      </c>
      <c r="Z30" s="19">
        <v>0.0</v>
      </c>
      <c r="AA30" s="19">
        <v>0.0</v>
      </c>
      <c r="AB30" s="19">
        <v>0.0</v>
      </c>
    </row>
    <row r="31">
      <c r="A31" s="34" t="s">
        <v>37</v>
      </c>
      <c r="B31" s="16">
        <v>0.2</v>
      </c>
      <c r="C31" s="17">
        <f t="shared" si="5"/>
        <v>0</v>
      </c>
      <c r="D31" s="18">
        <f t="shared" si="6"/>
        <v>0</v>
      </c>
      <c r="E31" s="19">
        <v>0.0</v>
      </c>
      <c r="F31" s="19">
        <v>0.0</v>
      </c>
      <c r="G31" s="19">
        <v>0.0</v>
      </c>
      <c r="H31" s="19">
        <v>0.0</v>
      </c>
      <c r="I31" s="19">
        <v>0.0</v>
      </c>
      <c r="J31" s="19">
        <v>0.0</v>
      </c>
      <c r="K31" s="19">
        <v>0.0</v>
      </c>
      <c r="L31" s="19">
        <v>0.0</v>
      </c>
      <c r="M31" s="19">
        <v>0.0</v>
      </c>
      <c r="N31" s="19">
        <v>0.0</v>
      </c>
      <c r="O31" s="19">
        <v>0.0</v>
      </c>
      <c r="P31" s="19">
        <v>0.0</v>
      </c>
      <c r="Q31" s="19">
        <v>0.0</v>
      </c>
      <c r="R31" s="19">
        <v>0.0</v>
      </c>
      <c r="S31" s="19">
        <v>0.0</v>
      </c>
      <c r="T31" s="19">
        <v>0.0</v>
      </c>
      <c r="U31" s="19">
        <v>0.0</v>
      </c>
      <c r="V31" s="19">
        <v>0.0</v>
      </c>
      <c r="W31" s="19">
        <v>0.0</v>
      </c>
      <c r="X31" s="19">
        <v>0.0</v>
      </c>
      <c r="Y31" s="19">
        <v>0.0</v>
      </c>
      <c r="Z31" s="19">
        <v>0.0</v>
      </c>
      <c r="AA31" s="19">
        <v>0.0</v>
      </c>
      <c r="AB31" s="19">
        <v>0.0</v>
      </c>
    </row>
    <row r="32">
      <c r="A32" s="33" t="s">
        <v>38</v>
      </c>
      <c r="B32" s="16">
        <v>0.2</v>
      </c>
      <c r="C32" s="17">
        <f t="shared" si="5"/>
        <v>0</v>
      </c>
      <c r="D32" s="18">
        <f t="shared" si="6"/>
        <v>0</v>
      </c>
      <c r="E32" s="19">
        <v>0.0</v>
      </c>
      <c r="F32" s="19">
        <v>0.0</v>
      </c>
      <c r="G32" s="19">
        <v>0.0</v>
      </c>
      <c r="H32" s="19">
        <v>0.0</v>
      </c>
      <c r="I32" s="19">
        <v>0.0</v>
      </c>
      <c r="J32" s="19">
        <v>0.0</v>
      </c>
      <c r="K32" s="19">
        <v>0.0</v>
      </c>
      <c r="L32" s="19">
        <v>0.0</v>
      </c>
      <c r="M32" s="19">
        <v>0.0</v>
      </c>
      <c r="N32" s="19">
        <v>0.0</v>
      </c>
      <c r="O32" s="19">
        <v>0.0</v>
      </c>
      <c r="P32" s="19">
        <v>0.0</v>
      </c>
      <c r="Q32" s="19">
        <v>0.0</v>
      </c>
      <c r="R32" s="19">
        <v>0.0</v>
      </c>
      <c r="S32" s="19">
        <v>0.0</v>
      </c>
      <c r="T32" s="19">
        <v>0.0</v>
      </c>
      <c r="U32" s="19">
        <v>0.0</v>
      </c>
      <c r="V32" s="19">
        <v>0.0</v>
      </c>
      <c r="W32" s="19">
        <v>0.0</v>
      </c>
      <c r="X32" s="19">
        <v>0.0</v>
      </c>
      <c r="Y32" s="19">
        <v>0.0</v>
      </c>
      <c r="Z32" s="19">
        <v>0.0</v>
      </c>
      <c r="AA32" s="19">
        <v>0.0</v>
      </c>
      <c r="AB32" s="19">
        <v>0.0</v>
      </c>
    </row>
    <row r="33">
      <c r="A33" s="35" t="s">
        <v>39</v>
      </c>
      <c r="B33" s="16">
        <v>0.2</v>
      </c>
      <c r="C33" s="17">
        <f t="shared" si="5"/>
        <v>0</v>
      </c>
      <c r="D33" s="18">
        <f t="shared" si="6"/>
        <v>0</v>
      </c>
      <c r="E33" s="19">
        <v>0.0</v>
      </c>
      <c r="F33" s="19">
        <v>0.0</v>
      </c>
      <c r="G33" s="19">
        <v>0.0</v>
      </c>
      <c r="H33" s="19">
        <v>0.0</v>
      </c>
      <c r="I33" s="19">
        <v>0.0</v>
      </c>
      <c r="J33" s="19">
        <v>0.0</v>
      </c>
      <c r="K33" s="19">
        <v>0.0</v>
      </c>
      <c r="L33" s="19">
        <v>0.0</v>
      </c>
      <c r="M33" s="19">
        <v>0.0</v>
      </c>
      <c r="N33" s="19">
        <v>0.0</v>
      </c>
      <c r="O33" s="19">
        <v>0.0</v>
      </c>
      <c r="P33" s="19">
        <v>0.0</v>
      </c>
      <c r="Q33" s="19">
        <v>0.0</v>
      </c>
      <c r="R33" s="19">
        <v>0.0</v>
      </c>
      <c r="S33" s="19">
        <v>0.0</v>
      </c>
      <c r="T33" s="19">
        <v>0.0</v>
      </c>
      <c r="U33" s="19">
        <v>0.0</v>
      </c>
      <c r="V33" s="19">
        <v>0.0</v>
      </c>
      <c r="W33" s="19">
        <v>0.0</v>
      </c>
      <c r="X33" s="19">
        <v>0.0</v>
      </c>
      <c r="Y33" s="19">
        <v>0.0</v>
      </c>
      <c r="Z33" s="19">
        <v>0.0</v>
      </c>
      <c r="AA33" s="19">
        <v>0.0</v>
      </c>
      <c r="AB33" s="19">
        <v>0.0</v>
      </c>
    </row>
    <row r="34">
      <c r="A34" s="33" t="s">
        <v>40</v>
      </c>
      <c r="B34" s="16">
        <v>0.2</v>
      </c>
      <c r="C34" s="17">
        <f t="shared" si="5"/>
        <v>0</v>
      </c>
      <c r="D34" s="18">
        <f t="shared" si="6"/>
        <v>0</v>
      </c>
      <c r="E34" s="19">
        <v>0.0</v>
      </c>
      <c r="F34" s="19">
        <v>0.0</v>
      </c>
      <c r="G34" s="19">
        <v>0.0</v>
      </c>
      <c r="H34" s="19">
        <v>0.0</v>
      </c>
      <c r="I34" s="19">
        <v>0.0</v>
      </c>
      <c r="J34" s="19">
        <v>0.0</v>
      </c>
      <c r="K34" s="19">
        <v>0.0</v>
      </c>
      <c r="L34" s="19">
        <v>0.0</v>
      </c>
      <c r="M34" s="19">
        <v>0.0</v>
      </c>
      <c r="N34" s="19">
        <v>0.0</v>
      </c>
      <c r="O34" s="19">
        <v>0.0</v>
      </c>
      <c r="P34" s="19">
        <v>0.0</v>
      </c>
      <c r="Q34" s="19">
        <v>0.0</v>
      </c>
      <c r="R34" s="19">
        <v>0.0</v>
      </c>
      <c r="S34" s="19">
        <v>0.0</v>
      </c>
      <c r="T34" s="19">
        <v>0.0</v>
      </c>
      <c r="U34" s="19">
        <v>0.0</v>
      </c>
      <c r="V34" s="19">
        <v>0.0</v>
      </c>
      <c r="W34" s="19">
        <v>0.0</v>
      </c>
      <c r="X34" s="19">
        <v>0.0</v>
      </c>
      <c r="Y34" s="19">
        <v>0.0</v>
      </c>
      <c r="Z34" s="19">
        <v>0.0</v>
      </c>
      <c r="AA34" s="19">
        <v>0.0</v>
      </c>
      <c r="AB34" s="19">
        <v>0.0</v>
      </c>
    </row>
    <row r="35">
      <c r="A35" s="33" t="s">
        <v>41</v>
      </c>
      <c r="B35" s="16">
        <v>0.1</v>
      </c>
      <c r="C35" s="17">
        <f t="shared" si="5"/>
        <v>0</v>
      </c>
      <c r="D35" s="18">
        <f t="shared" si="6"/>
        <v>0</v>
      </c>
      <c r="E35" s="19">
        <v>0.0</v>
      </c>
      <c r="F35" s="19">
        <v>0.0</v>
      </c>
      <c r="G35" s="19">
        <v>0.0</v>
      </c>
      <c r="H35" s="19">
        <v>0.0</v>
      </c>
      <c r="I35" s="19">
        <v>0.0</v>
      </c>
      <c r="J35" s="19">
        <v>0.0</v>
      </c>
      <c r="K35" s="19">
        <v>0.0</v>
      </c>
      <c r="L35" s="19">
        <v>0.0</v>
      </c>
      <c r="M35" s="19">
        <v>0.0</v>
      </c>
      <c r="N35" s="19">
        <v>0.0</v>
      </c>
      <c r="O35" s="19">
        <v>0.0</v>
      </c>
      <c r="P35" s="19">
        <v>0.0</v>
      </c>
      <c r="Q35" s="19">
        <v>0.0</v>
      </c>
      <c r="R35" s="19">
        <v>0.0</v>
      </c>
      <c r="S35" s="19">
        <v>0.0</v>
      </c>
      <c r="T35" s="19">
        <v>0.0</v>
      </c>
      <c r="U35" s="19">
        <v>0.0</v>
      </c>
      <c r="V35" s="19">
        <v>0.0</v>
      </c>
      <c r="W35" s="19">
        <v>0.0</v>
      </c>
      <c r="X35" s="19">
        <v>0.0</v>
      </c>
      <c r="Y35" s="19">
        <v>0.0</v>
      </c>
      <c r="Z35" s="19">
        <v>0.0</v>
      </c>
      <c r="AA35" s="19">
        <v>0.0</v>
      </c>
      <c r="AB35" s="19">
        <v>0.0</v>
      </c>
    </row>
    <row r="36">
      <c r="A36" s="33" t="s">
        <v>42</v>
      </c>
      <c r="B36" s="30" t="s">
        <v>29</v>
      </c>
      <c r="C36" s="36">
        <v>1.0</v>
      </c>
      <c r="D36" s="18">
        <f t="shared" si="6"/>
        <v>0</v>
      </c>
      <c r="E36" s="19">
        <v>0.0</v>
      </c>
      <c r="F36" s="19">
        <v>0.0</v>
      </c>
      <c r="G36" s="19">
        <v>0.0</v>
      </c>
      <c r="H36" s="19">
        <v>0.0</v>
      </c>
      <c r="I36" s="19">
        <v>0.0</v>
      </c>
      <c r="J36" s="19">
        <v>0.0</v>
      </c>
      <c r="K36" s="19">
        <v>0.0</v>
      </c>
      <c r="L36" s="19">
        <v>0.0</v>
      </c>
      <c r="M36" s="19">
        <v>0.0</v>
      </c>
      <c r="N36" s="19">
        <v>0.0</v>
      </c>
      <c r="O36" s="19">
        <v>0.0</v>
      </c>
      <c r="P36" s="19">
        <v>0.0</v>
      </c>
      <c r="Q36" s="19">
        <v>0.0</v>
      </c>
      <c r="R36" s="19">
        <v>0.0</v>
      </c>
      <c r="S36" s="19">
        <v>0.0</v>
      </c>
      <c r="T36" s="19">
        <v>0.0</v>
      </c>
      <c r="U36" s="19">
        <v>0.0</v>
      </c>
      <c r="V36" s="19">
        <v>0.0</v>
      </c>
      <c r="W36" s="19">
        <v>0.0</v>
      </c>
      <c r="X36" s="19">
        <v>0.0</v>
      </c>
      <c r="Y36" s="19">
        <v>0.0</v>
      </c>
      <c r="Z36" s="19">
        <v>0.0</v>
      </c>
      <c r="AA36" s="19">
        <v>0.0</v>
      </c>
      <c r="AB36" s="19">
        <v>0.0</v>
      </c>
    </row>
    <row r="37">
      <c r="A37" s="33" t="s">
        <v>43</v>
      </c>
      <c r="B37" s="30" t="s">
        <v>29</v>
      </c>
      <c r="C37" s="36">
        <v>1.0</v>
      </c>
      <c r="D37" s="18">
        <f t="shared" si="6"/>
        <v>0</v>
      </c>
      <c r="E37" s="19">
        <v>0.0</v>
      </c>
      <c r="F37" s="19">
        <v>0.0</v>
      </c>
      <c r="G37" s="19">
        <v>0.0</v>
      </c>
      <c r="H37" s="19">
        <v>0.0</v>
      </c>
      <c r="I37" s="19">
        <v>0.0</v>
      </c>
      <c r="J37" s="19">
        <v>0.0</v>
      </c>
      <c r="K37" s="19">
        <v>0.0</v>
      </c>
      <c r="L37" s="19">
        <v>0.0</v>
      </c>
      <c r="M37" s="19">
        <v>0.0</v>
      </c>
      <c r="N37" s="19">
        <v>0.0</v>
      </c>
      <c r="O37" s="19">
        <v>0.0</v>
      </c>
      <c r="P37" s="19">
        <v>0.0</v>
      </c>
      <c r="Q37" s="19">
        <v>0.0</v>
      </c>
      <c r="R37" s="19">
        <v>0.0</v>
      </c>
      <c r="S37" s="19">
        <v>0.0</v>
      </c>
      <c r="T37" s="19">
        <v>0.0</v>
      </c>
      <c r="U37" s="19">
        <v>0.0</v>
      </c>
      <c r="V37" s="19">
        <v>0.0</v>
      </c>
      <c r="W37" s="19">
        <v>0.0</v>
      </c>
      <c r="X37" s="19">
        <v>0.0</v>
      </c>
      <c r="Y37" s="19">
        <v>0.0</v>
      </c>
      <c r="Z37" s="19">
        <v>0.0</v>
      </c>
      <c r="AA37" s="19">
        <v>0.0</v>
      </c>
      <c r="AB37" s="19">
        <v>0.0</v>
      </c>
    </row>
    <row r="38">
      <c r="A38" s="37" t="s">
        <v>44</v>
      </c>
      <c r="B38" s="31" t="s">
        <v>29</v>
      </c>
      <c r="C38" s="38">
        <v>1.0</v>
      </c>
      <c r="D38" s="23">
        <f t="shared" si="6"/>
        <v>0</v>
      </c>
      <c r="E38" s="24">
        <v>0.0</v>
      </c>
      <c r="F38" s="24">
        <v>0.0</v>
      </c>
      <c r="G38" s="24">
        <v>0.0</v>
      </c>
      <c r="H38" s="24">
        <v>0.0</v>
      </c>
      <c r="I38" s="24">
        <v>0.0</v>
      </c>
      <c r="J38" s="24">
        <v>0.0</v>
      </c>
      <c r="K38" s="24">
        <v>0.0</v>
      </c>
      <c r="L38" s="24">
        <v>0.0</v>
      </c>
      <c r="M38" s="24">
        <v>0.0</v>
      </c>
      <c r="N38" s="24">
        <v>0.0</v>
      </c>
      <c r="O38" s="24">
        <v>0.0</v>
      </c>
      <c r="P38" s="24">
        <v>0.0</v>
      </c>
      <c r="Q38" s="24">
        <v>0.0</v>
      </c>
      <c r="R38" s="24">
        <v>0.0</v>
      </c>
      <c r="S38" s="24">
        <v>0.0</v>
      </c>
      <c r="T38" s="24">
        <v>0.0</v>
      </c>
      <c r="U38" s="24">
        <v>0.0</v>
      </c>
      <c r="V38" s="24">
        <v>0.0</v>
      </c>
      <c r="W38" s="24">
        <v>0.0</v>
      </c>
      <c r="X38" s="24">
        <v>0.0</v>
      </c>
      <c r="Y38" s="24">
        <v>0.0</v>
      </c>
      <c r="Z38" s="24">
        <v>0.0</v>
      </c>
      <c r="AA38" s="24">
        <v>0.0</v>
      </c>
      <c r="AB38" s="24">
        <v>0.0</v>
      </c>
    </row>
    <row r="40">
      <c r="A40" s="39" t="s">
        <v>45</v>
      </c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>
      <c r="A41" s="40" t="s">
        <v>46</v>
      </c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</row>
    <row r="42"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</row>
    <row r="43"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</row>
    <row r="44"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</row>
    <row r="4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</row>
    <row r="47">
      <c r="A47" s="39" t="s">
        <v>47</v>
      </c>
    </row>
    <row r="48">
      <c r="A48" s="41" t="s">
        <v>48</v>
      </c>
    </row>
    <row r="53">
      <c r="A53" s="39" t="s">
        <v>49</v>
      </c>
    </row>
    <row r="54">
      <c r="A54" s="25" t="s">
        <v>50</v>
      </c>
    </row>
    <row r="55">
      <c r="A55" s="25" t="s">
        <v>51</v>
      </c>
    </row>
    <row r="56">
      <c r="A56" s="25" t="s">
        <v>52</v>
      </c>
    </row>
    <row r="57">
      <c r="B57" s="42"/>
      <c r="C57" s="42"/>
      <c r="D57" s="43"/>
    </row>
    <row r="58">
      <c r="B58" s="42"/>
      <c r="C58" s="42"/>
      <c r="D58" s="43"/>
    </row>
    <row r="59">
      <c r="A59" s="39" t="s">
        <v>53</v>
      </c>
    </row>
    <row r="60">
      <c r="A60" s="44" t="s">
        <v>54</v>
      </c>
    </row>
    <row r="61">
      <c r="A61" s="25" t="s">
        <v>55</v>
      </c>
    </row>
    <row r="62">
      <c r="A62" s="25" t="s">
        <v>56</v>
      </c>
    </row>
    <row r="63">
      <c r="A63" s="25" t="s">
        <v>57</v>
      </c>
    </row>
    <row r="64">
      <c r="A64" s="44" t="s">
        <v>58</v>
      </c>
    </row>
    <row r="65">
      <c r="A65" s="25" t="s">
        <v>59</v>
      </c>
    </row>
    <row r="66">
      <c r="D66" s="43"/>
    </row>
    <row r="67">
      <c r="A67" s="45"/>
      <c r="D67" s="43"/>
    </row>
    <row r="68">
      <c r="A68" s="39" t="s">
        <v>60</v>
      </c>
    </row>
    <row r="69">
      <c r="A69" s="25" t="s">
        <v>61</v>
      </c>
    </row>
    <row r="70">
      <c r="A70" s="44" t="s">
        <v>62</v>
      </c>
    </row>
    <row r="71">
      <c r="A71" s="44" t="s">
        <v>63</v>
      </c>
    </row>
    <row r="73">
      <c r="A73" s="39" t="s">
        <v>64</v>
      </c>
    </row>
    <row r="74">
      <c r="A74" s="25" t="s">
        <v>65</v>
      </c>
    </row>
    <row r="76">
      <c r="A76" s="39" t="s">
        <v>66</v>
      </c>
    </row>
    <row r="77">
      <c r="A77" s="25" t="s">
        <v>67</v>
      </c>
    </row>
    <row r="78">
      <c r="A78" s="25" t="s">
        <v>68</v>
      </c>
    </row>
    <row r="79">
      <c r="A79" s="25" t="s">
        <v>69</v>
      </c>
    </row>
  </sheetData>
  <mergeCells count="27">
    <mergeCell ref="A1:M1"/>
    <mergeCell ref="L2:P2"/>
    <mergeCell ref="A40:M40"/>
    <mergeCell ref="A41:O44"/>
    <mergeCell ref="A47:AB47"/>
    <mergeCell ref="A48:AB51"/>
    <mergeCell ref="A53:AB53"/>
    <mergeCell ref="A54:AB54"/>
    <mergeCell ref="A55:AB55"/>
    <mergeCell ref="A56:AB56"/>
    <mergeCell ref="A59:AB59"/>
    <mergeCell ref="A60:AB60"/>
    <mergeCell ref="A61:AB61"/>
    <mergeCell ref="A62:AB62"/>
    <mergeCell ref="A73:AB73"/>
    <mergeCell ref="A74:AB74"/>
    <mergeCell ref="A76:AB76"/>
    <mergeCell ref="A77:AB77"/>
    <mergeCell ref="A78:AB78"/>
    <mergeCell ref="A79:AB79"/>
    <mergeCell ref="A63:AB63"/>
    <mergeCell ref="A64:AB64"/>
    <mergeCell ref="A65:AB65"/>
    <mergeCell ref="A68:AB68"/>
    <mergeCell ref="A69:AB69"/>
    <mergeCell ref="A70:AB70"/>
    <mergeCell ref="A71:AB71"/>
  </mergeCells>
  <conditionalFormatting sqref="E5:AB13 E16:AB20 E23:AB25 E28:AB38">
    <cfRule type="cellIs" dxfId="0" priority="1" operator="equal">
      <formula>0</formula>
    </cfRule>
  </conditionalFormatting>
  <conditionalFormatting sqref="D5">
    <cfRule type="colorScale" priority="2">
      <colorScale>
        <cfvo type="formula" val="0"/>
        <cfvo type="formula" val="C5"/>
        <color rgb="FFE67C73"/>
        <color rgb="FF57BB8A"/>
      </colorScale>
    </cfRule>
  </conditionalFormatting>
  <conditionalFormatting sqref="D6">
    <cfRule type="colorScale" priority="3">
      <colorScale>
        <cfvo type="formula" val="0"/>
        <cfvo type="formula" val="C5"/>
        <color rgb="FFE67C73"/>
        <color rgb="FF57BB8A"/>
      </colorScale>
    </cfRule>
  </conditionalFormatting>
  <conditionalFormatting sqref="D7">
    <cfRule type="colorScale" priority="4">
      <colorScale>
        <cfvo type="formula" val="0"/>
        <cfvo type="formula" val="C7"/>
        <color rgb="FFE67C73"/>
        <color rgb="FF57BB8A"/>
      </colorScale>
    </cfRule>
  </conditionalFormatting>
  <conditionalFormatting sqref="D8">
    <cfRule type="colorScale" priority="5">
      <colorScale>
        <cfvo type="formula" val="0"/>
        <cfvo type="formula" val="C8"/>
        <color rgb="FFE67C73"/>
        <color rgb="FF57BB8A"/>
      </colorScale>
    </cfRule>
  </conditionalFormatting>
  <conditionalFormatting sqref="D9">
    <cfRule type="colorScale" priority="6">
      <colorScale>
        <cfvo type="formula" val="0"/>
        <cfvo type="formula" val="C9"/>
        <color rgb="FFE67C73"/>
        <color rgb="FF57BB8A"/>
      </colorScale>
    </cfRule>
  </conditionalFormatting>
  <conditionalFormatting sqref="D10">
    <cfRule type="colorScale" priority="7">
      <colorScale>
        <cfvo type="formula" val="0"/>
        <cfvo type="formula" val="C10"/>
        <color rgb="FFE67C73"/>
        <color rgb="FF57BB8A"/>
      </colorScale>
    </cfRule>
  </conditionalFormatting>
  <conditionalFormatting sqref="D12">
    <cfRule type="colorScale" priority="8">
      <colorScale>
        <cfvo type="formula" val="0"/>
        <cfvo type="formula" val="C12"/>
        <color rgb="FFE67C73"/>
        <color rgb="FF57BB8A"/>
      </colorScale>
    </cfRule>
  </conditionalFormatting>
  <conditionalFormatting sqref="D13">
    <cfRule type="colorScale" priority="9">
      <colorScale>
        <cfvo type="formula" val="0"/>
        <cfvo type="formula" val="C13"/>
        <color rgb="FFE67C73"/>
        <color rgb="FF57BB8A"/>
      </colorScale>
    </cfRule>
  </conditionalFormatting>
  <conditionalFormatting sqref="D16">
    <cfRule type="colorScale" priority="10">
      <colorScale>
        <cfvo type="formula" val="0"/>
        <cfvo type="formula" val="C16"/>
        <color rgb="FFE67C73"/>
        <color rgb="FF57BB8A"/>
      </colorScale>
    </cfRule>
  </conditionalFormatting>
  <conditionalFormatting sqref="D17">
    <cfRule type="colorScale" priority="11">
      <colorScale>
        <cfvo type="formula" val="0"/>
        <cfvo type="formula" val="C17"/>
        <color rgb="FFE67C73"/>
        <color rgb="FF57BB8A"/>
      </colorScale>
    </cfRule>
  </conditionalFormatting>
  <conditionalFormatting sqref="D18">
    <cfRule type="colorScale" priority="12">
      <colorScale>
        <cfvo type="formula" val="0"/>
        <cfvo type="formula" val="C18"/>
        <color rgb="FFE67C73"/>
        <color rgb="FF57BB8A"/>
      </colorScale>
    </cfRule>
  </conditionalFormatting>
  <conditionalFormatting sqref="D19">
    <cfRule type="colorScale" priority="13">
      <colorScale>
        <cfvo type="formula" val="0"/>
        <cfvo type="formula" val="C19"/>
        <color rgb="FFE67C73"/>
        <color rgb="FF57BB8A"/>
      </colorScale>
    </cfRule>
  </conditionalFormatting>
  <conditionalFormatting sqref="D20">
    <cfRule type="colorScale" priority="14">
      <colorScale>
        <cfvo type="formula" val="0"/>
        <cfvo type="formula" val="C20"/>
        <color rgb="FFE67C73"/>
        <color rgb="FF57BB8A"/>
      </colorScale>
    </cfRule>
  </conditionalFormatting>
  <conditionalFormatting sqref="D23">
    <cfRule type="colorScale" priority="15">
      <colorScale>
        <cfvo type="formula" val="0"/>
        <cfvo type="formula" val="C23"/>
        <color rgb="FFE67C73"/>
        <color rgb="FF57BB8A"/>
      </colorScale>
    </cfRule>
  </conditionalFormatting>
  <conditionalFormatting sqref="D24">
    <cfRule type="colorScale" priority="16">
      <colorScale>
        <cfvo type="formula" val="0"/>
        <cfvo type="formula" val="C24"/>
        <color rgb="FFE67C73"/>
        <color rgb="FF57BB8A"/>
      </colorScale>
    </cfRule>
  </conditionalFormatting>
  <conditionalFormatting sqref="D25">
    <cfRule type="colorScale" priority="17">
      <colorScale>
        <cfvo type="formula" val="0"/>
        <cfvo type="formula" val="C25"/>
        <color rgb="FFE67C73"/>
        <color rgb="FF57BB8A"/>
      </colorScale>
    </cfRule>
  </conditionalFormatting>
  <conditionalFormatting sqref="D28:D29">
    <cfRule type="colorScale" priority="18">
      <colorScale>
        <cfvo type="formula" val="0"/>
        <cfvo type="formula" val="C28"/>
        <color rgb="FFE67C73"/>
        <color rgb="FF57BB8A"/>
      </colorScale>
    </cfRule>
  </conditionalFormatting>
  <conditionalFormatting sqref="D30:D34">
    <cfRule type="colorScale" priority="19">
      <colorScale>
        <cfvo type="formula" val="0"/>
        <cfvo type="formula" val="C30"/>
        <color rgb="FFE67C73"/>
        <color rgb="FF57BB8A"/>
      </colorScale>
    </cfRule>
  </conditionalFormatting>
  <conditionalFormatting sqref="D35">
    <cfRule type="colorScale" priority="20">
      <colorScale>
        <cfvo type="formula" val="0"/>
        <cfvo type="formula" val="C35"/>
        <color rgb="FFE67C73"/>
        <color rgb="FF57BB8A"/>
      </colorScale>
    </cfRule>
  </conditionalFormatting>
  <conditionalFormatting sqref="D36:D38">
    <cfRule type="colorScale" priority="21">
      <colorScale>
        <cfvo type="formula" val="0"/>
        <cfvo type="formula" val="C36"/>
        <color rgb="FFE67C73"/>
        <color rgb="FF57BB8A"/>
      </colorScale>
    </cfRule>
  </conditionalFormatting>
  <conditionalFormatting sqref="J2:K2">
    <cfRule type="cellIs" dxfId="1" priority="22" operator="lessThan">
      <formula>8</formula>
    </cfRule>
  </conditionalFormatting>
  <conditionalFormatting sqref="C2">
    <cfRule type="cellIs" dxfId="1" priority="23" operator="lessThan">
      <formula>8</formula>
    </cfRule>
  </conditionalFormatting>
  <conditionalFormatting sqref="Q2">
    <cfRule type="cellIs" dxfId="1" priority="24" operator="greaterThan">
      <formula>0</formula>
    </cfRule>
  </conditionalFormatting>
  <conditionalFormatting sqref="D11">
    <cfRule type="colorScale" priority="25">
      <colorScale>
        <cfvo type="formula" val="0"/>
        <cfvo type="formula" val="C11"/>
        <color rgb="FFE67C73"/>
        <color rgb="FF57BB8A"/>
      </colorScale>
    </cfRule>
  </conditionalFormatting>
  <hyperlinks>
    <hyperlink r:id="rId2" ref="A5"/>
    <hyperlink r:id="rId3" ref="A6"/>
    <hyperlink r:id="rId4" location=":~:text=The%20rate%20of%20smartphone%20ownership,low%20levels%20of%20current%20engagement." ref="A7"/>
    <hyperlink r:id="rId5" ref="A8"/>
    <hyperlink r:id="rId6" ref="A9"/>
    <hyperlink r:id="rId7" location=":~:text=Honorable%3A%2078.29%20percent,Bad%20Conduct%3A%200.49%20percent" ref="A10"/>
    <hyperlink r:id="rId8" ref="A11"/>
    <hyperlink r:id="rId9" location=":~:text=Women%20Veterans%20Health%20Care,-Facts%20and%20Statistics&amp;text=The%20current%20projected%20percentage%20of,years%20for%20their%20male%20counterparts." ref="A12"/>
    <hyperlink r:id="rId10" location=":~:text=How%20Many%20U.S.%20Veterans%20Live%20Abroad%3F&amp;text=today%E2%80%94about%2021.6%20million.,Veterans%20Analysis%20and%20Statistics%202015)." ref="A13"/>
    <hyperlink r:id="rId11" ref="A15"/>
    <hyperlink r:id="rId12" ref="A22"/>
    <hyperlink r:id="rId13" ref="A27"/>
    <hyperlink r:id="rId14" ref="A33"/>
  </hyperlinks>
  <drawing r:id="rId15"/>
  <legacyDrawing r:id="rId16"/>
</worksheet>
</file>