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.s.hoicowitz\Desktop\Vets.gov stats\"/>
    </mc:Choice>
  </mc:AlternateContent>
  <bookViews>
    <workbookView xWindow="0" yWindow="0" windowWidth="20490" windowHeight="9045" tabRatio="500" activeTab="1"/>
  </bookViews>
  <sheets>
    <sheet name="Sheet1" sheetId="1" r:id="rId1"/>
    <sheet name="Chart" sheetId="4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E17" i="1" l="1"/>
  <c r="CZ3" i="1"/>
  <c r="DA17" i="1"/>
  <c r="CX3" i="1"/>
  <c r="CV3" i="1"/>
  <c r="CW11" i="1" s="1"/>
  <c r="CW17" i="1"/>
  <c r="CW14" i="1"/>
  <c r="CW9" i="1"/>
  <c r="CW6" i="1"/>
  <c r="CT3" i="1"/>
  <c r="CN3" i="1"/>
  <c r="CO13" i="1"/>
  <c r="CR3" i="1"/>
  <c r="CP3" i="1"/>
  <c r="CQ11" i="1" s="1"/>
  <c r="CQ13" i="1"/>
  <c r="CS15" i="1"/>
  <c r="CO11" i="1"/>
  <c r="CL3" i="1"/>
  <c r="CM17" i="1"/>
  <c r="CJ3" i="1"/>
  <c r="CK12" i="1"/>
  <c r="CH3" i="1"/>
  <c r="CI15" i="1"/>
  <c r="CF3" i="1"/>
  <c r="CG17" i="1" s="1"/>
  <c r="CB3" i="1"/>
  <c r="CC9" i="1"/>
  <c r="CD3" i="1"/>
  <c r="CE10" i="1" s="1"/>
  <c r="CC11" i="1"/>
  <c r="BZ3" i="1"/>
  <c r="BX3" i="1"/>
  <c r="BY9" i="1" s="1"/>
  <c r="BY14" i="1"/>
  <c r="BY13" i="1"/>
  <c r="BY5" i="1"/>
  <c r="BV3" i="1"/>
  <c r="BW7" i="1"/>
  <c r="BT3" i="1"/>
  <c r="BU15" i="1" s="1"/>
  <c r="BU10" i="1"/>
  <c r="BR3" i="1"/>
  <c r="BU17" i="1"/>
  <c r="BU14" i="1"/>
  <c r="BU12" i="1"/>
  <c r="BU7" i="1"/>
  <c r="BS11" i="1"/>
  <c r="BS7" i="1"/>
  <c r="BP3" i="1"/>
  <c r="BQ15" i="1" s="1"/>
  <c r="BL3" i="1"/>
  <c r="BM15" i="1"/>
  <c r="BN3" i="1"/>
  <c r="BO9" i="1" s="1"/>
  <c r="BQ5" i="1"/>
  <c r="BM17" i="1"/>
  <c r="BM8" i="1"/>
  <c r="N3" i="1"/>
  <c r="V3" i="1"/>
  <c r="W11" i="1"/>
  <c r="BJ3" i="1"/>
  <c r="BH3" i="1"/>
  <c r="BF3" i="1"/>
  <c r="BG6" i="1" s="1"/>
  <c r="BD3" i="1"/>
  <c r="BE14" i="1"/>
  <c r="BB3" i="1"/>
  <c r="BC9" i="1"/>
  <c r="AZ3" i="1"/>
  <c r="AX3" i="1"/>
  <c r="AY14" i="1"/>
  <c r="BC15" i="1"/>
  <c r="BC13" i="1"/>
  <c r="BC6" i="1"/>
  <c r="BC5" i="1"/>
  <c r="B25" i="1"/>
  <c r="B26" i="1" s="1"/>
  <c r="AT3" i="1"/>
  <c r="AU12" i="1"/>
  <c r="AU15" i="1"/>
  <c r="AV3" i="1"/>
  <c r="AW8" i="1"/>
  <c r="AW14" i="1"/>
  <c r="AR3" i="1"/>
  <c r="AP3" i="1"/>
  <c r="AQ12" i="1"/>
  <c r="AN3" i="1"/>
  <c r="AL3" i="1"/>
  <c r="AM8" i="1"/>
  <c r="AJ3" i="1"/>
  <c r="AH3" i="1"/>
  <c r="AQ14" i="1" s="1"/>
  <c r="AO15" i="1"/>
  <c r="AS13" i="1"/>
  <c r="AF3" i="1"/>
  <c r="AG17" i="1"/>
  <c r="AD3" i="1"/>
  <c r="AB3" i="1"/>
  <c r="AC17" i="1"/>
  <c r="Z3" i="1"/>
  <c r="X3" i="1"/>
  <c r="Y17" i="1"/>
  <c r="T3" i="1"/>
  <c r="R3" i="1"/>
  <c r="S10" i="1"/>
  <c r="P3" i="1"/>
  <c r="L3" i="1"/>
  <c r="M6" i="1"/>
  <c r="J3" i="1"/>
  <c r="H3" i="1"/>
  <c r="I17" i="1"/>
  <c r="F3" i="1"/>
  <c r="I8" i="1"/>
  <c r="AO9" i="1"/>
  <c r="AO7" i="1"/>
  <c r="AM12" i="1"/>
  <c r="AM7" i="1"/>
  <c r="AM5" i="1"/>
  <c r="I5" i="1"/>
  <c r="AE5" i="1"/>
  <c r="AI13" i="1"/>
  <c r="AG15" i="1"/>
  <c r="AG7" i="1"/>
  <c r="AE7" i="1"/>
  <c r="S7" i="1"/>
  <c r="AC7" i="1"/>
  <c r="O9" i="1"/>
  <c r="I10" i="1"/>
  <c r="U11" i="1"/>
  <c r="AG12" i="1"/>
  <c r="Y12" i="1"/>
  <c r="I13" i="1"/>
  <c r="M13" i="1"/>
  <c r="W13" i="1"/>
  <c r="AA13" i="1"/>
  <c r="M14" i="1"/>
  <c r="I15" i="1"/>
  <c r="W15" i="1"/>
  <c r="M15" i="1"/>
  <c r="I9" i="1"/>
  <c r="AI6" i="1"/>
  <c r="BI8" i="1"/>
  <c r="BO6" i="1"/>
  <c r="BQ10" i="1"/>
  <c r="DA10" i="1"/>
  <c r="O15" i="1"/>
  <c r="M11" i="1"/>
  <c r="M9" i="1"/>
  <c r="AI7" i="1"/>
  <c r="AQ17" i="1"/>
  <c r="AU5" i="1"/>
  <c r="I11" i="1"/>
  <c r="M7" i="1"/>
  <c r="I6" i="1"/>
  <c r="AI15" i="1"/>
  <c r="AK11" i="1"/>
  <c r="M8" i="1"/>
  <c r="Y8" i="1"/>
  <c r="AI17" i="1"/>
  <c r="O14" i="1"/>
  <c r="Y10" i="1"/>
  <c r="AG6" i="1"/>
  <c r="AI10" i="1"/>
  <c r="AG5" i="1"/>
  <c r="M5" i="1"/>
  <c r="AO11" i="1"/>
  <c r="M17" i="1"/>
  <c r="AQ9" i="1"/>
  <c r="AS14" i="1"/>
  <c r="BO13" i="1"/>
  <c r="BQ14" i="1"/>
  <c r="BQ17" i="1"/>
  <c r="CS12" i="1"/>
  <c r="CW7" i="1"/>
  <c r="CW13" i="1"/>
  <c r="DA14" i="1"/>
  <c r="DA6" i="1"/>
  <c r="BQ8" i="1"/>
  <c r="BU8" i="1"/>
  <c r="CC7" i="1"/>
  <c r="CO6" i="1"/>
  <c r="CW5" i="1"/>
  <c r="CW10" i="1"/>
  <c r="CW15" i="1"/>
  <c r="DA9" i="1"/>
  <c r="BY7" i="1"/>
  <c r="BY11" i="1"/>
  <c r="BY15" i="1"/>
  <c r="I14" i="1"/>
  <c r="AG13" i="1"/>
  <c r="S12" i="1"/>
  <c r="I12" i="1"/>
  <c r="S11" i="1"/>
  <c r="AA6" i="1"/>
  <c r="AG11" i="1"/>
  <c r="AI9" i="1"/>
  <c r="AI11" i="1"/>
  <c r="AK15" i="1"/>
  <c r="AM13" i="1"/>
  <c r="AQ10" i="1"/>
  <c r="AY6" i="1"/>
  <c r="BI12" i="1"/>
  <c r="BO15" i="1"/>
  <c r="BQ13" i="1"/>
  <c r="BY8" i="1"/>
  <c r="BY12" i="1"/>
  <c r="BY17" i="1"/>
  <c r="CC8" i="1"/>
  <c r="CI10" i="1"/>
  <c r="CQ5" i="1"/>
  <c r="CS7" i="1"/>
  <c r="DA5" i="1"/>
  <c r="DA12" i="1"/>
  <c r="AQ13" i="1"/>
  <c r="S6" i="1"/>
  <c r="AQ5" i="1"/>
  <c r="AY12" i="1"/>
  <c r="I7" i="1"/>
  <c r="S17" i="1"/>
  <c r="AQ8" i="1"/>
  <c r="BY6" i="1"/>
  <c r="BY10" i="1"/>
  <c r="CC13" i="1"/>
  <c r="CG13" i="1"/>
  <c r="CS9" i="1"/>
  <c r="CS14" i="1"/>
  <c r="S8" i="1"/>
  <c r="AC8" i="1"/>
  <c r="U17" i="1"/>
  <c r="AA17" i="1"/>
  <c r="AQ6" i="1"/>
  <c r="AY7" i="1"/>
  <c r="AY13" i="1"/>
  <c r="AY8" i="1"/>
  <c r="CG6" i="1"/>
  <c r="CG14" i="1"/>
  <c r="CO7" i="1"/>
  <c r="CO12" i="1"/>
  <c r="CQ7" i="1"/>
  <c r="CQ12" i="1"/>
  <c r="AC15" i="1"/>
  <c r="AC14" i="1"/>
  <c r="AC13" i="1"/>
  <c r="AC11" i="1"/>
  <c r="S15" i="1"/>
  <c r="S14" i="1"/>
  <c r="S13" i="1"/>
  <c r="M10" i="1"/>
  <c r="AC9" i="1"/>
  <c r="S9" i="1"/>
  <c r="Y7" i="1"/>
  <c r="Y6" i="1"/>
  <c r="AC5" i="1"/>
  <c r="S5" i="1"/>
  <c r="Y15" i="1"/>
  <c r="Y14" i="1"/>
  <c r="Y13" i="1"/>
  <c r="AC12" i="1"/>
  <c r="M12" i="1"/>
  <c r="Y11" i="1"/>
  <c r="AC10" i="1"/>
  <c r="Y9" i="1"/>
  <c r="W6" i="1"/>
  <c r="Y5" i="1"/>
  <c r="AK5" i="1"/>
  <c r="AM10" i="1"/>
  <c r="AY10" i="1"/>
  <c r="AY15" i="1"/>
  <c r="AY9" i="1"/>
  <c r="BE10" i="1"/>
  <c r="BM5" i="1"/>
  <c r="BM10" i="1"/>
  <c r="BO8" i="1"/>
  <c r="BQ6" i="1"/>
  <c r="BQ11" i="1"/>
  <c r="BQ9" i="1"/>
  <c r="BS9" i="1"/>
  <c r="BS13" i="1"/>
  <c r="CC12" i="1"/>
  <c r="CG7" i="1"/>
  <c r="CG15" i="1"/>
  <c r="CI14" i="1"/>
  <c r="CM9" i="1"/>
  <c r="CO8" i="1"/>
  <c r="CO15" i="1"/>
  <c r="CQ8" i="1"/>
  <c r="CQ14" i="1"/>
  <c r="CW8" i="1"/>
  <c r="CW12" i="1"/>
  <c r="AY5" i="1"/>
  <c r="AY11" i="1"/>
  <c r="AY17" i="1"/>
  <c r="BE5" i="1"/>
  <c r="BQ7" i="1"/>
  <c r="BQ12" i="1"/>
  <c r="BS14" i="1"/>
  <c r="CG12" i="1"/>
  <c r="CO10" i="1"/>
  <c r="CO17" i="1"/>
  <c r="CQ9" i="1"/>
  <c r="CQ17" i="1"/>
  <c r="AU14" i="1"/>
  <c r="AU10" i="1"/>
  <c r="AU7" i="1"/>
  <c r="AU17" i="1"/>
  <c r="BK12" i="1"/>
  <c r="CK15" i="1"/>
  <c r="CK7" i="1"/>
  <c r="K8" i="1"/>
  <c r="AK13" i="1"/>
  <c r="AU6" i="1"/>
  <c r="AU9" i="1"/>
  <c r="BC14" i="1"/>
  <c r="BC17" i="1"/>
  <c r="BC11" i="1"/>
  <c r="BG11" i="1"/>
  <c r="BG17" i="1"/>
  <c r="BK13" i="1"/>
  <c r="BO7" i="1"/>
  <c r="BO14" i="1"/>
  <c r="BO10" i="1"/>
  <c r="BW8" i="1"/>
  <c r="CA13" i="1"/>
  <c r="CE11" i="1"/>
  <c r="CK8" i="1"/>
  <c r="CU14" i="1"/>
  <c r="AG8" i="1"/>
  <c r="AS15" i="1"/>
  <c r="AS11" i="1"/>
  <c r="AS7" i="1"/>
  <c r="AQ15" i="1"/>
  <c r="AQ11" i="1"/>
  <c r="AQ7" i="1"/>
  <c r="AI8" i="1"/>
  <c r="AM15" i="1"/>
  <c r="AM11" i="1"/>
  <c r="AM17" i="1"/>
  <c r="AM6" i="1"/>
  <c r="AU8" i="1"/>
  <c r="BC10" i="1"/>
  <c r="BC7" i="1"/>
  <c r="BG9" i="1"/>
  <c r="BO11" i="1"/>
  <c r="BO17" i="1"/>
  <c r="BU13" i="1"/>
  <c r="BU9" i="1"/>
  <c r="BU5" i="1"/>
  <c r="CA17" i="1"/>
  <c r="CA12" i="1"/>
  <c r="CE12" i="1"/>
  <c r="CI12" i="1"/>
  <c r="CI8" i="1"/>
  <c r="CK9" i="1"/>
  <c r="CM10" i="1"/>
  <c r="CM6" i="1"/>
  <c r="DA15" i="1"/>
  <c r="DA11" i="1"/>
  <c r="DA7" i="1"/>
  <c r="K10" i="1"/>
  <c r="AG10" i="1"/>
  <c r="AG9" i="1"/>
  <c r="AC6" i="1"/>
  <c r="AE6" i="1"/>
  <c r="AG14" i="1"/>
  <c r="AI12" i="1"/>
  <c r="AI14" i="1"/>
  <c r="AI5" i="1"/>
  <c r="AK7" i="1"/>
  <c r="AK14" i="1"/>
  <c r="AM9" i="1"/>
  <c r="AM14" i="1"/>
  <c r="AO14" i="1"/>
  <c r="AS6" i="1"/>
  <c r="AS12" i="1"/>
  <c r="AU13" i="1"/>
  <c r="AU11" i="1"/>
  <c r="BC12" i="1"/>
  <c r="BC8" i="1"/>
  <c r="BE13" i="1"/>
  <c r="BG14" i="1"/>
  <c r="BO5" i="1"/>
  <c r="BO12" i="1"/>
  <c r="BU6" i="1"/>
  <c r="BU11" i="1"/>
  <c r="BW5" i="1"/>
  <c r="BW17" i="1"/>
  <c r="CE13" i="1"/>
  <c r="CC14" i="1"/>
  <c r="CC10" i="1"/>
  <c r="CI13" i="1"/>
  <c r="CK5" i="1"/>
  <c r="CK17" i="1"/>
  <c r="CM13" i="1"/>
  <c r="CQ15" i="1"/>
  <c r="CQ10" i="1"/>
  <c r="CQ6" i="1"/>
  <c r="CO14" i="1"/>
  <c r="CO9" i="1"/>
  <c r="CO5" i="1"/>
  <c r="DA8" i="1"/>
  <c r="DA13" i="1"/>
  <c r="CU9" i="1"/>
  <c r="CA8" i="1"/>
  <c r="K9" i="1"/>
  <c r="Q9" i="1"/>
  <c r="W9" i="1"/>
  <c r="CA9" i="1"/>
  <c r="CE9" i="1"/>
  <c r="CG9" i="1"/>
  <c r="CK14" i="1"/>
  <c r="CA7" i="1"/>
  <c r="BG12" i="1"/>
  <c r="CK13" i="1"/>
  <c r="CE15" i="1"/>
  <c r="BG7" i="1"/>
  <c r="AW13" i="1"/>
  <c r="W17" i="1"/>
  <c r="BA17" i="1"/>
  <c r="CE17" i="1"/>
  <c r="CG11" i="1"/>
  <c r="BA8" i="1"/>
  <c r="CE6" i="1"/>
  <c r="CK6" i="1"/>
  <c r="W14" i="1"/>
  <c r="BG15" i="1"/>
  <c r="W5" i="1"/>
  <c r="K13" i="1"/>
  <c r="Q13" i="1"/>
  <c r="BG13" i="1"/>
  <c r="BI13" i="1"/>
  <c r="BG8" i="1"/>
  <c r="Q10" i="1"/>
  <c r="U15" i="1"/>
  <c r="W8" i="1"/>
  <c r="CE8" i="1"/>
  <c r="CG8" i="1"/>
  <c r="CG5" i="1"/>
  <c r="BG5" i="1"/>
  <c r="CU7" i="1"/>
  <c r="Q15" i="1"/>
  <c r="W10" i="1"/>
  <c r="BW12" i="1"/>
  <c r="CE14" i="1"/>
  <c r="CU5" i="1"/>
  <c r="CK10" i="1"/>
  <c r="BG10" i="1"/>
  <c r="AW15" i="1"/>
  <c r="CU10" i="1"/>
  <c r="CE7" i="1"/>
  <c r="CK11" i="1"/>
  <c r="W7" i="1"/>
  <c r="W12" i="1"/>
  <c r="CG10" i="1"/>
  <c r="BA12" i="1"/>
  <c r="Q5" i="1"/>
  <c r="CE5" i="1"/>
  <c r="CA15" i="1"/>
  <c r="Q11" i="1"/>
  <c r="U5" i="1"/>
  <c r="G9" i="1" l="1"/>
  <c r="G6" i="1"/>
  <c r="G14" i="1"/>
  <c r="G11" i="1"/>
  <c r="G7" i="1"/>
  <c r="G5" i="1"/>
  <c r="G15" i="1"/>
  <c r="G10" i="1"/>
  <c r="AA8" i="1"/>
  <c r="AA5" i="1"/>
  <c r="AA14" i="1"/>
  <c r="AA9" i="1"/>
  <c r="AO13" i="1"/>
  <c r="AO5" i="1"/>
  <c r="AO17" i="1"/>
  <c r="AO10" i="1"/>
  <c r="AO6" i="1"/>
  <c r="BI11" i="1"/>
  <c r="BI5" i="1"/>
  <c r="BI10" i="1"/>
  <c r="BI17" i="1"/>
  <c r="BI9" i="1"/>
  <c r="O8" i="1"/>
  <c r="O11" i="1"/>
  <c r="O7" i="1"/>
  <c r="O12" i="1"/>
  <c r="O17" i="1"/>
  <c r="CY11" i="1"/>
  <c r="CY12" i="1"/>
  <c r="CY13" i="1"/>
  <c r="CY14" i="1"/>
  <c r="CY15" i="1"/>
  <c r="CY9" i="1"/>
  <c r="CY6" i="1"/>
  <c r="CY8" i="1"/>
  <c r="G8" i="1"/>
  <c r="AA7" i="1"/>
  <c r="AA10" i="1"/>
  <c r="O10" i="1"/>
  <c r="G13" i="1"/>
  <c r="O6" i="1"/>
  <c r="O5" i="1"/>
  <c r="U6" i="1"/>
  <c r="U7" i="1"/>
  <c r="U9" i="1"/>
  <c r="U13" i="1"/>
  <c r="U12" i="1"/>
  <c r="U14" i="1"/>
  <c r="U8" i="1"/>
  <c r="AK12" i="1"/>
  <c r="AK6" i="1"/>
  <c r="AK9" i="1"/>
  <c r="AK8" i="1"/>
  <c r="AK17" i="1"/>
  <c r="BA14" i="1"/>
  <c r="BA6" i="1"/>
  <c r="BA9" i="1"/>
  <c r="BA5" i="1"/>
  <c r="BA15" i="1"/>
  <c r="BA13" i="1"/>
  <c r="BE15" i="1"/>
  <c r="BE11" i="1"/>
  <c r="BK6" i="1"/>
  <c r="BK8" i="1"/>
  <c r="BK11" i="1"/>
  <c r="BK7" i="1"/>
  <c r="BK5" i="1"/>
  <c r="U10" i="1"/>
  <c r="BA10" i="1"/>
  <c r="CY5" i="1"/>
  <c r="BA11" i="1"/>
  <c r="BA7" i="1"/>
  <c r="CY17" i="1"/>
  <c r="CY7" i="1"/>
  <c r="CY10" i="1"/>
  <c r="BK15" i="1"/>
  <c r="BE7" i="1"/>
  <c r="BK14" i="1"/>
  <c r="BK17" i="1"/>
  <c r="BE17" i="1"/>
  <c r="BI15" i="1"/>
  <c r="AA15" i="1"/>
  <c r="BI6" i="1"/>
  <c r="AO12" i="1"/>
  <c r="Q8" i="1"/>
  <c r="Q7" i="1"/>
  <c r="Q6" i="1"/>
  <c r="Q12" i="1"/>
  <c r="Q17" i="1"/>
  <c r="Q14" i="1"/>
  <c r="AW9" i="1"/>
  <c r="AW10" i="1"/>
  <c r="AW17" i="1"/>
  <c r="AW6" i="1"/>
  <c r="AW11" i="1"/>
  <c r="AW7" i="1"/>
  <c r="AW12" i="1"/>
  <c r="AW5" i="1"/>
  <c r="BM13" i="1"/>
  <c r="BM12" i="1"/>
  <c r="BM14" i="1"/>
  <c r="BM6" i="1"/>
  <c r="BM9" i="1"/>
  <c r="BM7" i="1"/>
  <c r="BM11" i="1"/>
  <c r="BS15" i="1"/>
  <c r="BS8" i="1"/>
  <c r="BS6" i="1"/>
  <c r="BS17" i="1"/>
  <c r="BS12" i="1"/>
  <c r="BS5" i="1"/>
  <c r="BS10" i="1"/>
  <c r="BW6" i="1"/>
  <c r="BW15" i="1"/>
  <c r="BW10" i="1"/>
  <c r="BW9" i="1"/>
  <c r="BW13" i="1"/>
  <c r="BW11" i="1"/>
  <c r="BW14" i="1"/>
  <c r="CI5" i="1"/>
  <c r="CI9" i="1"/>
  <c r="CI11" i="1"/>
  <c r="CI6" i="1"/>
  <c r="CI17" i="1"/>
  <c r="CI7" i="1"/>
  <c r="CM5" i="1"/>
  <c r="CM11" i="1"/>
  <c r="CM7" i="1"/>
  <c r="CM12" i="1"/>
  <c r="CM15" i="1"/>
  <c r="CM14" i="1"/>
  <c r="CM8" i="1"/>
  <c r="CU12" i="1"/>
  <c r="CU6" i="1"/>
  <c r="CU13" i="1"/>
  <c r="CU8" i="1"/>
  <c r="CU11" i="1"/>
  <c r="CU15" i="1"/>
  <c r="CU17" i="1"/>
  <c r="C3" i="1" a="1"/>
  <c r="C3" i="1" s="1"/>
  <c r="B27" i="1" s="1"/>
  <c r="BK10" i="1"/>
  <c r="BK9" i="1"/>
  <c r="G17" i="1"/>
  <c r="BE9" i="1"/>
  <c r="BE8" i="1"/>
  <c r="G12" i="1"/>
  <c r="AK10" i="1"/>
  <c r="BE12" i="1"/>
  <c r="BE6" i="1"/>
  <c r="AA11" i="1"/>
  <c r="AA12" i="1"/>
  <c r="BI14" i="1"/>
  <c r="AO8" i="1"/>
  <c r="O13" i="1"/>
  <c r="K6" i="1"/>
  <c r="K7" i="1"/>
  <c r="K11" i="1"/>
  <c r="K17" i="1"/>
  <c r="K14" i="1"/>
  <c r="K15" i="1"/>
  <c r="K5" i="1"/>
  <c r="K12" i="1"/>
  <c r="AE17" i="1"/>
  <c r="AE10" i="1"/>
  <c r="AE13" i="1"/>
  <c r="AE11" i="1"/>
  <c r="AE12" i="1"/>
  <c r="AE14" i="1"/>
  <c r="AE9" i="1"/>
  <c r="AE15" i="1"/>
  <c r="AE8" i="1"/>
  <c r="AS17" i="1"/>
  <c r="AS5" i="1"/>
  <c r="AS8" i="1"/>
  <c r="AS9" i="1"/>
  <c r="AS10" i="1"/>
  <c r="BI7" i="1"/>
  <c r="CA11" i="1"/>
  <c r="CA10" i="1"/>
  <c r="CA5" i="1"/>
  <c r="CA14" i="1"/>
  <c r="CA6" i="1"/>
  <c r="CC15" i="1"/>
  <c r="CC5" i="1"/>
  <c r="CC17" i="1"/>
  <c r="CC6" i="1"/>
  <c r="CS13" i="1"/>
  <c r="CS11" i="1"/>
  <c r="CS6" i="1"/>
  <c r="CS8" i="1"/>
  <c r="CS17" i="1"/>
  <c r="CS5" i="1"/>
  <c r="CS10" i="1"/>
  <c r="C13" i="1" l="1" a="1"/>
  <c r="C13" i="1" s="1"/>
  <c r="D13" i="1" s="1"/>
  <c r="C11" i="1" a="1"/>
  <c r="C11" i="1" s="1"/>
  <c r="D11" i="1" s="1"/>
  <c r="C10" i="1" a="1"/>
  <c r="C10" i="1" s="1"/>
  <c r="D10" i="1" s="1"/>
  <c r="C17" i="1" a="1"/>
  <c r="C17" i="1" s="1"/>
  <c r="C15" i="1" a="1"/>
  <c r="C15" i="1" s="1"/>
  <c r="D15" i="1" s="1"/>
  <c r="C14" i="1" a="1"/>
  <c r="C14" i="1" s="1"/>
  <c r="D14" i="1" s="1"/>
  <c r="C8" i="1" a="1"/>
  <c r="C8" i="1" s="1"/>
  <c r="D8" i="1" s="1"/>
  <c r="C5" i="1" a="1"/>
  <c r="C5" i="1" s="1"/>
  <c r="C12" i="1" a="1"/>
  <c r="C12" i="1" s="1"/>
  <c r="D12" i="1" s="1"/>
  <c r="C6" i="1" a="1"/>
  <c r="C6" i="1" s="1"/>
  <c r="D6" i="1" s="1"/>
  <c r="C7" i="1" a="1"/>
  <c r="C7" i="1" s="1"/>
  <c r="D7" i="1" s="1"/>
  <c r="C9" i="1" a="1"/>
  <c r="C9" i="1" s="1"/>
  <c r="D9" i="1" s="1"/>
  <c r="B20" i="1" l="1" a="1"/>
  <c r="B20" i="1" s="1"/>
  <c r="B28" i="1"/>
  <c r="C28" i="1" s="1"/>
  <c r="B22" i="1" a="1"/>
  <c r="B22" i="1" s="1"/>
  <c r="B19" i="1" a="1"/>
  <c r="B19" i="1" s="1"/>
  <c r="D5" i="1"/>
  <c r="B21" i="1" a="1"/>
  <c r="B21" i="1" s="1"/>
</calcChain>
</file>

<file path=xl/sharedStrings.xml><?xml version="1.0" encoding="utf-8"?>
<sst xmlns="http://schemas.openxmlformats.org/spreadsheetml/2006/main" count="621" uniqueCount="28">
  <si>
    <t>Verified</t>
  </si>
  <si>
    <t>Not Applicable</t>
  </si>
  <si>
    <t>Not Eligible; Ineligible Date</t>
  </si>
  <si>
    <t>Pending; Eligibility Status is Unverified</t>
  </si>
  <si>
    <t>Pending; Purple Heart Unconfirmed</t>
  </si>
  <si>
    <t>Rejected; Below Enrollment Group Threshold</t>
  </si>
  <si>
    <t>No status</t>
  </si>
  <si>
    <t>Total Submissions</t>
  </si>
  <si>
    <t>Total</t>
  </si>
  <si>
    <t>Pending; Means Test Required</t>
  </si>
  <si>
    <t>%</t>
  </si>
  <si>
    <t>Status</t>
  </si>
  <si>
    <t>Count</t>
  </si>
  <si>
    <t>Deceased</t>
  </si>
  <si>
    <t>Cancelled/Declined</t>
  </si>
  <si>
    <t>Not Eligible; Refused to Pay Copay</t>
  </si>
  <si>
    <t>Rejected</t>
  </si>
  <si>
    <t>Pending</t>
  </si>
  <si>
    <t/>
  </si>
  <si>
    <t>Locked</t>
  </si>
  <si>
    <t>Category</t>
  </si>
  <si>
    <t>Daily average submissions</t>
  </si>
  <si>
    <t>Daily average verified</t>
  </si>
  <si>
    <t>Days since launch</t>
  </si>
  <si>
    <t>Pending; Other</t>
  </si>
  <si>
    <t>Launch day</t>
  </si>
  <si>
    <t>Yesterday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</si>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</sst>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66FF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name val="Calibri"/>
      <family val="2"/>
      <scheme val="minor"/>
    </font>
    <font>
      <sz val="15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1">
    <xf numFmtId="0" fontId="0" fillId="0" borderId="0" xfId="0"/>
    <xf numFmtId="0" fontId="5" fillId="0" borderId="0" xfId="0" applyFont="1"/>
    <xf numFmtId="9" fontId="5" fillId="0" borderId="0" xfId="1" applyFont="1"/>
    <xf numFmtId="0" fontId="6" fillId="0" borderId="0" xfId="0" applyFont="1"/>
    <xf numFmtId="0" fontId="7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" fontId="5" fillId="0" borderId="0" xfId="0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7" fillId="0" borderId="0" xfId="0" quotePrefix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0" fontId="5" fillId="0" borderId="0" xfId="1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right"/>
    </xf>
    <xf numFmtId="0" fontId="0" fillId="0" borderId="0" xfId="0" applyFont="1"/>
    <xf numFmtId="0" fontId="10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3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2.3821476791528153E-2"/>
          <c:y val="2.1826004842271183E-2"/>
          <c:w val="0.96151115733961989"/>
          <c:h val="0.869740065178958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Chart!$A$7:$A$290</c:f>
              <c:numCache>
                <c:formatCode>m/d/yyyy</c:formatCode>
                <c:ptCount val="284"/>
                <c:pt idx="0">
                  <c:v>42557</c:v>
                </c:pt>
                <c:pt idx="1">
                  <c:v>42558</c:v>
                </c:pt>
                <c:pt idx="2">
                  <c:v>42559</c:v>
                </c:pt>
                <c:pt idx="3">
                  <c:v>42560</c:v>
                </c:pt>
                <c:pt idx="4">
                  <c:v>42561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42567</c:v>
                </c:pt>
                <c:pt idx="11">
                  <c:v>42568</c:v>
                </c:pt>
                <c:pt idx="12">
                  <c:v>42569</c:v>
                </c:pt>
                <c:pt idx="13">
                  <c:v>42570</c:v>
                </c:pt>
                <c:pt idx="14">
                  <c:v>42571</c:v>
                </c:pt>
                <c:pt idx="15">
                  <c:v>42572</c:v>
                </c:pt>
                <c:pt idx="16">
                  <c:v>42573</c:v>
                </c:pt>
                <c:pt idx="17">
                  <c:v>42574</c:v>
                </c:pt>
                <c:pt idx="18">
                  <c:v>42575</c:v>
                </c:pt>
                <c:pt idx="19">
                  <c:v>42576</c:v>
                </c:pt>
                <c:pt idx="20">
                  <c:v>42577</c:v>
                </c:pt>
                <c:pt idx="21">
                  <c:v>42578</c:v>
                </c:pt>
                <c:pt idx="22">
                  <c:v>42579</c:v>
                </c:pt>
                <c:pt idx="23">
                  <c:v>42580</c:v>
                </c:pt>
                <c:pt idx="24">
                  <c:v>42581</c:v>
                </c:pt>
                <c:pt idx="25">
                  <c:v>42582</c:v>
                </c:pt>
                <c:pt idx="26">
                  <c:v>42583</c:v>
                </c:pt>
                <c:pt idx="27">
                  <c:v>42584</c:v>
                </c:pt>
                <c:pt idx="28">
                  <c:v>42585</c:v>
                </c:pt>
                <c:pt idx="29">
                  <c:v>42586</c:v>
                </c:pt>
                <c:pt idx="30">
                  <c:v>42587</c:v>
                </c:pt>
                <c:pt idx="31">
                  <c:v>42588</c:v>
                </c:pt>
                <c:pt idx="32">
                  <c:v>42589</c:v>
                </c:pt>
                <c:pt idx="33">
                  <c:v>42590</c:v>
                </c:pt>
                <c:pt idx="34">
                  <c:v>42591</c:v>
                </c:pt>
                <c:pt idx="35">
                  <c:v>42592</c:v>
                </c:pt>
                <c:pt idx="36">
                  <c:v>42593</c:v>
                </c:pt>
                <c:pt idx="37">
                  <c:v>42594</c:v>
                </c:pt>
                <c:pt idx="38">
                  <c:v>42595</c:v>
                </c:pt>
                <c:pt idx="39">
                  <c:v>42596</c:v>
                </c:pt>
                <c:pt idx="40">
                  <c:v>42597</c:v>
                </c:pt>
                <c:pt idx="41">
                  <c:v>42598</c:v>
                </c:pt>
                <c:pt idx="42">
                  <c:v>42599</c:v>
                </c:pt>
                <c:pt idx="43">
                  <c:v>42600</c:v>
                </c:pt>
                <c:pt idx="44">
                  <c:v>42601</c:v>
                </c:pt>
                <c:pt idx="45">
                  <c:v>42602</c:v>
                </c:pt>
                <c:pt idx="46">
                  <c:v>42603</c:v>
                </c:pt>
                <c:pt idx="47">
                  <c:v>42604</c:v>
                </c:pt>
                <c:pt idx="48">
                  <c:v>42605</c:v>
                </c:pt>
                <c:pt idx="49">
                  <c:v>42606</c:v>
                </c:pt>
                <c:pt idx="50">
                  <c:v>42607</c:v>
                </c:pt>
                <c:pt idx="51">
                  <c:v>42608</c:v>
                </c:pt>
                <c:pt idx="52">
                  <c:v>42609</c:v>
                </c:pt>
                <c:pt idx="53">
                  <c:v>42610</c:v>
                </c:pt>
                <c:pt idx="54">
                  <c:v>42611</c:v>
                </c:pt>
                <c:pt idx="55">
                  <c:v>42612</c:v>
                </c:pt>
                <c:pt idx="56">
                  <c:v>42613</c:v>
                </c:pt>
                <c:pt idx="57">
                  <c:v>42614</c:v>
                </c:pt>
                <c:pt idx="58">
                  <c:v>42615</c:v>
                </c:pt>
                <c:pt idx="59">
                  <c:v>42616</c:v>
                </c:pt>
                <c:pt idx="60">
                  <c:v>42617</c:v>
                </c:pt>
                <c:pt idx="61">
                  <c:v>42618</c:v>
                </c:pt>
                <c:pt idx="62">
                  <c:v>42619</c:v>
                </c:pt>
                <c:pt idx="63">
                  <c:v>42620</c:v>
                </c:pt>
                <c:pt idx="64">
                  <c:v>42621</c:v>
                </c:pt>
                <c:pt idx="65">
                  <c:v>42622</c:v>
                </c:pt>
                <c:pt idx="66">
                  <c:v>42623</c:v>
                </c:pt>
                <c:pt idx="67">
                  <c:v>42624</c:v>
                </c:pt>
                <c:pt idx="68">
                  <c:v>42625</c:v>
                </c:pt>
                <c:pt idx="69">
                  <c:v>42626</c:v>
                </c:pt>
                <c:pt idx="70">
                  <c:v>42627</c:v>
                </c:pt>
                <c:pt idx="71">
                  <c:v>42628</c:v>
                </c:pt>
                <c:pt idx="72">
                  <c:v>42629</c:v>
                </c:pt>
                <c:pt idx="73">
                  <c:v>42630</c:v>
                </c:pt>
                <c:pt idx="74">
                  <c:v>42631</c:v>
                </c:pt>
                <c:pt idx="75">
                  <c:v>42632</c:v>
                </c:pt>
                <c:pt idx="76">
                  <c:v>42633</c:v>
                </c:pt>
                <c:pt idx="77">
                  <c:v>42634</c:v>
                </c:pt>
                <c:pt idx="78">
                  <c:v>42635</c:v>
                </c:pt>
                <c:pt idx="79">
                  <c:v>42636</c:v>
                </c:pt>
                <c:pt idx="80">
                  <c:v>42637</c:v>
                </c:pt>
                <c:pt idx="81">
                  <c:v>42638</c:v>
                </c:pt>
                <c:pt idx="82">
                  <c:v>42639</c:v>
                </c:pt>
                <c:pt idx="83">
                  <c:v>42640</c:v>
                </c:pt>
                <c:pt idx="84">
                  <c:v>42641</c:v>
                </c:pt>
                <c:pt idx="85">
                  <c:v>42642</c:v>
                </c:pt>
                <c:pt idx="86">
                  <c:v>42643</c:v>
                </c:pt>
                <c:pt idx="87">
                  <c:v>42644</c:v>
                </c:pt>
                <c:pt idx="88">
                  <c:v>42645</c:v>
                </c:pt>
                <c:pt idx="89">
                  <c:v>42646</c:v>
                </c:pt>
                <c:pt idx="90">
                  <c:v>42647</c:v>
                </c:pt>
                <c:pt idx="91">
                  <c:v>42648</c:v>
                </c:pt>
                <c:pt idx="92">
                  <c:v>42649</c:v>
                </c:pt>
                <c:pt idx="93">
                  <c:v>42650</c:v>
                </c:pt>
                <c:pt idx="94">
                  <c:v>42651</c:v>
                </c:pt>
                <c:pt idx="95">
                  <c:v>42652</c:v>
                </c:pt>
                <c:pt idx="96">
                  <c:v>42653</c:v>
                </c:pt>
                <c:pt idx="97">
                  <c:v>42654</c:v>
                </c:pt>
                <c:pt idx="98">
                  <c:v>42655</c:v>
                </c:pt>
                <c:pt idx="99">
                  <c:v>42656</c:v>
                </c:pt>
                <c:pt idx="100">
                  <c:v>42657</c:v>
                </c:pt>
                <c:pt idx="101">
                  <c:v>42658</c:v>
                </c:pt>
                <c:pt idx="102">
                  <c:v>42659</c:v>
                </c:pt>
                <c:pt idx="103">
                  <c:v>42660</c:v>
                </c:pt>
                <c:pt idx="104">
                  <c:v>42661</c:v>
                </c:pt>
                <c:pt idx="105">
                  <c:v>42662</c:v>
                </c:pt>
                <c:pt idx="106">
                  <c:v>42663</c:v>
                </c:pt>
                <c:pt idx="107">
                  <c:v>42664</c:v>
                </c:pt>
                <c:pt idx="108">
                  <c:v>42665</c:v>
                </c:pt>
                <c:pt idx="109">
                  <c:v>42666</c:v>
                </c:pt>
                <c:pt idx="110">
                  <c:v>42667</c:v>
                </c:pt>
                <c:pt idx="111">
                  <c:v>42668</c:v>
                </c:pt>
                <c:pt idx="112">
                  <c:v>42669</c:v>
                </c:pt>
                <c:pt idx="113">
                  <c:v>42670</c:v>
                </c:pt>
                <c:pt idx="114">
                  <c:v>42671</c:v>
                </c:pt>
                <c:pt idx="115">
                  <c:v>42672</c:v>
                </c:pt>
                <c:pt idx="116">
                  <c:v>42673</c:v>
                </c:pt>
                <c:pt idx="117">
                  <c:v>42674</c:v>
                </c:pt>
                <c:pt idx="118">
                  <c:v>42675</c:v>
                </c:pt>
                <c:pt idx="119">
                  <c:v>42676</c:v>
                </c:pt>
                <c:pt idx="120">
                  <c:v>42677</c:v>
                </c:pt>
                <c:pt idx="121">
                  <c:v>42678</c:v>
                </c:pt>
                <c:pt idx="122">
                  <c:v>42679</c:v>
                </c:pt>
                <c:pt idx="123">
                  <c:v>42680</c:v>
                </c:pt>
                <c:pt idx="124">
                  <c:v>42681</c:v>
                </c:pt>
                <c:pt idx="125">
                  <c:v>42682</c:v>
                </c:pt>
                <c:pt idx="126">
                  <c:v>42683</c:v>
                </c:pt>
                <c:pt idx="127">
                  <c:v>42684</c:v>
                </c:pt>
                <c:pt idx="128">
                  <c:v>42685</c:v>
                </c:pt>
                <c:pt idx="129">
                  <c:v>42686</c:v>
                </c:pt>
                <c:pt idx="130">
                  <c:v>42687</c:v>
                </c:pt>
                <c:pt idx="131">
                  <c:v>42688</c:v>
                </c:pt>
                <c:pt idx="132">
                  <c:v>42689</c:v>
                </c:pt>
                <c:pt idx="133">
                  <c:v>42690</c:v>
                </c:pt>
                <c:pt idx="134">
                  <c:v>42691</c:v>
                </c:pt>
                <c:pt idx="135">
                  <c:v>42692</c:v>
                </c:pt>
                <c:pt idx="136">
                  <c:v>42693</c:v>
                </c:pt>
                <c:pt idx="137">
                  <c:v>42694</c:v>
                </c:pt>
                <c:pt idx="138">
                  <c:v>42695</c:v>
                </c:pt>
                <c:pt idx="139">
                  <c:v>42696</c:v>
                </c:pt>
                <c:pt idx="140">
                  <c:v>42697</c:v>
                </c:pt>
                <c:pt idx="141">
                  <c:v>42698</c:v>
                </c:pt>
                <c:pt idx="142">
                  <c:v>42699</c:v>
                </c:pt>
                <c:pt idx="143">
                  <c:v>42700</c:v>
                </c:pt>
                <c:pt idx="144">
                  <c:v>42701</c:v>
                </c:pt>
                <c:pt idx="145">
                  <c:v>42702</c:v>
                </c:pt>
                <c:pt idx="146">
                  <c:v>42703</c:v>
                </c:pt>
                <c:pt idx="147">
                  <c:v>42704</c:v>
                </c:pt>
                <c:pt idx="148">
                  <c:v>42705</c:v>
                </c:pt>
                <c:pt idx="149">
                  <c:v>42706</c:v>
                </c:pt>
                <c:pt idx="150">
                  <c:v>42707</c:v>
                </c:pt>
                <c:pt idx="151">
                  <c:v>42708</c:v>
                </c:pt>
                <c:pt idx="152">
                  <c:v>42709</c:v>
                </c:pt>
                <c:pt idx="153">
                  <c:v>42710</c:v>
                </c:pt>
                <c:pt idx="154">
                  <c:v>42711</c:v>
                </c:pt>
                <c:pt idx="155">
                  <c:v>42712</c:v>
                </c:pt>
                <c:pt idx="156">
                  <c:v>42713</c:v>
                </c:pt>
                <c:pt idx="157">
                  <c:v>42714</c:v>
                </c:pt>
                <c:pt idx="158">
                  <c:v>42715</c:v>
                </c:pt>
                <c:pt idx="159">
                  <c:v>42716</c:v>
                </c:pt>
                <c:pt idx="160">
                  <c:v>42717</c:v>
                </c:pt>
                <c:pt idx="161">
                  <c:v>42718</c:v>
                </c:pt>
                <c:pt idx="162">
                  <c:v>42719</c:v>
                </c:pt>
                <c:pt idx="163">
                  <c:v>42721</c:v>
                </c:pt>
                <c:pt idx="164">
                  <c:v>42722</c:v>
                </c:pt>
                <c:pt idx="165">
                  <c:v>42723</c:v>
                </c:pt>
                <c:pt idx="166">
                  <c:v>42724</c:v>
                </c:pt>
                <c:pt idx="167">
                  <c:v>42725</c:v>
                </c:pt>
                <c:pt idx="168">
                  <c:v>42726</c:v>
                </c:pt>
                <c:pt idx="169">
                  <c:v>42727</c:v>
                </c:pt>
                <c:pt idx="170">
                  <c:v>42728</c:v>
                </c:pt>
                <c:pt idx="171">
                  <c:v>42729</c:v>
                </c:pt>
                <c:pt idx="172">
                  <c:v>42730</c:v>
                </c:pt>
                <c:pt idx="173">
                  <c:v>42731</c:v>
                </c:pt>
                <c:pt idx="174">
                  <c:v>42732</c:v>
                </c:pt>
                <c:pt idx="175">
                  <c:v>42733</c:v>
                </c:pt>
                <c:pt idx="176">
                  <c:v>42734</c:v>
                </c:pt>
                <c:pt idx="177">
                  <c:v>42735</c:v>
                </c:pt>
                <c:pt idx="178">
                  <c:v>42736</c:v>
                </c:pt>
                <c:pt idx="179">
                  <c:v>42737</c:v>
                </c:pt>
                <c:pt idx="180">
                  <c:v>42738</c:v>
                </c:pt>
                <c:pt idx="181">
                  <c:v>42739</c:v>
                </c:pt>
                <c:pt idx="182">
                  <c:v>42740</c:v>
                </c:pt>
                <c:pt idx="183">
                  <c:v>42741</c:v>
                </c:pt>
                <c:pt idx="184">
                  <c:v>42742</c:v>
                </c:pt>
                <c:pt idx="185">
                  <c:v>42743</c:v>
                </c:pt>
                <c:pt idx="186">
                  <c:v>42744</c:v>
                </c:pt>
                <c:pt idx="187">
                  <c:v>42745</c:v>
                </c:pt>
                <c:pt idx="188">
                  <c:v>42746</c:v>
                </c:pt>
                <c:pt idx="189">
                  <c:v>42747</c:v>
                </c:pt>
                <c:pt idx="190">
                  <c:v>42748</c:v>
                </c:pt>
                <c:pt idx="191">
                  <c:v>42749</c:v>
                </c:pt>
                <c:pt idx="192">
                  <c:v>42750</c:v>
                </c:pt>
                <c:pt idx="193">
                  <c:v>42751</c:v>
                </c:pt>
                <c:pt idx="194">
                  <c:v>42752</c:v>
                </c:pt>
                <c:pt idx="195">
                  <c:v>42753</c:v>
                </c:pt>
                <c:pt idx="196">
                  <c:v>42754</c:v>
                </c:pt>
                <c:pt idx="197">
                  <c:v>42755</c:v>
                </c:pt>
                <c:pt idx="198">
                  <c:v>42756</c:v>
                </c:pt>
                <c:pt idx="199">
                  <c:v>42757</c:v>
                </c:pt>
                <c:pt idx="200">
                  <c:v>42758</c:v>
                </c:pt>
                <c:pt idx="201">
                  <c:v>42759</c:v>
                </c:pt>
                <c:pt idx="202">
                  <c:v>42760</c:v>
                </c:pt>
                <c:pt idx="203">
                  <c:v>42761</c:v>
                </c:pt>
                <c:pt idx="204">
                  <c:v>42762</c:v>
                </c:pt>
                <c:pt idx="205">
                  <c:v>42763</c:v>
                </c:pt>
                <c:pt idx="206">
                  <c:v>42764</c:v>
                </c:pt>
                <c:pt idx="207">
                  <c:v>42765</c:v>
                </c:pt>
                <c:pt idx="208">
                  <c:v>42766</c:v>
                </c:pt>
                <c:pt idx="209">
                  <c:v>42767</c:v>
                </c:pt>
                <c:pt idx="210">
                  <c:v>42768</c:v>
                </c:pt>
                <c:pt idx="211">
                  <c:v>42769</c:v>
                </c:pt>
                <c:pt idx="212">
                  <c:v>42770</c:v>
                </c:pt>
                <c:pt idx="213">
                  <c:v>42771</c:v>
                </c:pt>
                <c:pt idx="214">
                  <c:v>42772</c:v>
                </c:pt>
                <c:pt idx="215">
                  <c:v>42773</c:v>
                </c:pt>
                <c:pt idx="216">
                  <c:v>42774</c:v>
                </c:pt>
                <c:pt idx="217">
                  <c:v>42775</c:v>
                </c:pt>
                <c:pt idx="218">
                  <c:v>42776</c:v>
                </c:pt>
                <c:pt idx="219">
                  <c:v>42777</c:v>
                </c:pt>
                <c:pt idx="220">
                  <c:v>42778</c:v>
                </c:pt>
                <c:pt idx="221">
                  <c:v>42779</c:v>
                </c:pt>
                <c:pt idx="222">
                  <c:v>42780</c:v>
                </c:pt>
                <c:pt idx="223">
                  <c:v>42781</c:v>
                </c:pt>
                <c:pt idx="224">
                  <c:v>42782</c:v>
                </c:pt>
                <c:pt idx="225">
                  <c:v>42783</c:v>
                </c:pt>
                <c:pt idx="226">
                  <c:v>42784</c:v>
                </c:pt>
                <c:pt idx="227">
                  <c:v>42785</c:v>
                </c:pt>
                <c:pt idx="228">
                  <c:v>42786</c:v>
                </c:pt>
                <c:pt idx="229">
                  <c:v>42787</c:v>
                </c:pt>
                <c:pt idx="230">
                  <c:v>42788</c:v>
                </c:pt>
                <c:pt idx="231">
                  <c:v>42789</c:v>
                </c:pt>
                <c:pt idx="232">
                  <c:v>42790</c:v>
                </c:pt>
                <c:pt idx="233">
                  <c:v>42791</c:v>
                </c:pt>
                <c:pt idx="234">
                  <c:v>42792</c:v>
                </c:pt>
                <c:pt idx="235">
                  <c:v>42793</c:v>
                </c:pt>
                <c:pt idx="236">
                  <c:v>42794</c:v>
                </c:pt>
                <c:pt idx="237">
                  <c:v>42795</c:v>
                </c:pt>
                <c:pt idx="238">
                  <c:v>42796</c:v>
                </c:pt>
                <c:pt idx="239">
                  <c:v>42797</c:v>
                </c:pt>
                <c:pt idx="240">
                  <c:v>42798</c:v>
                </c:pt>
                <c:pt idx="241">
                  <c:v>42799</c:v>
                </c:pt>
                <c:pt idx="242">
                  <c:v>42800</c:v>
                </c:pt>
                <c:pt idx="243">
                  <c:v>42801</c:v>
                </c:pt>
                <c:pt idx="244">
                  <c:v>42802</c:v>
                </c:pt>
                <c:pt idx="245">
                  <c:v>42803</c:v>
                </c:pt>
                <c:pt idx="246">
                  <c:v>42804</c:v>
                </c:pt>
                <c:pt idx="247">
                  <c:v>42805</c:v>
                </c:pt>
                <c:pt idx="248">
                  <c:v>42806</c:v>
                </c:pt>
                <c:pt idx="249">
                  <c:v>42807</c:v>
                </c:pt>
                <c:pt idx="250">
                  <c:v>42808</c:v>
                </c:pt>
                <c:pt idx="251">
                  <c:v>42809</c:v>
                </c:pt>
                <c:pt idx="252">
                  <c:v>42810</c:v>
                </c:pt>
                <c:pt idx="253">
                  <c:v>42811</c:v>
                </c:pt>
                <c:pt idx="254">
                  <c:v>42812</c:v>
                </c:pt>
                <c:pt idx="255">
                  <c:v>42813</c:v>
                </c:pt>
                <c:pt idx="256">
                  <c:v>42814</c:v>
                </c:pt>
                <c:pt idx="257">
                  <c:v>42815</c:v>
                </c:pt>
                <c:pt idx="258">
                  <c:v>42816</c:v>
                </c:pt>
                <c:pt idx="259">
                  <c:v>42817</c:v>
                </c:pt>
                <c:pt idx="260">
                  <c:v>42818</c:v>
                </c:pt>
                <c:pt idx="261">
                  <c:v>42819</c:v>
                </c:pt>
                <c:pt idx="262">
                  <c:v>42820</c:v>
                </c:pt>
                <c:pt idx="263">
                  <c:v>42821</c:v>
                </c:pt>
                <c:pt idx="264">
                  <c:v>42822</c:v>
                </c:pt>
                <c:pt idx="265">
                  <c:v>42823</c:v>
                </c:pt>
                <c:pt idx="266">
                  <c:v>42824</c:v>
                </c:pt>
                <c:pt idx="267">
                  <c:v>42825</c:v>
                </c:pt>
                <c:pt idx="268">
                  <c:v>42826</c:v>
                </c:pt>
                <c:pt idx="269">
                  <c:v>42827</c:v>
                </c:pt>
                <c:pt idx="270">
                  <c:v>42828</c:v>
                </c:pt>
                <c:pt idx="271">
                  <c:v>42829</c:v>
                </c:pt>
                <c:pt idx="272">
                  <c:v>42830</c:v>
                </c:pt>
                <c:pt idx="273">
                  <c:v>42831</c:v>
                </c:pt>
                <c:pt idx="274">
                  <c:v>42832</c:v>
                </c:pt>
                <c:pt idx="275">
                  <c:v>42833</c:v>
                </c:pt>
                <c:pt idx="276">
                  <c:v>42834</c:v>
                </c:pt>
                <c:pt idx="277">
                  <c:v>42835</c:v>
                </c:pt>
                <c:pt idx="278">
                  <c:v>42836</c:v>
                </c:pt>
                <c:pt idx="279">
                  <c:v>42837</c:v>
                </c:pt>
                <c:pt idx="280">
                  <c:v>42838</c:v>
                </c:pt>
                <c:pt idx="281">
                  <c:v>42839</c:v>
                </c:pt>
                <c:pt idx="282">
                  <c:v>42840</c:v>
                </c:pt>
                <c:pt idx="283">
                  <c:v>42841</c:v>
                </c:pt>
              </c:numCache>
            </c:numRef>
          </c:cat>
          <c:val>
            <c:numRef>
              <c:f>Chart!$B$2:$B$290</c:f>
              <c:numCache>
                <c:formatCode>General</c:formatCode>
                <c:ptCount val="289"/>
                <c:pt idx="0">
                  <c:v>60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84</c:v>
                </c:pt>
                <c:pt idx="5">
                  <c:v>254</c:v>
                </c:pt>
                <c:pt idx="6">
                  <c:v>329</c:v>
                </c:pt>
                <c:pt idx="7">
                  <c:v>454</c:v>
                </c:pt>
                <c:pt idx="8">
                  <c:v>232</c:v>
                </c:pt>
                <c:pt idx="9">
                  <c:v>247</c:v>
                </c:pt>
                <c:pt idx="10">
                  <c:v>736</c:v>
                </c:pt>
                <c:pt idx="11">
                  <c:v>579</c:v>
                </c:pt>
                <c:pt idx="12">
                  <c:v>601</c:v>
                </c:pt>
                <c:pt idx="13">
                  <c:v>614</c:v>
                </c:pt>
                <c:pt idx="14">
                  <c:v>498</c:v>
                </c:pt>
                <c:pt idx="15">
                  <c:v>130</c:v>
                </c:pt>
                <c:pt idx="16">
                  <c:v>283</c:v>
                </c:pt>
                <c:pt idx="17">
                  <c:v>706</c:v>
                </c:pt>
                <c:pt idx="18">
                  <c:v>560</c:v>
                </c:pt>
                <c:pt idx="19">
                  <c:v>581</c:v>
                </c:pt>
                <c:pt idx="20">
                  <c:v>671</c:v>
                </c:pt>
                <c:pt idx="21">
                  <c:v>489</c:v>
                </c:pt>
                <c:pt idx="22">
                  <c:v>237</c:v>
                </c:pt>
                <c:pt idx="23">
                  <c:v>276</c:v>
                </c:pt>
                <c:pt idx="24">
                  <c:v>606</c:v>
                </c:pt>
                <c:pt idx="25">
                  <c:v>525</c:v>
                </c:pt>
                <c:pt idx="26">
                  <c:v>569</c:v>
                </c:pt>
                <c:pt idx="27">
                  <c:v>489</c:v>
                </c:pt>
                <c:pt idx="28">
                  <c:v>430</c:v>
                </c:pt>
                <c:pt idx="29">
                  <c:v>255</c:v>
                </c:pt>
                <c:pt idx="30">
                  <c:v>261</c:v>
                </c:pt>
                <c:pt idx="31">
                  <c:v>831</c:v>
                </c:pt>
                <c:pt idx="32">
                  <c:v>594</c:v>
                </c:pt>
                <c:pt idx="33">
                  <c:v>551</c:v>
                </c:pt>
                <c:pt idx="34">
                  <c:v>520</c:v>
                </c:pt>
                <c:pt idx="35">
                  <c:v>421</c:v>
                </c:pt>
                <c:pt idx="36">
                  <c:v>260</c:v>
                </c:pt>
                <c:pt idx="37">
                  <c:v>259</c:v>
                </c:pt>
                <c:pt idx="38">
                  <c:v>583</c:v>
                </c:pt>
                <c:pt idx="39">
                  <c:v>590</c:v>
                </c:pt>
                <c:pt idx="40">
                  <c:v>625</c:v>
                </c:pt>
                <c:pt idx="41">
                  <c:v>464</c:v>
                </c:pt>
                <c:pt idx="42">
                  <c:v>457</c:v>
                </c:pt>
                <c:pt idx="43">
                  <c:v>248</c:v>
                </c:pt>
                <c:pt idx="44">
                  <c:v>291</c:v>
                </c:pt>
                <c:pt idx="45">
                  <c:v>579</c:v>
                </c:pt>
                <c:pt idx="46">
                  <c:v>329</c:v>
                </c:pt>
                <c:pt idx="47">
                  <c:v>527</c:v>
                </c:pt>
                <c:pt idx="48">
                  <c:v>440</c:v>
                </c:pt>
                <c:pt idx="49">
                  <c:v>416</c:v>
                </c:pt>
                <c:pt idx="50">
                  <c:v>214</c:v>
                </c:pt>
                <c:pt idx="51">
                  <c:v>289</c:v>
                </c:pt>
                <c:pt idx="52">
                  <c:v>571</c:v>
                </c:pt>
                <c:pt idx="53">
                  <c:v>576</c:v>
                </c:pt>
                <c:pt idx="54">
                  <c:v>518</c:v>
                </c:pt>
                <c:pt idx="55">
                  <c:v>537</c:v>
                </c:pt>
                <c:pt idx="56">
                  <c:v>558</c:v>
                </c:pt>
                <c:pt idx="57">
                  <c:v>261</c:v>
                </c:pt>
                <c:pt idx="58">
                  <c:v>327</c:v>
                </c:pt>
                <c:pt idx="59">
                  <c:v>704</c:v>
                </c:pt>
                <c:pt idx="60">
                  <c:v>692</c:v>
                </c:pt>
                <c:pt idx="61">
                  <c:v>679</c:v>
                </c:pt>
                <c:pt idx="62">
                  <c:v>583</c:v>
                </c:pt>
                <c:pt idx="63">
                  <c:v>440</c:v>
                </c:pt>
                <c:pt idx="64">
                  <c:v>247</c:v>
                </c:pt>
                <c:pt idx="65">
                  <c:v>270</c:v>
                </c:pt>
                <c:pt idx="66">
                  <c:v>305</c:v>
                </c:pt>
                <c:pt idx="67">
                  <c:v>688</c:v>
                </c:pt>
                <c:pt idx="68">
                  <c:v>623</c:v>
                </c:pt>
                <c:pt idx="69">
                  <c:v>594</c:v>
                </c:pt>
                <c:pt idx="70">
                  <c:v>478</c:v>
                </c:pt>
                <c:pt idx="71">
                  <c:v>210</c:v>
                </c:pt>
                <c:pt idx="72">
                  <c:v>266</c:v>
                </c:pt>
                <c:pt idx="73">
                  <c:v>690</c:v>
                </c:pt>
                <c:pt idx="74">
                  <c:v>700</c:v>
                </c:pt>
                <c:pt idx="75">
                  <c:v>635</c:v>
                </c:pt>
                <c:pt idx="76">
                  <c:v>585</c:v>
                </c:pt>
                <c:pt idx="77">
                  <c:v>592</c:v>
                </c:pt>
                <c:pt idx="78">
                  <c:v>247</c:v>
                </c:pt>
                <c:pt idx="79">
                  <c:v>329</c:v>
                </c:pt>
                <c:pt idx="80">
                  <c:v>699</c:v>
                </c:pt>
                <c:pt idx="81">
                  <c:v>598</c:v>
                </c:pt>
                <c:pt idx="82">
                  <c:v>725</c:v>
                </c:pt>
                <c:pt idx="83">
                  <c:v>545</c:v>
                </c:pt>
                <c:pt idx="84">
                  <c:v>501</c:v>
                </c:pt>
                <c:pt idx="85">
                  <c:v>218</c:v>
                </c:pt>
                <c:pt idx="86">
                  <c:v>302</c:v>
                </c:pt>
                <c:pt idx="87">
                  <c:v>670</c:v>
                </c:pt>
                <c:pt idx="88">
                  <c:v>630</c:v>
                </c:pt>
                <c:pt idx="89">
                  <c:v>498</c:v>
                </c:pt>
                <c:pt idx="90">
                  <c:v>514</c:v>
                </c:pt>
                <c:pt idx="91">
                  <c:v>510</c:v>
                </c:pt>
                <c:pt idx="92">
                  <c:v>253</c:v>
                </c:pt>
                <c:pt idx="93">
                  <c:v>324</c:v>
                </c:pt>
                <c:pt idx="94">
                  <c:v>679</c:v>
                </c:pt>
                <c:pt idx="95">
                  <c:v>552</c:v>
                </c:pt>
                <c:pt idx="96">
                  <c:v>527</c:v>
                </c:pt>
                <c:pt idx="97">
                  <c:v>502</c:v>
                </c:pt>
                <c:pt idx="98">
                  <c:v>414</c:v>
                </c:pt>
                <c:pt idx="99">
                  <c:v>234</c:v>
                </c:pt>
                <c:pt idx="100">
                  <c:v>297</c:v>
                </c:pt>
                <c:pt idx="101">
                  <c:v>439</c:v>
                </c:pt>
                <c:pt idx="102">
                  <c:v>575</c:v>
                </c:pt>
                <c:pt idx="103">
                  <c:v>519</c:v>
                </c:pt>
                <c:pt idx="104">
                  <c:v>537</c:v>
                </c:pt>
                <c:pt idx="105">
                  <c:v>457</c:v>
                </c:pt>
                <c:pt idx="106">
                  <c:v>185</c:v>
                </c:pt>
                <c:pt idx="107">
                  <c:v>278</c:v>
                </c:pt>
                <c:pt idx="108">
                  <c:v>663</c:v>
                </c:pt>
                <c:pt idx="109">
                  <c:v>600</c:v>
                </c:pt>
                <c:pt idx="110">
                  <c:v>563</c:v>
                </c:pt>
                <c:pt idx="111">
                  <c:v>513</c:v>
                </c:pt>
                <c:pt idx="112">
                  <c:v>501</c:v>
                </c:pt>
                <c:pt idx="113">
                  <c:v>254</c:v>
                </c:pt>
                <c:pt idx="114">
                  <c:v>315</c:v>
                </c:pt>
                <c:pt idx="115">
                  <c:v>692</c:v>
                </c:pt>
                <c:pt idx="116">
                  <c:v>645</c:v>
                </c:pt>
                <c:pt idx="117">
                  <c:v>647</c:v>
                </c:pt>
                <c:pt idx="118">
                  <c:v>564</c:v>
                </c:pt>
                <c:pt idx="119">
                  <c:v>438</c:v>
                </c:pt>
                <c:pt idx="120">
                  <c:v>214</c:v>
                </c:pt>
                <c:pt idx="121">
                  <c:v>328</c:v>
                </c:pt>
                <c:pt idx="122">
                  <c:v>586</c:v>
                </c:pt>
                <c:pt idx="123">
                  <c:v>716</c:v>
                </c:pt>
                <c:pt idx="124">
                  <c:v>762</c:v>
                </c:pt>
                <c:pt idx="125">
                  <c:v>605</c:v>
                </c:pt>
                <c:pt idx="126">
                  <c:v>510</c:v>
                </c:pt>
                <c:pt idx="127">
                  <c:v>274</c:v>
                </c:pt>
                <c:pt idx="128">
                  <c:v>333</c:v>
                </c:pt>
                <c:pt idx="129">
                  <c:v>713</c:v>
                </c:pt>
                <c:pt idx="130">
                  <c:v>542</c:v>
                </c:pt>
                <c:pt idx="131">
                  <c:v>594</c:v>
                </c:pt>
                <c:pt idx="132">
                  <c:v>814</c:v>
                </c:pt>
                <c:pt idx="133">
                  <c:v>821</c:v>
                </c:pt>
                <c:pt idx="134">
                  <c:v>403</c:v>
                </c:pt>
                <c:pt idx="135">
                  <c:v>387</c:v>
                </c:pt>
                <c:pt idx="136">
                  <c:v>812</c:v>
                </c:pt>
                <c:pt idx="137">
                  <c:v>775</c:v>
                </c:pt>
                <c:pt idx="138">
                  <c:v>761</c:v>
                </c:pt>
                <c:pt idx="139">
                  <c:v>558</c:v>
                </c:pt>
                <c:pt idx="140">
                  <c:v>437</c:v>
                </c:pt>
                <c:pt idx="141">
                  <c:v>216</c:v>
                </c:pt>
                <c:pt idx="142">
                  <c:v>245</c:v>
                </c:pt>
                <c:pt idx="143">
                  <c:v>518</c:v>
                </c:pt>
                <c:pt idx="144">
                  <c:v>507</c:v>
                </c:pt>
                <c:pt idx="145">
                  <c:v>293</c:v>
                </c:pt>
                <c:pt idx="146">
                  <c:v>139</c:v>
                </c:pt>
                <c:pt idx="147">
                  <c:v>236</c:v>
                </c:pt>
                <c:pt idx="148">
                  <c:v>195</c:v>
                </c:pt>
                <c:pt idx="149">
                  <c:v>240</c:v>
                </c:pt>
                <c:pt idx="150">
                  <c:v>568</c:v>
                </c:pt>
                <c:pt idx="151">
                  <c:v>551</c:v>
                </c:pt>
                <c:pt idx="152">
                  <c:v>511</c:v>
                </c:pt>
                <c:pt idx="153">
                  <c:v>527</c:v>
                </c:pt>
                <c:pt idx="154">
                  <c:v>411</c:v>
                </c:pt>
                <c:pt idx="155">
                  <c:v>215</c:v>
                </c:pt>
                <c:pt idx="156">
                  <c:v>239</c:v>
                </c:pt>
                <c:pt idx="157">
                  <c:v>588</c:v>
                </c:pt>
                <c:pt idx="158">
                  <c:v>540</c:v>
                </c:pt>
                <c:pt idx="159">
                  <c:v>542</c:v>
                </c:pt>
                <c:pt idx="160">
                  <c:v>524</c:v>
                </c:pt>
                <c:pt idx="161">
                  <c:v>461</c:v>
                </c:pt>
                <c:pt idx="162">
                  <c:v>243</c:v>
                </c:pt>
                <c:pt idx="163">
                  <c:v>277</c:v>
                </c:pt>
                <c:pt idx="164">
                  <c:v>547</c:v>
                </c:pt>
                <c:pt idx="165">
                  <c:v>552</c:v>
                </c:pt>
                <c:pt idx="166">
                  <c:v>556</c:v>
                </c:pt>
                <c:pt idx="167">
                  <c:v>326</c:v>
                </c:pt>
                <c:pt idx="168">
                  <c:v>183</c:v>
                </c:pt>
                <c:pt idx="169">
                  <c:v>178</c:v>
                </c:pt>
                <c:pt idx="170">
                  <c:v>443</c:v>
                </c:pt>
                <c:pt idx="171">
                  <c:v>498</c:v>
                </c:pt>
                <c:pt idx="172">
                  <c:v>425</c:v>
                </c:pt>
                <c:pt idx="173">
                  <c:v>395</c:v>
                </c:pt>
                <c:pt idx="174">
                  <c:v>368</c:v>
                </c:pt>
                <c:pt idx="175">
                  <c:v>122</c:v>
                </c:pt>
                <c:pt idx="176">
                  <c:v>111</c:v>
                </c:pt>
                <c:pt idx="177">
                  <c:v>281</c:v>
                </c:pt>
                <c:pt idx="178">
                  <c:v>475</c:v>
                </c:pt>
                <c:pt idx="179">
                  <c:v>499</c:v>
                </c:pt>
                <c:pt idx="180">
                  <c:v>521</c:v>
                </c:pt>
                <c:pt idx="181">
                  <c:v>449</c:v>
                </c:pt>
                <c:pt idx="182">
                  <c:v>218</c:v>
                </c:pt>
                <c:pt idx="183">
                  <c:v>243</c:v>
                </c:pt>
                <c:pt idx="184">
                  <c:v>470</c:v>
                </c:pt>
                <c:pt idx="185">
                  <c:v>634</c:v>
                </c:pt>
                <c:pt idx="186">
                  <c:v>621</c:v>
                </c:pt>
                <c:pt idx="187">
                  <c:v>638</c:v>
                </c:pt>
                <c:pt idx="188">
                  <c:v>476</c:v>
                </c:pt>
                <c:pt idx="189">
                  <c:v>290</c:v>
                </c:pt>
                <c:pt idx="190">
                  <c:v>309</c:v>
                </c:pt>
                <c:pt idx="191">
                  <c:v>674</c:v>
                </c:pt>
                <c:pt idx="192">
                  <c:v>599</c:v>
                </c:pt>
                <c:pt idx="193">
                  <c:v>580</c:v>
                </c:pt>
                <c:pt idx="194">
                  <c:v>621</c:v>
                </c:pt>
                <c:pt idx="195">
                  <c:v>511</c:v>
                </c:pt>
                <c:pt idx="196">
                  <c:v>325</c:v>
                </c:pt>
                <c:pt idx="197">
                  <c:v>303</c:v>
                </c:pt>
                <c:pt idx="198">
                  <c:v>490</c:v>
                </c:pt>
                <c:pt idx="199">
                  <c:v>749</c:v>
                </c:pt>
                <c:pt idx="200">
                  <c:v>661</c:v>
                </c:pt>
                <c:pt idx="201">
                  <c:v>600</c:v>
                </c:pt>
                <c:pt idx="202">
                  <c:v>453</c:v>
                </c:pt>
                <c:pt idx="203">
                  <c:v>302</c:v>
                </c:pt>
                <c:pt idx="204">
                  <c:v>292</c:v>
                </c:pt>
                <c:pt idx="205">
                  <c:v>664</c:v>
                </c:pt>
                <c:pt idx="206">
                  <c:v>614</c:v>
                </c:pt>
                <c:pt idx="207">
                  <c:v>580</c:v>
                </c:pt>
                <c:pt idx="208">
                  <c:v>540</c:v>
                </c:pt>
                <c:pt idx="209">
                  <c:v>457</c:v>
                </c:pt>
                <c:pt idx="210">
                  <c:v>293</c:v>
                </c:pt>
                <c:pt idx="211">
                  <c:v>319</c:v>
                </c:pt>
                <c:pt idx="212">
                  <c:v>687</c:v>
                </c:pt>
                <c:pt idx="213">
                  <c:v>666</c:v>
                </c:pt>
                <c:pt idx="214">
                  <c:v>601</c:v>
                </c:pt>
                <c:pt idx="215">
                  <c:v>490</c:v>
                </c:pt>
                <c:pt idx="216">
                  <c:v>442</c:v>
                </c:pt>
                <c:pt idx="217">
                  <c:v>270</c:v>
                </c:pt>
                <c:pt idx="218">
                  <c:v>227</c:v>
                </c:pt>
                <c:pt idx="219">
                  <c:v>580</c:v>
                </c:pt>
                <c:pt idx="220">
                  <c:v>574</c:v>
                </c:pt>
                <c:pt idx="221">
                  <c:v>554</c:v>
                </c:pt>
                <c:pt idx="222">
                  <c:v>485</c:v>
                </c:pt>
                <c:pt idx="223">
                  <c:v>397</c:v>
                </c:pt>
                <c:pt idx="224">
                  <c:v>237</c:v>
                </c:pt>
                <c:pt idx="225">
                  <c:v>263</c:v>
                </c:pt>
                <c:pt idx="226">
                  <c:v>622</c:v>
                </c:pt>
                <c:pt idx="227">
                  <c:v>494</c:v>
                </c:pt>
                <c:pt idx="228">
                  <c:v>542</c:v>
                </c:pt>
                <c:pt idx="229">
                  <c:v>472</c:v>
                </c:pt>
                <c:pt idx="230">
                  <c:v>413</c:v>
                </c:pt>
                <c:pt idx="231">
                  <c:v>242</c:v>
                </c:pt>
                <c:pt idx="232">
                  <c:v>261</c:v>
                </c:pt>
                <c:pt idx="233">
                  <c:v>459</c:v>
                </c:pt>
                <c:pt idx="234">
                  <c:v>572</c:v>
                </c:pt>
                <c:pt idx="235">
                  <c:v>565</c:v>
                </c:pt>
                <c:pt idx="236">
                  <c:v>504</c:v>
                </c:pt>
                <c:pt idx="237">
                  <c:v>399</c:v>
                </c:pt>
                <c:pt idx="238">
                  <c:v>256</c:v>
                </c:pt>
                <c:pt idx="239">
                  <c:v>247</c:v>
                </c:pt>
                <c:pt idx="240">
                  <c:v>584</c:v>
                </c:pt>
                <c:pt idx="241">
                  <c:v>600</c:v>
                </c:pt>
                <c:pt idx="242">
                  <c:v>526</c:v>
                </c:pt>
                <c:pt idx="243">
                  <c:v>507</c:v>
                </c:pt>
                <c:pt idx="244">
                  <c:v>410</c:v>
                </c:pt>
                <c:pt idx="245">
                  <c:v>277</c:v>
                </c:pt>
                <c:pt idx="246">
                  <c:v>281</c:v>
                </c:pt>
                <c:pt idx="247">
                  <c:v>573</c:v>
                </c:pt>
                <c:pt idx="248">
                  <c:v>492</c:v>
                </c:pt>
                <c:pt idx="249">
                  <c:v>501</c:v>
                </c:pt>
                <c:pt idx="250">
                  <c:v>483</c:v>
                </c:pt>
                <c:pt idx="251">
                  <c:v>440</c:v>
                </c:pt>
                <c:pt idx="252">
                  <c:v>224</c:v>
                </c:pt>
                <c:pt idx="253">
                  <c:v>264</c:v>
                </c:pt>
                <c:pt idx="254">
                  <c:v>497</c:v>
                </c:pt>
                <c:pt idx="255">
                  <c:v>484</c:v>
                </c:pt>
                <c:pt idx="256">
                  <c:v>514</c:v>
                </c:pt>
                <c:pt idx="257">
                  <c:v>459</c:v>
                </c:pt>
                <c:pt idx="258">
                  <c:v>408</c:v>
                </c:pt>
                <c:pt idx="259">
                  <c:v>182</c:v>
                </c:pt>
                <c:pt idx="260">
                  <c:v>259</c:v>
                </c:pt>
                <c:pt idx="261">
                  <c:v>532</c:v>
                </c:pt>
                <c:pt idx="262">
                  <c:v>542</c:v>
                </c:pt>
                <c:pt idx="263">
                  <c:v>492</c:v>
                </c:pt>
                <c:pt idx="264">
                  <c:v>432</c:v>
                </c:pt>
                <c:pt idx="265">
                  <c:v>392</c:v>
                </c:pt>
                <c:pt idx="266">
                  <c:v>226</c:v>
                </c:pt>
                <c:pt idx="267">
                  <c:v>274</c:v>
                </c:pt>
                <c:pt idx="268">
                  <c:v>537</c:v>
                </c:pt>
                <c:pt idx="269">
                  <c:v>535</c:v>
                </c:pt>
                <c:pt idx="270">
                  <c:v>489</c:v>
                </c:pt>
                <c:pt idx="271">
                  <c:v>482</c:v>
                </c:pt>
                <c:pt idx="272">
                  <c:v>358</c:v>
                </c:pt>
                <c:pt idx="273">
                  <c:v>225</c:v>
                </c:pt>
                <c:pt idx="274">
                  <c:v>241</c:v>
                </c:pt>
                <c:pt idx="275">
                  <c:v>509</c:v>
                </c:pt>
                <c:pt idx="276">
                  <c:v>457</c:v>
                </c:pt>
                <c:pt idx="277">
                  <c:v>435</c:v>
                </c:pt>
                <c:pt idx="278">
                  <c:v>493</c:v>
                </c:pt>
                <c:pt idx="279">
                  <c:v>383</c:v>
                </c:pt>
                <c:pt idx="280">
                  <c:v>198</c:v>
                </c:pt>
                <c:pt idx="281">
                  <c:v>195</c:v>
                </c:pt>
                <c:pt idx="282">
                  <c:v>540</c:v>
                </c:pt>
                <c:pt idx="283">
                  <c:v>501</c:v>
                </c:pt>
                <c:pt idx="284">
                  <c:v>451</c:v>
                </c:pt>
                <c:pt idx="285">
                  <c:v>418</c:v>
                </c:pt>
                <c:pt idx="286">
                  <c:v>341</c:v>
                </c:pt>
                <c:pt idx="287">
                  <c:v>123</c:v>
                </c:pt>
                <c:pt idx="288">
                  <c:v>209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67-4760-8B73-4AC77D01F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56216"/>
        <c:axId val="200857000"/>
      </c:lineChart>
      <c:dateAx>
        <c:axId val="2008562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00857000"/>
        <c:crosses val="autoZero"/>
        <c:auto val="1"/>
        <c:lblOffset val="100"/>
        <c:baseTimeUnit val="days"/>
      </c:dateAx>
      <c:valAx>
        <c:axId val="200857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856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127000</xdr:rowOff>
    </xdr:from>
    <xdr:to>
      <xdr:col>18</xdr:col>
      <xdr:colOff>698500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O28"/>
  <sheetViews>
    <sheetView zoomScale="80" zoomScaleNormal="80" workbookViewId="0">
      <pane xSplit="5" ySplit="2" topLeftCell="VB3" activePane="bottomRight" state="frozen"/>
      <selection pane="topRight" activeCell="F1" sqref="F1"/>
      <selection pane="bottomLeft" activeCell="A3" sqref="A3"/>
      <selection pane="bottomRight" activeCell="VL3" sqref="VD3:VL3"/>
    </sheetView>
  </sheetViews>
  <sheetFormatPr defaultColWidth="10.875" defaultRowHeight="18.75" x14ac:dyDescent="0.3"/>
  <cols>
    <col min="1" max="1" width="47.625" style="1" bestFit="1" customWidth="1"/>
    <col min="2" max="2" width="16.625" style="1" customWidth="1"/>
    <col min="3" max="4" width="9" style="1" customWidth="1"/>
    <col min="5" max="5" width="2.5" style="1" customWidth="1"/>
    <col min="6" max="12" width="9" style="1" customWidth="1"/>
    <col min="13" max="55" width="10.875" style="1" customWidth="1"/>
    <col min="56" max="253" width="10.875" style="1"/>
    <col min="254" max="254" width="12.5" style="1" bestFit="1" customWidth="1"/>
    <col min="255" max="255" width="6.375" style="1" customWidth="1"/>
    <col min="256" max="256" width="18.125" style="1" customWidth="1"/>
    <col min="257" max="257" width="10.875" style="1"/>
    <col min="258" max="258" width="17.625" style="1" customWidth="1"/>
    <col min="259" max="259" width="10.875" style="1"/>
    <col min="260" max="260" width="11.25" style="1" bestFit="1" customWidth="1"/>
    <col min="261" max="261" width="10.875" style="1"/>
    <col min="262" max="262" width="18.125" style="1" customWidth="1"/>
    <col min="263" max="263" width="10.875" style="1"/>
    <col min="264" max="264" width="11.875" style="1" bestFit="1" customWidth="1"/>
    <col min="265" max="265" width="10.875" style="1"/>
    <col min="266" max="266" width="11.875" style="1" bestFit="1" customWidth="1"/>
    <col min="267" max="267" width="10.875" style="1"/>
    <col min="268" max="268" width="11.875" style="1" bestFit="1" customWidth="1"/>
    <col min="269" max="269" width="10.875" style="1"/>
    <col min="270" max="270" width="11.875" style="1" bestFit="1" customWidth="1"/>
    <col min="271" max="271" width="10.875" style="1"/>
    <col min="272" max="272" width="13.25" style="1" bestFit="1" customWidth="1"/>
    <col min="273" max="273" width="10.875" style="1"/>
    <col min="274" max="274" width="13.25" style="1" bestFit="1" customWidth="1"/>
    <col min="275" max="275" width="10.875" style="1"/>
    <col min="276" max="276" width="13.25" style="1" bestFit="1" customWidth="1"/>
    <col min="277" max="277" width="10.875" style="1"/>
    <col min="278" max="278" width="13.25" style="1" bestFit="1" customWidth="1"/>
    <col min="279" max="279" width="10.875" style="1"/>
    <col min="280" max="280" width="13.25" style="1" bestFit="1" customWidth="1"/>
    <col min="281" max="281" width="10.875" style="1"/>
    <col min="282" max="282" width="13.25" style="1" bestFit="1" customWidth="1"/>
    <col min="283" max="283" width="10.875" style="1"/>
    <col min="284" max="284" width="13.375" style="1" bestFit="1" customWidth="1"/>
    <col min="285" max="285" width="10.875" style="1"/>
    <col min="286" max="286" width="13.375" style="1" bestFit="1" customWidth="1"/>
    <col min="287" max="287" width="10.875" style="1"/>
    <col min="288" max="288" width="13.375" style="1" bestFit="1" customWidth="1"/>
    <col min="289" max="289" width="10.875" style="1"/>
    <col min="290" max="290" width="13.375" style="1" bestFit="1" customWidth="1"/>
    <col min="291" max="291" width="10.875" style="1"/>
    <col min="292" max="292" width="13.375" style="1" bestFit="1" customWidth="1"/>
    <col min="293" max="293" width="10.875" style="1"/>
    <col min="294" max="294" width="13.375" style="1" bestFit="1" customWidth="1"/>
    <col min="295" max="295" width="10.875" style="1"/>
    <col min="296" max="296" width="13.375" style="1" bestFit="1" customWidth="1"/>
    <col min="297" max="297" width="10.875" style="1"/>
    <col min="298" max="298" width="13.375" style="1" bestFit="1" customWidth="1"/>
    <col min="299" max="299" width="10.875" style="1"/>
    <col min="300" max="300" width="13.375" style="1" bestFit="1" customWidth="1"/>
    <col min="301" max="301" width="10.875" style="1"/>
    <col min="302" max="302" width="13.375" style="1" bestFit="1" customWidth="1"/>
    <col min="303" max="303" width="10.875" style="1"/>
    <col min="304" max="304" width="13.375" style="1" bestFit="1" customWidth="1"/>
    <col min="305" max="305" width="10.875" style="1"/>
    <col min="306" max="306" width="13.375" style="1" bestFit="1" customWidth="1"/>
    <col min="307" max="307" width="10.875" style="1"/>
    <col min="308" max="308" width="13.375" style="1" bestFit="1" customWidth="1"/>
    <col min="309" max="309" width="10.875" style="1"/>
    <col min="310" max="310" width="13.375" style="1" bestFit="1" customWidth="1"/>
    <col min="311" max="311" width="10.875" style="1"/>
    <col min="312" max="312" width="13.375" style="1" bestFit="1" customWidth="1"/>
    <col min="313" max="313" width="10.875" style="1"/>
    <col min="314" max="314" width="11.875" style="1" bestFit="1" customWidth="1"/>
    <col min="315" max="315" width="10.875" style="1"/>
    <col min="316" max="316" width="11.875" style="1" bestFit="1" customWidth="1"/>
    <col min="317" max="317" width="10.875" style="1"/>
    <col min="318" max="318" width="11.875" style="1" bestFit="1" customWidth="1"/>
    <col min="319" max="319" width="10.875" style="1"/>
    <col min="320" max="320" width="11.875" style="1" bestFit="1" customWidth="1"/>
    <col min="321" max="321" width="10.875" style="1"/>
    <col min="322" max="322" width="11.875" style="1" bestFit="1" customWidth="1"/>
    <col min="323" max="323" width="10.875" style="1"/>
    <col min="324" max="324" width="11.875" style="1" bestFit="1" customWidth="1"/>
    <col min="325" max="325" width="10.875" style="1"/>
    <col min="326" max="326" width="11.875" style="1" bestFit="1" customWidth="1"/>
    <col min="327" max="327" width="10.875" style="1"/>
    <col min="328" max="328" width="11.875" style="1" bestFit="1" customWidth="1"/>
    <col min="329" max="329" width="10.875" style="1"/>
    <col min="330" max="330" width="11.875" style="1" bestFit="1" customWidth="1"/>
    <col min="331" max="331" width="10.875" style="1"/>
    <col min="332" max="332" width="13.375" style="1" bestFit="1" customWidth="1"/>
    <col min="333" max="333" width="10.875" style="1"/>
    <col min="334" max="334" width="13.375" style="1" bestFit="1" customWidth="1"/>
    <col min="335" max="335" width="10.875" style="1"/>
    <col min="336" max="336" width="13.375" style="1" bestFit="1" customWidth="1"/>
    <col min="337" max="337" width="10.875" style="1"/>
    <col min="338" max="338" width="13.375" style="1" bestFit="1" customWidth="1"/>
    <col min="339" max="339" width="10.875" style="1"/>
    <col min="340" max="340" width="13.375" style="1" bestFit="1" customWidth="1"/>
    <col min="341" max="341" width="10.875" style="1"/>
    <col min="342" max="342" width="13.375" style="1" bestFit="1" customWidth="1"/>
    <col min="343" max="343" width="10.875" style="1"/>
    <col min="344" max="344" width="13.375" style="1" bestFit="1" customWidth="1"/>
    <col min="345" max="345" width="10.875" style="1"/>
    <col min="346" max="346" width="13.375" style="1" bestFit="1" customWidth="1"/>
    <col min="347" max="347" width="10.875" style="1"/>
    <col min="348" max="348" width="13.375" style="1" bestFit="1" customWidth="1"/>
    <col min="349" max="349" width="10.875" style="1"/>
    <col min="350" max="350" width="17.625" style="1" customWidth="1"/>
    <col min="351" max="351" width="10.875" style="1"/>
    <col min="352" max="352" width="13.375" style="1" bestFit="1" customWidth="1"/>
    <col min="353" max="353" width="10.875" style="1"/>
    <col min="354" max="354" width="17.25" style="1" customWidth="1"/>
    <col min="355" max="355" width="10.875" style="1"/>
    <col min="356" max="356" width="13.375" style="1" bestFit="1" customWidth="1"/>
    <col min="357" max="357" width="10.875" style="1"/>
    <col min="358" max="358" width="13.375" style="1" bestFit="1" customWidth="1"/>
    <col min="359" max="359" width="10.875" style="1"/>
    <col min="360" max="360" width="13.375" style="1" bestFit="1" customWidth="1"/>
    <col min="361" max="361" width="10.875" style="1"/>
    <col min="362" max="362" width="13.375" style="1" bestFit="1" customWidth="1"/>
    <col min="363" max="363" width="10.875" style="1"/>
    <col min="364" max="364" width="13.375" style="1" bestFit="1" customWidth="1"/>
    <col min="365" max="365" width="10.875" style="1"/>
    <col min="366" max="366" width="13.375" style="1" bestFit="1" customWidth="1"/>
    <col min="367" max="367" width="10.875" style="1"/>
    <col min="368" max="368" width="13.375" style="1" bestFit="1" customWidth="1"/>
    <col min="369" max="369" width="10.875" style="1"/>
    <col min="370" max="370" width="13.375" style="1" bestFit="1" customWidth="1"/>
    <col min="371" max="371" width="10.875" style="1"/>
    <col min="372" max="372" width="13.375" style="1" bestFit="1" customWidth="1"/>
    <col min="373" max="373" width="10.875" style="1"/>
    <col min="374" max="374" width="13.375" style="1" bestFit="1" customWidth="1"/>
    <col min="375" max="391" width="10.875" style="1"/>
    <col min="392" max="392" width="11.875" style="1" bestFit="1" customWidth="1"/>
    <col min="393" max="393" width="10.875" style="1"/>
    <col min="394" max="394" width="11.875" style="1" bestFit="1" customWidth="1"/>
    <col min="395" max="395" width="10.875" style="1"/>
    <col min="396" max="396" width="11.875" style="1" bestFit="1" customWidth="1"/>
    <col min="397" max="397" width="10.875" style="1"/>
    <col min="398" max="398" width="11.875" style="1" bestFit="1" customWidth="1"/>
    <col min="399" max="399" width="10.875" style="1"/>
    <col min="400" max="400" width="11.875" style="1" bestFit="1" customWidth="1"/>
    <col min="401" max="401" width="10.875" style="1"/>
    <col min="402" max="402" width="11.875" style="1" bestFit="1" customWidth="1"/>
    <col min="403" max="403" width="10.875" style="1"/>
    <col min="404" max="404" width="11.875" style="1" bestFit="1" customWidth="1"/>
    <col min="405" max="405" width="10.875" style="1"/>
    <col min="406" max="406" width="11.875" style="1" bestFit="1" customWidth="1"/>
    <col min="407" max="407" width="10.875" style="1"/>
    <col min="408" max="408" width="11.875" style="1" bestFit="1" customWidth="1"/>
    <col min="409" max="409" width="10.875" style="1"/>
    <col min="410" max="410" width="11.875" style="1" bestFit="1" customWidth="1"/>
    <col min="411" max="411" width="10.875" style="1"/>
    <col min="412" max="412" width="11.875" style="1" bestFit="1" customWidth="1"/>
    <col min="413" max="413" width="10.875" style="1"/>
    <col min="414" max="414" width="11.875" style="1" bestFit="1" customWidth="1"/>
    <col min="415" max="415" width="10.875" style="1"/>
    <col min="416" max="416" width="11.875" style="1" bestFit="1" customWidth="1"/>
    <col min="417" max="417" width="10.875" style="1"/>
    <col min="418" max="418" width="11.875" style="1" bestFit="1" customWidth="1"/>
    <col min="419" max="419" width="10.875" style="1"/>
    <col min="420" max="420" width="11.875" style="1" bestFit="1" customWidth="1"/>
    <col min="421" max="421" width="10.875" style="1"/>
    <col min="422" max="422" width="14.375" style="1" customWidth="1"/>
    <col min="423" max="423" width="10.875" style="1"/>
    <col min="424" max="424" width="11.875" style="1" bestFit="1" customWidth="1"/>
    <col min="425" max="425" width="10.875" style="1"/>
    <col min="426" max="426" width="11.875" style="1" bestFit="1" customWidth="1"/>
    <col min="427" max="427" width="10.875" style="1"/>
    <col min="428" max="428" width="18" style="1" customWidth="1"/>
    <col min="429" max="429" width="10.875" style="1"/>
    <col min="430" max="430" width="11.875" style="1" bestFit="1" customWidth="1"/>
    <col min="431" max="431" width="10.875" style="1"/>
    <col min="432" max="432" width="11.875" style="1" bestFit="1" customWidth="1"/>
    <col min="433" max="433" width="10.875" style="1"/>
    <col min="434" max="434" width="11.875" style="1" bestFit="1" customWidth="1"/>
    <col min="435" max="435" width="10.875" style="1"/>
    <col min="436" max="436" width="11.875" style="1" bestFit="1" customWidth="1"/>
    <col min="437" max="453" width="10.875" style="1"/>
    <col min="454" max="454" width="11.875" style="1" bestFit="1" customWidth="1"/>
    <col min="455" max="455" width="10.875" style="1"/>
    <col min="456" max="456" width="11.875" style="1" bestFit="1" customWidth="1"/>
    <col min="457" max="457" width="10.875" style="1"/>
    <col min="458" max="458" width="11.875" style="1" bestFit="1" customWidth="1"/>
    <col min="459" max="459" width="10.875" style="1"/>
    <col min="460" max="460" width="11.875" style="1" bestFit="1" customWidth="1"/>
    <col min="461" max="461" width="10.875" style="1"/>
    <col min="462" max="462" width="11.875" style="1" bestFit="1" customWidth="1"/>
    <col min="463" max="463" width="10.875" style="1"/>
    <col min="464" max="464" width="11.875" style="1" bestFit="1" customWidth="1"/>
    <col min="465" max="465" width="10.875" style="1"/>
    <col min="466" max="466" width="11.875" style="1" bestFit="1" customWidth="1"/>
    <col min="467" max="467" width="10.875" style="1"/>
    <col min="468" max="468" width="11.875" style="1" bestFit="1" customWidth="1"/>
    <col min="469" max="469" width="10.875" style="1"/>
    <col min="470" max="470" width="11.875" style="1" bestFit="1" customWidth="1"/>
    <col min="471" max="471" width="11.875" style="1" customWidth="1"/>
    <col min="472" max="472" width="11.875" style="1" bestFit="1" customWidth="1"/>
    <col min="473" max="473" width="10.875" style="1"/>
    <col min="474" max="474" width="11.875" style="1" bestFit="1" customWidth="1"/>
    <col min="475" max="475" width="10.875" style="1"/>
    <col min="476" max="476" width="11.875" style="1" bestFit="1" customWidth="1"/>
    <col min="477" max="477" width="10.875" style="1"/>
    <col min="478" max="478" width="11.875" style="1" bestFit="1" customWidth="1"/>
    <col min="479" max="479" width="10.875" style="1"/>
    <col min="480" max="480" width="18.125" style="1" customWidth="1"/>
    <col min="481" max="481" width="10.875" style="1"/>
    <col min="482" max="482" width="11.875" style="1" bestFit="1" customWidth="1"/>
    <col min="483" max="483" width="10.875" style="1"/>
    <col min="484" max="484" width="11.875" style="1" bestFit="1" customWidth="1"/>
    <col min="485" max="485" width="10.875" style="1"/>
    <col min="486" max="486" width="11.875" style="1" bestFit="1" customWidth="1"/>
    <col min="487" max="487" width="10.875" style="1"/>
    <col min="488" max="488" width="11.875" style="1" bestFit="1" customWidth="1"/>
    <col min="489" max="489" width="10.875" style="1"/>
    <col min="490" max="490" width="11.875" style="1" bestFit="1" customWidth="1"/>
    <col min="491" max="493" width="10.875" style="1"/>
    <col min="494" max="494" width="11.875" style="1" bestFit="1" customWidth="1"/>
    <col min="495" max="509" width="10.875" style="1"/>
    <col min="510" max="510" width="11.875" style="1" bestFit="1" customWidth="1"/>
    <col min="511" max="511" width="10.875" style="1"/>
    <col min="512" max="512" width="11.875" style="1" bestFit="1" customWidth="1"/>
    <col min="513" max="513" width="10.875" style="1"/>
    <col min="514" max="514" width="11.875" style="1" bestFit="1" customWidth="1"/>
    <col min="515" max="515" width="10.875" style="1"/>
    <col min="516" max="516" width="11.875" style="1" bestFit="1" customWidth="1"/>
    <col min="517" max="517" width="10.875" style="1"/>
    <col min="518" max="518" width="11.875" style="1" bestFit="1" customWidth="1"/>
    <col min="519" max="519" width="10.875" style="1"/>
    <col min="520" max="520" width="11.875" style="1" bestFit="1" customWidth="1"/>
    <col min="521" max="521" width="10.875" style="1"/>
    <col min="522" max="522" width="11.875" style="1" bestFit="1" customWidth="1"/>
    <col min="523" max="523" width="10.875" style="1"/>
    <col min="524" max="524" width="11.875" style="1" bestFit="1" customWidth="1"/>
    <col min="525" max="525" width="10.875" style="1"/>
    <col min="526" max="526" width="11.875" style="1" bestFit="1" customWidth="1"/>
    <col min="527" max="527" width="10.875" style="1"/>
    <col min="528" max="528" width="11.875" style="1" bestFit="1" customWidth="1"/>
    <col min="529" max="529" width="10.875" style="1"/>
    <col min="530" max="530" width="11.875" style="1" bestFit="1" customWidth="1"/>
    <col min="531" max="531" width="10.875" style="1"/>
    <col min="532" max="532" width="11.875" style="1" bestFit="1" customWidth="1"/>
    <col min="533" max="533" width="10.875" style="1"/>
    <col min="534" max="534" width="11.875" style="1" bestFit="1" customWidth="1"/>
    <col min="535" max="535" width="10.875" style="1"/>
    <col min="536" max="536" width="11.875" style="1" bestFit="1" customWidth="1"/>
    <col min="537" max="537" width="10.875" style="1"/>
    <col min="538" max="538" width="11.875" style="1" bestFit="1" customWidth="1"/>
    <col min="539" max="539" width="10.875" style="1"/>
    <col min="540" max="540" width="11.875" style="1" bestFit="1" customWidth="1"/>
    <col min="541" max="541" width="10.875" style="1"/>
    <col min="542" max="542" width="11.875" style="1" bestFit="1" customWidth="1"/>
    <col min="543" max="543" width="10.875" style="1"/>
    <col min="544" max="544" width="11.875" style="1" bestFit="1" customWidth="1"/>
    <col min="545" max="545" width="10.875" style="1"/>
    <col min="546" max="546" width="11.875" style="1" bestFit="1" customWidth="1"/>
    <col min="547" max="547" width="10.875" style="1"/>
    <col min="548" max="548" width="11.875" style="1" bestFit="1" customWidth="1"/>
    <col min="549" max="549" width="10.875" style="1"/>
    <col min="550" max="550" width="11.875" style="1" bestFit="1" customWidth="1"/>
    <col min="551" max="551" width="10.875" style="1"/>
    <col min="552" max="552" width="11.875" style="1" bestFit="1" customWidth="1"/>
    <col min="553" max="571" width="10.875" style="1"/>
    <col min="572" max="572" width="11.875" style="1" bestFit="1" customWidth="1"/>
    <col min="573" max="573" width="10.875" style="1"/>
    <col min="574" max="574" width="11.875" style="1" bestFit="1" customWidth="1"/>
    <col min="575" max="575" width="10.875" style="1"/>
    <col min="576" max="576" width="11.875" style="1" bestFit="1" customWidth="1"/>
    <col min="577" max="577" width="10.875" style="1"/>
    <col min="578" max="578" width="11.875" style="1" bestFit="1" customWidth="1"/>
    <col min="579" max="579" width="10.875" style="1"/>
    <col min="580" max="580" width="11.875" style="1" bestFit="1" customWidth="1"/>
    <col min="581" max="581" width="10.875" style="1"/>
    <col min="582" max="582" width="11.875" style="1" bestFit="1" customWidth="1"/>
    <col min="583" max="583" width="10.875" style="1"/>
    <col min="584" max="584" width="11.875" style="1" bestFit="1" customWidth="1"/>
    <col min="585" max="585" width="10.875" style="1"/>
    <col min="586" max="586" width="11.875" style="1" bestFit="1" customWidth="1"/>
    <col min="587" max="16384" width="10.875" style="1"/>
  </cols>
  <sheetData>
    <row r="1" spans="1:587" s="6" customFormat="1" x14ac:dyDescent="0.3">
      <c r="A1" s="6" t="s">
        <v>11</v>
      </c>
      <c r="C1" s="200" t="s">
        <v>8</v>
      </c>
      <c r="D1" s="200"/>
      <c r="F1" s="199">
        <v>42551</v>
      </c>
      <c r="G1" s="199"/>
      <c r="H1" s="199">
        <v>42552</v>
      </c>
      <c r="I1" s="199"/>
      <c r="J1" s="199">
        <v>42553</v>
      </c>
      <c r="K1" s="199"/>
      <c r="L1" s="199">
        <v>42554</v>
      </c>
      <c r="M1" s="199"/>
      <c r="N1" s="199">
        <v>42555</v>
      </c>
      <c r="O1" s="199"/>
      <c r="P1" s="199">
        <v>42556</v>
      </c>
      <c r="Q1" s="199"/>
      <c r="R1" s="199">
        <v>42557</v>
      </c>
      <c r="S1" s="199"/>
      <c r="T1" s="199">
        <v>42558</v>
      </c>
      <c r="U1" s="199"/>
      <c r="V1" s="199">
        <v>42559</v>
      </c>
      <c r="W1" s="199"/>
      <c r="X1" s="199">
        <v>42560</v>
      </c>
      <c r="Y1" s="199"/>
      <c r="Z1" s="199">
        <v>42561</v>
      </c>
      <c r="AA1" s="199"/>
      <c r="AB1" s="199">
        <v>42562</v>
      </c>
      <c r="AC1" s="199"/>
      <c r="AD1" s="199">
        <v>42563</v>
      </c>
      <c r="AE1" s="199"/>
      <c r="AF1" s="199">
        <v>42564</v>
      </c>
      <c r="AG1" s="199"/>
      <c r="AH1" s="199">
        <v>42565</v>
      </c>
      <c r="AI1" s="199"/>
      <c r="AJ1" s="199">
        <v>42566</v>
      </c>
      <c r="AK1" s="199"/>
      <c r="AL1" s="199">
        <v>42567</v>
      </c>
      <c r="AM1" s="199"/>
      <c r="AN1" s="199">
        <v>42568</v>
      </c>
      <c r="AO1" s="199"/>
      <c r="AP1" s="199">
        <v>42569</v>
      </c>
      <c r="AQ1" s="199"/>
      <c r="AR1" s="199">
        <v>42570</v>
      </c>
      <c r="AS1" s="199"/>
      <c r="AT1" s="199">
        <v>42571</v>
      </c>
      <c r="AU1" s="199"/>
      <c r="AV1" s="199">
        <v>42572</v>
      </c>
      <c r="AW1" s="199"/>
      <c r="AX1" s="199">
        <v>42573</v>
      </c>
      <c r="AY1" s="199"/>
      <c r="AZ1" s="199">
        <v>42574</v>
      </c>
      <c r="BA1" s="199"/>
      <c r="BB1" s="199">
        <v>42575</v>
      </c>
      <c r="BC1" s="199"/>
      <c r="BD1" s="199">
        <v>42576</v>
      </c>
      <c r="BE1" s="199"/>
      <c r="BF1" s="199">
        <v>42577</v>
      </c>
      <c r="BG1" s="199"/>
      <c r="BH1" s="199">
        <v>42578</v>
      </c>
      <c r="BI1" s="199"/>
      <c r="BJ1" s="199">
        <v>42579</v>
      </c>
      <c r="BK1" s="199"/>
      <c r="BL1" s="199">
        <v>42580</v>
      </c>
      <c r="BM1" s="199"/>
      <c r="BN1" s="199">
        <v>42581</v>
      </c>
      <c r="BO1" s="199"/>
      <c r="BP1" s="199">
        <v>42582</v>
      </c>
      <c r="BQ1" s="199"/>
      <c r="BR1" s="199">
        <v>42583</v>
      </c>
      <c r="BS1" s="199"/>
      <c r="BT1" s="199">
        <v>42584</v>
      </c>
      <c r="BU1" s="199"/>
      <c r="BV1" s="199">
        <v>42585</v>
      </c>
      <c r="BW1" s="199"/>
      <c r="BX1" s="199">
        <v>42586</v>
      </c>
      <c r="BY1" s="199"/>
      <c r="BZ1" s="199">
        <v>42587</v>
      </c>
      <c r="CA1" s="199"/>
      <c r="CB1" s="199">
        <v>42588</v>
      </c>
      <c r="CC1" s="199"/>
      <c r="CD1" s="199">
        <v>42589</v>
      </c>
      <c r="CE1" s="199"/>
      <c r="CF1" s="199">
        <v>42590</v>
      </c>
      <c r="CG1" s="199"/>
      <c r="CH1" s="199">
        <v>42591</v>
      </c>
      <c r="CI1" s="199"/>
      <c r="CJ1" s="199">
        <v>42592</v>
      </c>
      <c r="CK1" s="199"/>
      <c r="CL1" s="199">
        <v>42593</v>
      </c>
      <c r="CM1" s="199"/>
      <c r="CN1" s="199">
        <v>42594</v>
      </c>
      <c r="CO1" s="199"/>
      <c r="CP1" s="199">
        <v>42595</v>
      </c>
      <c r="CQ1" s="199"/>
      <c r="CR1" s="199">
        <v>42596</v>
      </c>
      <c r="CS1" s="199"/>
      <c r="CT1" s="199">
        <v>42597</v>
      </c>
      <c r="CU1" s="199"/>
      <c r="CV1" s="199">
        <v>42598</v>
      </c>
      <c r="CW1" s="199"/>
      <c r="CX1" s="199">
        <v>42599</v>
      </c>
      <c r="CY1" s="199"/>
      <c r="CZ1" s="199">
        <v>42600</v>
      </c>
      <c r="DA1" s="199"/>
      <c r="DB1" s="199">
        <v>42601</v>
      </c>
      <c r="DC1" s="199"/>
      <c r="DD1" s="199">
        <v>42602</v>
      </c>
      <c r="DE1" s="199"/>
      <c r="DF1" s="199">
        <v>42603</v>
      </c>
      <c r="DG1" s="199"/>
      <c r="DH1" s="199">
        <v>42604</v>
      </c>
      <c r="DI1" s="199"/>
      <c r="DJ1" s="199">
        <v>42605</v>
      </c>
      <c r="DK1" s="199"/>
      <c r="DL1" s="199">
        <v>42606</v>
      </c>
      <c r="DM1" s="199"/>
      <c r="DN1" s="199">
        <v>42607</v>
      </c>
      <c r="DO1" s="199"/>
      <c r="DP1" s="199">
        <v>42608</v>
      </c>
      <c r="DQ1" s="199"/>
      <c r="DR1" s="199">
        <v>42609</v>
      </c>
      <c r="DS1" s="199"/>
      <c r="DT1" s="199">
        <v>42610</v>
      </c>
      <c r="DU1" s="199"/>
      <c r="DV1" s="199">
        <v>42611</v>
      </c>
      <c r="DW1" s="199"/>
      <c r="DX1" s="199">
        <v>42612</v>
      </c>
      <c r="DY1" s="199"/>
      <c r="DZ1" s="199">
        <v>42613</v>
      </c>
      <c r="EA1" s="199"/>
      <c r="EB1" s="199">
        <v>42614</v>
      </c>
      <c r="EC1" s="199"/>
      <c r="ED1" s="199">
        <v>42615</v>
      </c>
      <c r="EE1" s="199"/>
      <c r="EF1" s="199">
        <v>42616</v>
      </c>
      <c r="EG1" s="199"/>
      <c r="EH1" s="199">
        <v>42617</v>
      </c>
      <c r="EI1" s="199"/>
      <c r="EJ1" s="199">
        <v>42618</v>
      </c>
      <c r="EK1" s="199"/>
      <c r="EL1" s="199">
        <v>42619</v>
      </c>
      <c r="EM1" s="199"/>
      <c r="EN1" s="199">
        <v>42620</v>
      </c>
      <c r="EO1" s="199"/>
      <c r="EP1" s="199">
        <v>42621</v>
      </c>
      <c r="EQ1" s="199"/>
      <c r="ER1" s="199">
        <v>42622</v>
      </c>
      <c r="ES1" s="199"/>
      <c r="ET1" s="199">
        <v>42623</v>
      </c>
      <c r="EU1" s="199"/>
      <c r="EV1" s="199">
        <v>42624</v>
      </c>
      <c r="EW1" s="199"/>
      <c r="EX1" s="199">
        <v>42625</v>
      </c>
      <c r="EY1" s="199"/>
      <c r="EZ1" s="199">
        <v>42626</v>
      </c>
      <c r="FA1" s="199"/>
      <c r="FB1" s="199">
        <v>42627</v>
      </c>
      <c r="FC1" s="199"/>
      <c r="FD1" s="199">
        <v>42628</v>
      </c>
      <c r="FE1" s="199"/>
      <c r="FF1" s="199">
        <v>42629</v>
      </c>
      <c r="FG1" s="199"/>
      <c r="FH1" s="199">
        <v>42630</v>
      </c>
      <c r="FI1" s="199"/>
      <c r="FJ1" s="199">
        <v>42631</v>
      </c>
      <c r="FK1" s="199"/>
      <c r="FL1" s="199">
        <v>42632</v>
      </c>
      <c r="FM1" s="199"/>
      <c r="FN1" s="199">
        <v>42633</v>
      </c>
      <c r="FO1" s="199"/>
      <c r="FP1" s="199">
        <v>42634</v>
      </c>
      <c r="FQ1" s="199"/>
      <c r="FR1" s="199">
        <v>42635</v>
      </c>
      <c r="FS1" s="199"/>
      <c r="FT1" s="199">
        <v>42636</v>
      </c>
      <c r="FU1" s="199"/>
      <c r="FV1" s="199">
        <v>42637</v>
      </c>
      <c r="FW1" s="199"/>
      <c r="FX1" s="199">
        <v>42638</v>
      </c>
      <c r="FY1" s="199"/>
      <c r="FZ1" s="199">
        <v>42639</v>
      </c>
      <c r="GA1" s="199"/>
      <c r="GB1" s="199">
        <v>42640</v>
      </c>
      <c r="GC1" s="199"/>
      <c r="GD1" s="199">
        <v>42641</v>
      </c>
      <c r="GE1" s="199"/>
      <c r="GF1" s="199">
        <v>42642</v>
      </c>
      <c r="GG1" s="199"/>
      <c r="GH1" s="199">
        <v>42643</v>
      </c>
      <c r="GI1" s="199"/>
      <c r="GJ1" s="199">
        <v>42644</v>
      </c>
      <c r="GK1" s="199"/>
      <c r="GL1" s="199">
        <v>42645</v>
      </c>
      <c r="GM1" s="199"/>
      <c r="GN1" s="199">
        <v>42646</v>
      </c>
      <c r="GO1" s="199"/>
      <c r="GP1" s="199">
        <v>42647</v>
      </c>
      <c r="GQ1" s="199"/>
      <c r="GR1" s="199">
        <v>42648</v>
      </c>
      <c r="GS1" s="199"/>
      <c r="GT1" s="199">
        <v>42649</v>
      </c>
      <c r="GU1" s="199"/>
      <c r="GV1" s="199">
        <v>42650</v>
      </c>
      <c r="GW1" s="199"/>
      <c r="GX1" s="199">
        <v>42651</v>
      </c>
      <c r="GY1" s="199"/>
      <c r="GZ1" s="199">
        <v>42652</v>
      </c>
      <c r="HA1" s="199"/>
      <c r="HB1" s="199">
        <v>42653</v>
      </c>
      <c r="HC1" s="199"/>
      <c r="HD1" s="199">
        <v>42654</v>
      </c>
      <c r="HE1" s="199"/>
      <c r="HF1" s="199">
        <v>42655</v>
      </c>
      <c r="HG1" s="199"/>
      <c r="HH1" s="199">
        <v>42656</v>
      </c>
      <c r="HI1" s="199"/>
      <c r="HJ1" s="199">
        <v>42657</v>
      </c>
      <c r="HK1" s="199"/>
      <c r="HL1" s="199">
        <v>42658</v>
      </c>
      <c r="HM1" s="199"/>
      <c r="HN1" s="199">
        <v>42659</v>
      </c>
      <c r="HO1" s="199"/>
      <c r="HP1" s="199">
        <v>42660</v>
      </c>
      <c r="HQ1" s="199"/>
      <c r="HR1" s="199">
        <v>42661</v>
      </c>
      <c r="HS1" s="199"/>
      <c r="HT1" s="199">
        <v>42662</v>
      </c>
      <c r="HU1" s="199"/>
      <c r="HV1" s="199">
        <v>42663</v>
      </c>
      <c r="HW1" s="199"/>
      <c r="HX1" s="199">
        <v>42664</v>
      </c>
      <c r="HY1" s="199"/>
      <c r="HZ1" s="199">
        <v>42665</v>
      </c>
      <c r="IA1" s="199"/>
      <c r="IB1" s="199">
        <v>42666</v>
      </c>
      <c r="IC1" s="199"/>
      <c r="ID1" s="199">
        <v>42667</v>
      </c>
      <c r="IE1" s="199"/>
      <c r="IF1" s="199">
        <v>42668</v>
      </c>
      <c r="IG1" s="199"/>
      <c r="IH1" s="199">
        <v>42669</v>
      </c>
      <c r="II1" s="199"/>
      <c r="IJ1" s="199">
        <v>42670</v>
      </c>
      <c r="IK1" s="199"/>
      <c r="IL1" s="199">
        <v>42671</v>
      </c>
      <c r="IM1" s="199"/>
      <c r="IN1" s="199">
        <v>42672</v>
      </c>
      <c r="IO1" s="199"/>
      <c r="IP1" s="199">
        <v>42673</v>
      </c>
      <c r="IQ1" s="199"/>
      <c r="IR1" s="199">
        <v>42674</v>
      </c>
      <c r="IS1" s="199"/>
      <c r="IT1" s="75">
        <v>42675</v>
      </c>
      <c r="IU1" s="76"/>
      <c r="IV1" s="77">
        <v>42676</v>
      </c>
      <c r="IW1" s="78"/>
      <c r="IX1" s="79">
        <v>42677</v>
      </c>
      <c r="IY1" s="80"/>
      <c r="IZ1" s="81">
        <v>42678</v>
      </c>
      <c r="JA1" s="82"/>
      <c r="JB1" s="81">
        <v>42679</v>
      </c>
      <c r="JC1" s="82"/>
      <c r="JD1" s="81">
        <v>42680</v>
      </c>
      <c r="JE1" s="82"/>
      <c r="JF1" s="83">
        <v>42681</v>
      </c>
      <c r="JG1" s="84"/>
      <c r="JH1" s="83">
        <v>42682</v>
      </c>
      <c r="JI1" s="84"/>
      <c r="JJ1" s="85">
        <v>42683</v>
      </c>
      <c r="JK1" s="86"/>
      <c r="JL1" s="85">
        <v>42684</v>
      </c>
      <c r="JM1" s="86"/>
      <c r="JN1" s="85">
        <v>42685</v>
      </c>
      <c r="JO1" s="86"/>
      <c r="JP1" s="85">
        <v>42686</v>
      </c>
      <c r="JQ1" s="86"/>
      <c r="JR1" s="85">
        <v>42687</v>
      </c>
      <c r="JS1" s="86"/>
      <c r="JT1" s="87">
        <v>42688</v>
      </c>
      <c r="JU1" s="88"/>
      <c r="JV1" s="89">
        <v>42689</v>
      </c>
      <c r="JW1" s="90"/>
      <c r="JX1" s="91">
        <v>42690</v>
      </c>
      <c r="JY1" s="92"/>
      <c r="JZ1" s="91">
        <v>42691</v>
      </c>
      <c r="KA1" s="92"/>
      <c r="KB1" s="91">
        <v>42692</v>
      </c>
      <c r="KC1" s="92"/>
      <c r="KD1" s="91">
        <v>42693</v>
      </c>
      <c r="KE1" s="92"/>
      <c r="KF1" s="91">
        <v>42694</v>
      </c>
      <c r="KG1" s="92"/>
      <c r="KH1" s="93">
        <v>42695</v>
      </c>
      <c r="KI1" s="94"/>
      <c r="KJ1" s="93">
        <v>42696</v>
      </c>
      <c r="KK1" s="94"/>
      <c r="KL1" s="95">
        <v>42697</v>
      </c>
      <c r="KM1" s="96"/>
      <c r="KN1" s="95">
        <v>42698</v>
      </c>
      <c r="KO1" s="96"/>
      <c r="KP1" s="98">
        <v>42699</v>
      </c>
      <c r="KQ1" s="99"/>
      <c r="KR1" s="98">
        <v>42700</v>
      </c>
      <c r="KS1" s="99"/>
      <c r="KT1" s="98">
        <v>42701</v>
      </c>
      <c r="KU1" s="99"/>
      <c r="KV1" s="100">
        <v>42702</v>
      </c>
      <c r="KW1" s="101"/>
      <c r="KX1" s="102">
        <v>42703</v>
      </c>
      <c r="KY1" s="103"/>
      <c r="KZ1" s="104">
        <v>42704</v>
      </c>
      <c r="LA1" s="105"/>
      <c r="LB1" s="106">
        <v>42705</v>
      </c>
      <c r="LC1" s="107"/>
      <c r="LD1" s="106">
        <v>42706</v>
      </c>
      <c r="LE1" s="107"/>
      <c r="LF1" s="106">
        <v>42707</v>
      </c>
      <c r="LG1" s="107"/>
      <c r="LH1" s="106">
        <v>42708</v>
      </c>
      <c r="LI1" s="107"/>
      <c r="LJ1" s="108">
        <v>42709</v>
      </c>
      <c r="LK1" s="109"/>
      <c r="LL1" s="108">
        <v>42710</v>
      </c>
      <c r="LM1" s="109"/>
      <c r="LN1" s="110">
        <v>42711</v>
      </c>
      <c r="LO1" s="111"/>
      <c r="LP1" s="110">
        <v>42712</v>
      </c>
      <c r="LQ1" s="111"/>
      <c r="LR1" s="112">
        <v>42713</v>
      </c>
      <c r="LS1" s="113"/>
      <c r="LT1" s="112">
        <v>42714</v>
      </c>
      <c r="LU1" s="113"/>
      <c r="LV1" s="112">
        <v>42715</v>
      </c>
      <c r="LW1" s="113"/>
      <c r="LX1" s="114">
        <v>42716</v>
      </c>
      <c r="LY1" s="115"/>
      <c r="LZ1" s="116">
        <v>42717</v>
      </c>
      <c r="MA1" s="117"/>
      <c r="MB1" s="116">
        <v>42718</v>
      </c>
      <c r="MC1" s="117"/>
      <c r="MD1" s="118">
        <v>42719</v>
      </c>
      <c r="ME1" s="119"/>
      <c r="MF1" s="118">
        <v>42720</v>
      </c>
      <c r="MG1" s="119"/>
      <c r="MH1" s="118">
        <v>42721</v>
      </c>
      <c r="MI1" s="119"/>
      <c r="MJ1" s="118">
        <v>42722</v>
      </c>
      <c r="MK1" s="119"/>
      <c r="ML1" s="120">
        <v>42723</v>
      </c>
      <c r="MM1" s="121"/>
      <c r="MN1" s="122">
        <v>42724</v>
      </c>
      <c r="MO1" s="123"/>
      <c r="MP1" s="124">
        <v>42725</v>
      </c>
      <c r="MQ1" s="125"/>
      <c r="MR1" s="124">
        <v>42726</v>
      </c>
      <c r="MS1" s="125"/>
      <c r="MT1" s="126">
        <v>42727</v>
      </c>
      <c r="MU1" s="127"/>
      <c r="MV1" s="126">
        <v>42728</v>
      </c>
      <c r="MW1" s="127"/>
      <c r="MX1" s="126">
        <v>42729</v>
      </c>
      <c r="MY1" s="127"/>
      <c r="MZ1" s="126">
        <v>42730</v>
      </c>
      <c r="NA1" s="127"/>
      <c r="NB1" s="126">
        <v>42731</v>
      </c>
      <c r="NC1" s="127"/>
      <c r="ND1" s="128">
        <v>42732</v>
      </c>
      <c r="NE1" s="129"/>
      <c r="NF1" s="128">
        <v>42733</v>
      </c>
      <c r="NG1" s="129"/>
      <c r="NH1" s="128">
        <v>42734</v>
      </c>
      <c r="NI1" s="129"/>
      <c r="NJ1" s="128">
        <v>42736</v>
      </c>
      <c r="NK1" s="129"/>
      <c r="NL1" s="128">
        <v>42737</v>
      </c>
      <c r="NM1" s="129"/>
      <c r="NN1" s="130">
        <v>42738</v>
      </c>
      <c r="NO1" s="131"/>
      <c r="NP1" s="130">
        <v>42739</v>
      </c>
      <c r="NQ1" s="131"/>
      <c r="NR1" s="132">
        <v>42740</v>
      </c>
      <c r="NS1" s="133"/>
      <c r="NT1" s="134">
        <v>42741</v>
      </c>
      <c r="NU1" s="135"/>
      <c r="NV1" s="134">
        <v>42742</v>
      </c>
      <c r="NW1" s="135"/>
      <c r="NX1" s="134">
        <v>42743</v>
      </c>
      <c r="NY1" s="135"/>
      <c r="NZ1" s="134">
        <v>42744</v>
      </c>
      <c r="OA1" s="135"/>
      <c r="OB1" s="136">
        <v>42745</v>
      </c>
      <c r="OC1" s="137"/>
      <c r="OD1" s="138">
        <v>42746</v>
      </c>
      <c r="OE1" s="139"/>
      <c r="OF1" s="138">
        <v>42747</v>
      </c>
      <c r="OG1" s="139"/>
      <c r="OH1" s="140">
        <v>42748</v>
      </c>
      <c r="OI1" s="141"/>
      <c r="OJ1" s="140">
        <v>42749</v>
      </c>
      <c r="OK1" s="141"/>
      <c r="OL1" s="140">
        <v>42750</v>
      </c>
      <c r="OM1" s="141"/>
      <c r="ON1" s="140">
        <v>42751</v>
      </c>
      <c r="OO1" s="141"/>
      <c r="OP1" s="140">
        <v>42752</v>
      </c>
      <c r="OQ1" s="141"/>
      <c r="OR1" s="140">
        <v>42753</v>
      </c>
      <c r="OS1" s="141"/>
      <c r="OT1" s="142">
        <v>42754</v>
      </c>
      <c r="OU1" s="143"/>
      <c r="OV1" s="142">
        <v>42755</v>
      </c>
      <c r="OW1" s="143"/>
      <c r="OX1" s="142">
        <v>42756</v>
      </c>
      <c r="OY1" s="143"/>
      <c r="OZ1" s="142">
        <v>42757</v>
      </c>
      <c r="PA1" s="143"/>
      <c r="PB1" s="144">
        <v>42758</v>
      </c>
      <c r="PC1" s="145"/>
      <c r="PD1" s="146">
        <v>42759</v>
      </c>
      <c r="PE1" s="147"/>
      <c r="PF1" s="146">
        <v>42760</v>
      </c>
      <c r="PH1" s="146">
        <v>42761</v>
      </c>
      <c r="PI1" s="147"/>
      <c r="PJ1" s="148">
        <v>42762</v>
      </c>
      <c r="PK1" s="149"/>
      <c r="PL1" s="148">
        <v>42763</v>
      </c>
      <c r="PM1" s="149"/>
      <c r="PN1" s="148">
        <v>42764</v>
      </c>
      <c r="PO1" s="149"/>
      <c r="PP1" s="150">
        <v>42765</v>
      </c>
      <c r="PQ1" s="151"/>
      <c r="PR1" s="150">
        <v>42766</v>
      </c>
      <c r="PS1" s="151"/>
      <c r="PT1" s="152">
        <v>42767</v>
      </c>
      <c r="PU1" s="153"/>
      <c r="PV1" s="152">
        <v>42768</v>
      </c>
      <c r="PW1" s="153"/>
      <c r="PX1" s="152">
        <v>42769</v>
      </c>
      <c r="PY1" s="153"/>
      <c r="PZ1" s="152">
        <v>42770</v>
      </c>
      <c r="QA1" s="153"/>
      <c r="QB1" s="152">
        <v>42771</v>
      </c>
      <c r="QC1" s="153"/>
      <c r="QD1" s="154">
        <v>42772</v>
      </c>
      <c r="QE1" s="155"/>
      <c r="QF1" s="156">
        <v>42773</v>
      </c>
      <c r="QG1" s="157"/>
      <c r="QH1" s="156">
        <v>42774</v>
      </c>
      <c r="QI1" s="157"/>
      <c r="QJ1" s="156">
        <v>42775</v>
      </c>
      <c r="QK1" s="157"/>
      <c r="QL1" s="158">
        <v>42776</v>
      </c>
      <c r="QM1" s="159"/>
      <c r="QN1" s="158">
        <v>42777</v>
      </c>
      <c r="QO1" s="159"/>
      <c r="QP1" s="158">
        <v>42778</v>
      </c>
      <c r="QQ1" s="159"/>
      <c r="QR1" s="161">
        <v>42779</v>
      </c>
      <c r="QS1" s="162"/>
      <c r="QT1" s="161">
        <v>42780</v>
      </c>
      <c r="QU1" s="162"/>
      <c r="QV1" s="163">
        <v>42781</v>
      </c>
      <c r="QW1" s="164"/>
      <c r="QX1" s="163">
        <v>42782</v>
      </c>
      <c r="QY1" s="164"/>
      <c r="QZ1" s="165">
        <v>42783</v>
      </c>
      <c r="RA1" s="166"/>
      <c r="RB1" s="165">
        <v>42784</v>
      </c>
      <c r="RC1" s="165"/>
      <c r="RD1" s="165">
        <v>42785</v>
      </c>
      <c r="RE1" s="166"/>
      <c r="RF1" s="165">
        <v>42786</v>
      </c>
      <c r="RG1" s="166"/>
      <c r="RH1" s="167">
        <v>42787</v>
      </c>
      <c r="RI1" s="168"/>
      <c r="RJ1" s="169">
        <v>42788</v>
      </c>
      <c r="RK1" s="170"/>
      <c r="RL1" s="171">
        <v>42789</v>
      </c>
      <c r="RM1" s="172"/>
      <c r="RN1" s="171">
        <v>42790</v>
      </c>
      <c r="RO1" s="172"/>
      <c r="RP1" s="171">
        <v>42791</v>
      </c>
      <c r="RQ1" s="172"/>
      <c r="RR1" s="171">
        <v>42792</v>
      </c>
      <c r="RS1" s="172"/>
      <c r="RT1" s="173">
        <v>42793</v>
      </c>
      <c r="RU1" s="174"/>
      <c r="RV1" s="173">
        <v>42794</v>
      </c>
      <c r="RW1" s="174"/>
      <c r="RX1" s="173">
        <v>42795</v>
      </c>
      <c r="RY1" s="174"/>
      <c r="RZ1" s="173">
        <v>42796</v>
      </c>
      <c r="SA1" s="174"/>
      <c r="SB1" s="173">
        <v>42797</v>
      </c>
      <c r="SC1" s="174"/>
      <c r="SD1" s="173">
        <v>42798</v>
      </c>
      <c r="SE1" s="174"/>
      <c r="SF1" s="173">
        <v>42799</v>
      </c>
      <c r="SG1" s="174"/>
      <c r="SH1" s="173">
        <v>42800</v>
      </c>
      <c r="SI1" s="176"/>
      <c r="SJ1" s="175">
        <v>42801</v>
      </c>
      <c r="SL1" s="177">
        <v>42802</v>
      </c>
      <c r="SM1" s="178"/>
      <c r="SN1" s="177">
        <v>42803</v>
      </c>
      <c r="SO1" s="178"/>
      <c r="SP1" s="177">
        <v>42804</v>
      </c>
      <c r="SQ1" s="178"/>
      <c r="SR1" s="177">
        <v>42805</v>
      </c>
      <c r="SS1" s="178"/>
      <c r="ST1" s="177">
        <v>42806</v>
      </c>
      <c r="SU1" s="178"/>
      <c r="SV1" s="179">
        <v>42807</v>
      </c>
      <c r="SW1" s="180"/>
      <c r="SX1" s="179">
        <v>42808</v>
      </c>
      <c r="SY1" s="180"/>
      <c r="SZ1" s="179">
        <v>42809</v>
      </c>
      <c r="TA1" s="180"/>
      <c r="TB1" s="181">
        <v>42810</v>
      </c>
      <c r="TC1" s="182"/>
      <c r="TD1" s="181">
        <v>42811</v>
      </c>
      <c r="TE1" s="182"/>
      <c r="TF1" s="181">
        <v>42812</v>
      </c>
      <c r="TG1" s="182"/>
      <c r="TH1" s="181">
        <v>42813</v>
      </c>
      <c r="TI1" s="182"/>
      <c r="TJ1" s="183">
        <v>42814</v>
      </c>
      <c r="TK1" s="184"/>
      <c r="TL1" s="183">
        <v>42815</v>
      </c>
      <c r="TM1" s="184"/>
      <c r="TN1" s="183">
        <v>42816</v>
      </c>
      <c r="TO1" s="184"/>
      <c r="TP1" s="185">
        <v>42817</v>
      </c>
      <c r="TQ1" s="186"/>
      <c r="TR1" s="185">
        <v>42818</v>
      </c>
      <c r="TS1" s="186"/>
      <c r="TT1" s="185">
        <v>42819</v>
      </c>
      <c r="TU1" s="186"/>
      <c r="TV1" s="185">
        <v>42820</v>
      </c>
      <c r="TW1" s="186"/>
      <c r="TX1" s="187">
        <v>42821</v>
      </c>
      <c r="TY1" s="188"/>
      <c r="TZ1" s="189">
        <v>42822</v>
      </c>
      <c r="UA1" s="190"/>
      <c r="UB1" s="191">
        <v>42823</v>
      </c>
      <c r="UC1" s="192"/>
      <c r="UD1" s="191">
        <v>42824</v>
      </c>
      <c r="UE1" s="192"/>
      <c r="UF1" s="191">
        <v>42825</v>
      </c>
      <c r="UG1" s="192"/>
      <c r="UH1" s="191">
        <v>42826</v>
      </c>
      <c r="UI1" s="192"/>
      <c r="UJ1" s="191">
        <v>42827</v>
      </c>
      <c r="UK1" s="192"/>
      <c r="UL1" s="191">
        <v>42828</v>
      </c>
      <c r="UM1" s="192"/>
      <c r="UN1" s="191">
        <v>42829</v>
      </c>
      <c r="UO1" s="192"/>
      <c r="UP1" s="191">
        <v>42830</v>
      </c>
      <c r="UQ1" s="192"/>
      <c r="UR1" s="193">
        <v>42831</v>
      </c>
      <c r="US1" s="194"/>
      <c r="UT1" s="193">
        <v>42832</v>
      </c>
      <c r="UU1" s="194"/>
      <c r="UV1" s="193">
        <v>42833</v>
      </c>
      <c r="UW1" s="194"/>
      <c r="UX1" s="193">
        <v>42834</v>
      </c>
      <c r="UY1" s="194"/>
      <c r="UZ1" s="195">
        <v>42835</v>
      </c>
      <c r="VA1" s="196"/>
      <c r="VB1" s="195">
        <v>42836</v>
      </c>
      <c r="VC1" s="196"/>
      <c r="VD1" s="197">
        <v>42837</v>
      </c>
      <c r="VE1" s="198"/>
      <c r="VF1" s="197">
        <v>42838</v>
      </c>
      <c r="VG1" s="198"/>
      <c r="VH1" s="197">
        <v>42839</v>
      </c>
      <c r="VI1" s="198"/>
      <c r="VJ1" s="197">
        <v>42840</v>
      </c>
      <c r="VK1" s="198"/>
      <c r="VL1" s="197">
        <v>42841</v>
      </c>
      <c r="VM1" s="198"/>
      <c r="VN1" s="197"/>
      <c r="VO1" s="198"/>
    </row>
    <row r="2" spans="1:587" s="6" customFormat="1" x14ac:dyDescent="0.3">
      <c r="B2" s="6" t="s">
        <v>20</v>
      </c>
      <c r="C2" s="5" t="s">
        <v>12</v>
      </c>
      <c r="D2" s="5" t="s">
        <v>10</v>
      </c>
      <c r="E2" s="5"/>
      <c r="F2" s="5" t="s">
        <v>12</v>
      </c>
      <c r="G2" s="5" t="s">
        <v>10</v>
      </c>
      <c r="H2" s="5" t="s">
        <v>12</v>
      </c>
      <c r="I2" s="5" t="s">
        <v>10</v>
      </c>
      <c r="J2" s="5" t="s">
        <v>12</v>
      </c>
      <c r="K2" s="5" t="s">
        <v>10</v>
      </c>
      <c r="L2" s="5" t="s">
        <v>12</v>
      </c>
      <c r="M2" s="5" t="s">
        <v>10</v>
      </c>
      <c r="N2" s="5" t="s">
        <v>12</v>
      </c>
      <c r="O2" s="5" t="s">
        <v>10</v>
      </c>
      <c r="P2" s="5" t="s">
        <v>12</v>
      </c>
      <c r="Q2" s="5" t="s">
        <v>10</v>
      </c>
      <c r="R2" s="5" t="s">
        <v>12</v>
      </c>
      <c r="S2" s="5" t="s">
        <v>10</v>
      </c>
      <c r="T2" s="5" t="s">
        <v>12</v>
      </c>
      <c r="U2" s="5" t="s">
        <v>10</v>
      </c>
      <c r="V2" s="5" t="s">
        <v>12</v>
      </c>
      <c r="W2" s="5" t="s">
        <v>10</v>
      </c>
      <c r="X2" s="5" t="s">
        <v>12</v>
      </c>
      <c r="Y2" s="5" t="s">
        <v>10</v>
      </c>
      <c r="Z2" s="5" t="s">
        <v>12</v>
      </c>
      <c r="AA2" s="5" t="s">
        <v>10</v>
      </c>
      <c r="AB2" s="5" t="s">
        <v>12</v>
      </c>
      <c r="AC2" s="5" t="s">
        <v>10</v>
      </c>
      <c r="AD2" s="5" t="s">
        <v>12</v>
      </c>
      <c r="AE2" s="5" t="s">
        <v>10</v>
      </c>
      <c r="AF2" s="5" t="s">
        <v>12</v>
      </c>
      <c r="AG2" s="5" t="s">
        <v>10</v>
      </c>
      <c r="AH2" s="8" t="s">
        <v>12</v>
      </c>
      <c r="AI2" s="8" t="s">
        <v>10</v>
      </c>
      <c r="AJ2" s="9" t="s">
        <v>12</v>
      </c>
      <c r="AK2" s="9" t="s">
        <v>10</v>
      </c>
      <c r="AL2" s="9" t="s">
        <v>12</v>
      </c>
      <c r="AM2" s="9" t="s">
        <v>10</v>
      </c>
      <c r="AN2" s="9" t="s">
        <v>12</v>
      </c>
      <c r="AO2" s="9" t="s">
        <v>10</v>
      </c>
      <c r="AP2" s="10" t="s">
        <v>12</v>
      </c>
      <c r="AQ2" s="10" t="s">
        <v>10</v>
      </c>
      <c r="AR2" s="10" t="s">
        <v>12</v>
      </c>
      <c r="AS2" s="10" t="s">
        <v>10</v>
      </c>
      <c r="AT2" s="12" t="s">
        <v>12</v>
      </c>
      <c r="AU2" s="12" t="s">
        <v>10</v>
      </c>
      <c r="AV2" s="13" t="s">
        <v>12</v>
      </c>
      <c r="AW2" s="13" t="s">
        <v>10</v>
      </c>
      <c r="AX2" s="14" t="s">
        <v>12</v>
      </c>
      <c r="AY2" s="14" t="s">
        <v>10</v>
      </c>
      <c r="AZ2" s="14" t="s">
        <v>12</v>
      </c>
      <c r="BA2" s="14" t="s">
        <v>10</v>
      </c>
      <c r="BB2" s="14" t="s">
        <v>12</v>
      </c>
      <c r="BC2" s="14" t="s">
        <v>10</v>
      </c>
      <c r="BD2" s="15" t="s">
        <v>12</v>
      </c>
      <c r="BE2" s="15" t="s">
        <v>10</v>
      </c>
      <c r="BF2" s="17" t="s">
        <v>12</v>
      </c>
      <c r="BG2" s="17" t="s">
        <v>10</v>
      </c>
      <c r="BH2" s="18" t="s">
        <v>12</v>
      </c>
      <c r="BI2" s="18" t="s">
        <v>10</v>
      </c>
      <c r="BJ2" s="19" t="s">
        <v>12</v>
      </c>
      <c r="BK2" s="19" t="s">
        <v>10</v>
      </c>
      <c r="BL2" s="21" t="s">
        <v>12</v>
      </c>
      <c r="BM2" s="21" t="s">
        <v>10</v>
      </c>
      <c r="BN2" s="21" t="s">
        <v>12</v>
      </c>
      <c r="BO2" s="21" t="s">
        <v>10</v>
      </c>
      <c r="BP2" s="21" t="s">
        <v>12</v>
      </c>
      <c r="BQ2" s="21" t="s">
        <v>10</v>
      </c>
      <c r="BR2" s="22" t="s">
        <v>12</v>
      </c>
      <c r="BS2" s="22" t="s">
        <v>10</v>
      </c>
      <c r="BT2" s="23" t="s">
        <v>12</v>
      </c>
      <c r="BU2" s="23" t="s">
        <v>10</v>
      </c>
      <c r="BV2" s="24" t="s">
        <v>12</v>
      </c>
      <c r="BW2" s="24" t="s">
        <v>10</v>
      </c>
      <c r="BX2" s="26" t="s">
        <v>12</v>
      </c>
      <c r="BY2" s="26" t="s">
        <v>10</v>
      </c>
      <c r="BZ2" s="27" t="s">
        <v>12</v>
      </c>
      <c r="CA2" s="27" t="s">
        <v>10</v>
      </c>
      <c r="CB2" s="27" t="s">
        <v>12</v>
      </c>
      <c r="CC2" s="27" t="s">
        <v>10</v>
      </c>
      <c r="CD2" s="27" t="s">
        <v>12</v>
      </c>
      <c r="CE2" s="27" t="s">
        <v>10</v>
      </c>
      <c r="CF2" s="28" t="s">
        <v>12</v>
      </c>
      <c r="CG2" s="28" t="s">
        <v>10</v>
      </c>
      <c r="CH2" s="28" t="s">
        <v>12</v>
      </c>
      <c r="CI2" s="28" t="s">
        <v>10</v>
      </c>
      <c r="CJ2" s="29" t="s">
        <v>12</v>
      </c>
      <c r="CK2" s="29" t="s">
        <v>10</v>
      </c>
      <c r="CL2" s="30" t="s">
        <v>12</v>
      </c>
      <c r="CM2" s="30" t="s">
        <v>10</v>
      </c>
      <c r="CN2" s="31" t="s">
        <v>12</v>
      </c>
      <c r="CO2" s="31" t="s">
        <v>10</v>
      </c>
      <c r="CP2" s="31" t="s">
        <v>12</v>
      </c>
      <c r="CQ2" s="31" t="s">
        <v>10</v>
      </c>
      <c r="CR2" s="31" t="s">
        <v>12</v>
      </c>
      <c r="CS2" s="31" t="s">
        <v>10</v>
      </c>
      <c r="CT2" s="32" t="s">
        <v>12</v>
      </c>
      <c r="CU2" s="32" t="s">
        <v>10</v>
      </c>
      <c r="CV2" s="32" t="s">
        <v>12</v>
      </c>
      <c r="CW2" s="32" t="s">
        <v>10</v>
      </c>
      <c r="CX2" s="32" t="s">
        <v>12</v>
      </c>
      <c r="CY2" s="32" t="s">
        <v>10</v>
      </c>
      <c r="CZ2" s="32" t="s">
        <v>12</v>
      </c>
      <c r="DA2" s="32" t="s">
        <v>10</v>
      </c>
      <c r="DB2" s="33" t="s">
        <v>12</v>
      </c>
      <c r="DC2" s="33" t="s">
        <v>10</v>
      </c>
      <c r="DD2" s="33" t="s">
        <v>12</v>
      </c>
      <c r="DE2" s="33" t="s">
        <v>10</v>
      </c>
      <c r="DF2" s="33" t="s">
        <v>12</v>
      </c>
      <c r="DG2" s="33" t="s">
        <v>10</v>
      </c>
      <c r="DH2" s="33" t="s">
        <v>12</v>
      </c>
      <c r="DI2" s="33" t="s">
        <v>10</v>
      </c>
      <c r="DJ2" s="33" t="s">
        <v>12</v>
      </c>
      <c r="DK2" s="33" t="s">
        <v>10</v>
      </c>
      <c r="DL2" s="33" t="s">
        <v>12</v>
      </c>
      <c r="DM2" s="33" t="s">
        <v>10</v>
      </c>
      <c r="DN2" s="33" t="s">
        <v>12</v>
      </c>
      <c r="DO2" s="33" t="s">
        <v>10</v>
      </c>
      <c r="DP2" s="33" t="s">
        <v>12</v>
      </c>
      <c r="DQ2" s="33" t="s">
        <v>10</v>
      </c>
      <c r="DR2" s="33" t="s">
        <v>12</v>
      </c>
      <c r="DS2" s="33" t="s">
        <v>10</v>
      </c>
      <c r="DT2" s="33" t="s">
        <v>12</v>
      </c>
      <c r="DU2" s="33" t="s">
        <v>10</v>
      </c>
      <c r="DV2" s="34" t="s">
        <v>12</v>
      </c>
      <c r="DW2" s="34" t="s">
        <v>10</v>
      </c>
      <c r="DX2" s="35" t="s">
        <v>12</v>
      </c>
      <c r="DY2" s="35" t="s">
        <v>10</v>
      </c>
      <c r="DZ2" s="36" t="s">
        <v>12</v>
      </c>
      <c r="EA2" s="36" t="s">
        <v>10</v>
      </c>
      <c r="EB2" s="36" t="s">
        <v>12</v>
      </c>
      <c r="EC2" s="36" t="s">
        <v>10</v>
      </c>
      <c r="ED2" s="36" t="s">
        <v>12</v>
      </c>
      <c r="EE2" s="36" t="s">
        <v>10</v>
      </c>
      <c r="EF2" s="36" t="s">
        <v>12</v>
      </c>
      <c r="EG2" s="36" t="s">
        <v>10</v>
      </c>
      <c r="EH2" s="36" t="s">
        <v>12</v>
      </c>
      <c r="EI2" s="36" t="s">
        <v>10</v>
      </c>
      <c r="EJ2" s="36" t="s">
        <v>12</v>
      </c>
      <c r="EK2" s="36" t="s">
        <v>10</v>
      </c>
      <c r="EL2" s="36" t="s">
        <v>12</v>
      </c>
      <c r="EM2" s="36" t="s">
        <v>10</v>
      </c>
      <c r="EN2" s="36" t="s">
        <v>12</v>
      </c>
      <c r="EO2" s="36" t="s">
        <v>10</v>
      </c>
      <c r="EP2" s="37" t="s">
        <v>12</v>
      </c>
      <c r="EQ2" s="37" t="s">
        <v>10</v>
      </c>
      <c r="ER2" s="38" t="s">
        <v>12</v>
      </c>
      <c r="ES2" s="38" t="s">
        <v>10</v>
      </c>
      <c r="ET2" s="38" t="s">
        <v>12</v>
      </c>
      <c r="EU2" s="38" t="s">
        <v>10</v>
      </c>
      <c r="EV2" s="38" t="s">
        <v>12</v>
      </c>
      <c r="EW2" s="38" t="s">
        <v>10</v>
      </c>
      <c r="EX2" s="39" t="s">
        <v>12</v>
      </c>
      <c r="EY2" s="39" t="s">
        <v>10</v>
      </c>
      <c r="EZ2" s="39" t="s">
        <v>12</v>
      </c>
      <c r="FA2" s="39" t="s">
        <v>10</v>
      </c>
      <c r="FB2" s="40" t="s">
        <v>12</v>
      </c>
      <c r="FC2" s="40" t="s">
        <v>10</v>
      </c>
      <c r="FD2" s="41" t="s">
        <v>12</v>
      </c>
      <c r="FE2" s="41" t="s">
        <v>10</v>
      </c>
      <c r="FF2" s="43" t="s">
        <v>12</v>
      </c>
      <c r="FG2" s="43" t="s">
        <v>10</v>
      </c>
      <c r="FH2" s="43" t="s">
        <v>12</v>
      </c>
      <c r="FI2" s="43" t="s">
        <v>10</v>
      </c>
      <c r="FJ2" s="43" t="s">
        <v>12</v>
      </c>
      <c r="FK2" s="43" t="s">
        <v>10</v>
      </c>
      <c r="FL2" s="44" t="s">
        <v>12</v>
      </c>
      <c r="FM2" s="44" t="s">
        <v>10</v>
      </c>
      <c r="FN2" s="45" t="s">
        <v>12</v>
      </c>
      <c r="FO2" s="45" t="s">
        <v>10</v>
      </c>
      <c r="FP2" s="46" t="s">
        <v>12</v>
      </c>
      <c r="FQ2" s="46" t="s">
        <v>10</v>
      </c>
      <c r="FR2" s="47" t="s">
        <v>12</v>
      </c>
      <c r="FS2" s="47" t="s">
        <v>10</v>
      </c>
      <c r="FT2" s="48" t="s">
        <v>12</v>
      </c>
      <c r="FU2" s="48" t="s">
        <v>10</v>
      </c>
      <c r="FV2" s="48" t="s">
        <v>12</v>
      </c>
      <c r="FW2" s="48" t="s">
        <v>10</v>
      </c>
      <c r="FX2" s="48" t="s">
        <v>12</v>
      </c>
      <c r="FY2" s="48" t="s">
        <v>10</v>
      </c>
      <c r="FZ2" s="49" t="s">
        <v>12</v>
      </c>
      <c r="GA2" s="49" t="s">
        <v>10</v>
      </c>
      <c r="GB2" s="50" t="s">
        <v>12</v>
      </c>
      <c r="GC2" s="50" t="s">
        <v>10</v>
      </c>
      <c r="GD2" s="51" t="s">
        <v>12</v>
      </c>
      <c r="GE2" s="51" t="s">
        <v>10</v>
      </c>
      <c r="GF2" s="52" t="s">
        <v>12</v>
      </c>
      <c r="GG2" s="52" t="s">
        <v>10</v>
      </c>
      <c r="GH2" s="53" t="s">
        <v>12</v>
      </c>
      <c r="GI2" s="53" t="s">
        <v>10</v>
      </c>
      <c r="GJ2" s="53" t="s">
        <v>12</v>
      </c>
      <c r="GK2" s="53" t="s">
        <v>10</v>
      </c>
      <c r="GL2" s="53" t="s">
        <v>12</v>
      </c>
      <c r="GM2" s="53" t="s">
        <v>10</v>
      </c>
      <c r="GN2" s="54" t="s">
        <v>12</v>
      </c>
      <c r="GO2" s="54" t="s">
        <v>10</v>
      </c>
      <c r="GP2" s="55" t="s">
        <v>12</v>
      </c>
      <c r="GQ2" s="55" t="s">
        <v>10</v>
      </c>
      <c r="GR2" s="56" t="s">
        <v>12</v>
      </c>
      <c r="GS2" s="56" t="s">
        <v>10</v>
      </c>
      <c r="GT2" s="57" t="s">
        <v>12</v>
      </c>
      <c r="GU2" s="57" t="s">
        <v>10</v>
      </c>
      <c r="GV2" s="57" t="s">
        <v>12</v>
      </c>
      <c r="GW2" s="57" t="s">
        <v>10</v>
      </c>
      <c r="GX2" s="57" t="s">
        <v>12</v>
      </c>
      <c r="GY2" s="57" t="s">
        <v>10</v>
      </c>
      <c r="GZ2" s="57" t="s">
        <v>12</v>
      </c>
      <c r="HA2" s="57" t="s">
        <v>10</v>
      </c>
      <c r="HB2" s="57" t="s">
        <v>12</v>
      </c>
      <c r="HC2" s="57" t="s">
        <v>10</v>
      </c>
      <c r="HD2" s="58" t="s">
        <v>12</v>
      </c>
      <c r="HE2" s="58" t="s">
        <v>10</v>
      </c>
      <c r="HF2" s="59" t="s">
        <v>12</v>
      </c>
      <c r="HG2" s="59" t="s">
        <v>10</v>
      </c>
      <c r="HH2" s="60" t="s">
        <v>12</v>
      </c>
      <c r="HI2" s="60" t="s">
        <v>10</v>
      </c>
      <c r="HJ2" s="62" t="s">
        <v>12</v>
      </c>
      <c r="HK2" s="62" t="s">
        <v>10</v>
      </c>
      <c r="HL2" s="62" t="s">
        <v>12</v>
      </c>
      <c r="HM2" s="62" t="s">
        <v>10</v>
      </c>
      <c r="HN2" s="62" t="s">
        <v>12</v>
      </c>
      <c r="HO2" s="62" t="s">
        <v>10</v>
      </c>
      <c r="HP2" s="63" t="s">
        <v>12</v>
      </c>
      <c r="HQ2" s="63" t="s">
        <v>10</v>
      </c>
      <c r="HR2" s="64" t="s">
        <v>12</v>
      </c>
      <c r="HS2" s="64" t="s">
        <v>10</v>
      </c>
      <c r="HT2" s="65" t="s">
        <v>12</v>
      </c>
      <c r="HU2" s="65" t="s">
        <v>10</v>
      </c>
      <c r="HV2" s="66" t="s">
        <v>12</v>
      </c>
      <c r="HW2" s="66" t="s">
        <v>10</v>
      </c>
      <c r="HX2" s="67" t="s">
        <v>12</v>
      </c>
      <c r="HY2" s="67" t="s">
        <v>10</v>
      </c>
      <c r="HZ2" s="67" t="s">
        <v>12</v>
      </c>
      <c r="IA2" s="67" t="s">
        <v>10</v>
      </c>
      <c r="IB2" s="67" t="s">
        <v>12</v>
      </c>
      <c r="IC2" s="67" t="s">
        <v>10</v>
      </c>
      <c r="ID2" s="68" t="s">
        <v>12</v>
      </c>
      <c r="IE2" s="68" t="s">
        <v>10</v>
      </c>
      <c r="IF2" s="69" t="s">
        <v>12</v>
      </c>
      <c r="IG2" s="69" t="s">
        <v>10</v>
      </c>
      <c r="IH2" s="70" t="s">
        <v>12</v>
      </c>
      <c r="II2" s="70" t="s">
        <v>10</v>
      </c>
      <c r="IJ2" s="70" t="s">
        <v>12</v>
      </c>
      <c r="IK2" s="70" t="s">
        <v>10</v>
      </c>
      <c r="IL2" s="70" t="s">
        <v>12</v>
      </c>
      <c r="IM2" s="70" t="s">
        <v>10</v>
      </c>
      <c r="IN2" s="70" t="s">
        <v>12</v>
      </c>
      <c r="IO2" s="70" t="s">
        <v>10</v>
      </c>
      <c r="IP2" s="70" t="s">
        <v>12</v>
      </c>
      <c r="IQ2" s="70" t="s">
        <v>10</v>
      </c>
      <c r="IR2" s="71" t="s">
        <v>12</v>
      </c>
      <c r="IS2" s="71" t="s">
        <v>10</v>
      </c>
      <c r="IT2" s="76" t="s">
        <v>12</v>
      </c>
      <c r="IU2" s="76" t="s">
        <v>10</v>
      </c>
      <c r="IV2" s="78" t="s">
        <v>12</v>
      </c>
      <c r="IW2" s="78" t="s">
        <v>10</v>
      </c>
      <c r="IX2" s="80" t="s">
        <v>12</v>
      </c>
      <c r="IY2" s="80" t="s">
        <v>10</v>
      </c>
      <c r="IZ2" s="82" t="s">
        <v>12</v>
      </c>
      <c r="JA2" s="82" t="s">
        <v>10</v>
      </c>
      <c r="JB2" s="82" t="s">
        <v>12</v>
      </c>
      <c r="JC2" s="82" t="s">
        <v>10</v>
      </c>
      <c r="JD2" s="82" t="s">
        <v>12</v>
      </c>
      <c r="JE2" s="82" t="s">
        <v>10</v>
      </c>
      <c r="JF2" s="84" t="s">
        <v>12</v>
      </c>
      <c r="JG2" s="84" t="s">
        <v>10</v>
      </c>
      <c r="JH2" s="84" t="s">
        <v>12</v>
      </c>
      <c r="JI2" s="84" t="s">
        <v>10</v>
      </c>
      <c r="JJ2" s="86" t="s">
        <v>12</v>
      </c>
      <c r="JK2" s="86" t="s">
        <v>10</v>
      </c>
      <c r="JL2" s="86" t="s">
        <v>12</v>
      </c>
      <c r="JM2" s="86" t="s">
        <v>10</v>
      </c>
      <c r="JN2" s="86" t="s">
        <v>12</v>
      </c>
      <c r="JO2" s="86" t="s">
        <v>10</v>
      </c>
      <c r="JP2" s="86" t="s">
        <v>12</v>
      </c>
      <c r="JQ2" s="86" t="s">
        <v>10</v>
      </c>
      <c r="JR2" s="86" t="s">
        <v>12</v>
      </c>
      <c r="JS2" s="86" t="s">
        <v>10</v>
      </c>
      <c r="JT2" s="88" t="s">
        <v>12</v>
      </c>
      <c r="JU2" s="88" t="s">
        <v>10</v>
      </c>
      <c r="JV2" s="90" t="s">
        <v>12</v>
      </c>
      <c r="JW2" s="90" t="s">
        <v>10</v>
      </c>
      <c r="JX2" s="92" t="s">
        <v>12</v>
      </c>
      <c r="JY2" s="92" t="s">
        <v>10</v>
      </c>
      <c r="JZ2" s="92" t="s">
        <v>12</v>
      </c>
      <c r="KA2" s="92" t="s">
        <v>10</v>
      </c>
      <c r="KB2" s="92" t="s">
        <v>12</v>
      </c>
      <c r="KC2" s="92" t="s">
        <v>10</v>
      </c>
      <c r="KD2" s="92" t="s">
        <v>12</v>
      </c>
      <c r="KE2" s="92" t="s">
        <v>10</v>
      </c>
      <c r="KF2" s="92" t="s">
        <v>12</v>
      </c>
      <c r="KG2" s="92" t="s">
        <v>10</v>
      </c>
      <c r="KH2" s="94" t="s">
        <v>12</v>
      </c>
      <c r="KI2" s="94" t="s">
        <v>10</v>
      </c>
      <c r="KJ2" s="94" t="s">
        <v>12</v>
      </c>
      <c r="KK2" s="94" t="s">
        <v>10</v>
      </c>
      <c r="KL2" s="96" t="s">
        <v>12</v>
      </c>
      <c r="KM2" s="96" t="s">
        <v>10</v>
      </c>
      <c r="KN2" s="96" t="s">
        <v>12</v>
      </c>
      <c r="KO2" s="96" t="s">
        <v>10</v>
      </c>
      <c r="KP2" s="99" t="s">
        <v>12</v>
      </c>
      <c r="KQ2" s="99" t="s">
        <v>10</v>
      </c>
      <c r="KR2" s="99" t="s">
        <v>12</v>
      </c>
      <c r="KS2" s="99" t="s">
        <v>10</v>
      </c>
      <c r="KT2" s="99" t="s">
        <v>12</v>
      </c>
      <c r="KU2" s="99" t="s">
        <v>10</v>
      </c>
      <c r="KV2" s="101" t="s">
        <v>12</v>
      </c>
      <c r="KW2" s="101" t="s">
        <v>10</v>
      </c>
      <c r="KX2" s="103" t="s">
        <v>12</v>
      </c>
      <c r="KY2" s="103" t="s">
        <v>10</v>
      </c>
      <c r="KZ2" s="105" t="s">
        <v>12</v>
      </c>
      <c r="LA2" s="105" t="s">
        <v>10</v>
      </c>
      <c r="LB2" s="107" t="s">
        <v>12</v>
      </c>
      <c r="LC2" s="107" t="s">
        <v>10</v>
      </c>
      <c r="LD2" s="107" t="s">
        <v>12</v>
      </c>
      <c r="LE2" s="107" t="s">
        <v>10</v>
      </c>
      <c r="LF2" s="107" t="s">
        <v>12</v>
      </c>
      <c r="LG2" s="107" t="s">
        <v>10</v>
      </c>
      <c r="LH2" s="107" t="s">
        <v>12</v>
      </c>
      <c r="LI2" s="107" t="s">
        <v>10</v>
      </c>
      <c r="LJ2" s="109" t="s">
        <v>12</v>
      </c>
      <c r="LK2" s="109" t="s">
        <v>10</v>
      </c>
      <c r="LL2" s="109" t="s">
        <v>12</v>
      </c>
      <c r="LM2" s="109" t="s">
        <v>10</v>
      </c>
      <c r="LN2" s="111" t="s">
        <v>12</v>
      </c>
      <c r="LO2" s="111" t="s">
        <v>10</v>
      </c>
      <c r="LP2" s="111" t="s">
        <v>12</v>
      </c>
      <c r="LQ2" s="111" t="s">
        <v>10</v>
      </c>
      <c r="LR2" s="113" t="s">
        <v>12</v>
      </c>
      <c r="LS2" s="113" t="s">
        <v>10</v>
      </c>
      <c r="LT2" s="113" t="s">
        <v>12</v>
      </c>
      <c r="LU2" s="113" t="s">
        <v>10</v>
      </c>
      <c r="LV2" s="113" t="s">
        <v>12</v>
      </c>
      <c r="LW2" s="113" t="s">
        <v>10</v>
      </c>
      <c r="LX2" s="115" t="s">
        <v>12</v>
      </c>
      <c r="LY2" s="115" t="s">
        <v>10</v>
      </c>
      <c r="LZ2" s="117" t="s">
        <v>12</v>
      </c>
      <c r="MA2" s="117" t="s">
        <v>10</v>
      </c>
      <c r="MB2" s="117" t="s">
        <v>12</v>
      </c>
      <c r="MC2" s="117" t="s">
        <v>10</v>
      </c>
      <c r="MD2" s="119" t="s">
        <v>12</v>
      </c>
      <c r="ME2" s="119" t="s">
        <v>10</v>
      </c>
      <c r="MF2" s="119" t="s">
        <v>12</v>
      </c>
      <c r="MG2" s="119" t="s">
        <v>10</v>
      </c>
      <c r="MH2" s="119" t="s">
        <v>12</v>
      </c>
      <c r="MI2" s="119" t="s">
        <v>10</v>
      </c>
      <c r="MJ2" s="119" t="s">
        <v>12</v>
      </c>
      <c r="MK2" s="119" t="s">
        <v>10</v>
      </c>
      <c r="ML2" s="121" t="s">
        <v>12</v>
      </c>
      <c r="MM2" s="121" t="s">
        <v>10</v>
      </c>
      <c r="MN2" s="123" t="s">
        <v>12</v>
      </c>
      <c r="MO2" s="123" t="s">
        <v>10</v>
      </c>
      <c r="MP2" s="125" t="s">
        <v>12</v>
      </c>
      <c r="MQ2" s="125" t="s">
        <v>10</v>
      </c>
      <c r="MR2" s="125" t="s">
        <v>12</v>
      </c>
      <c r="MS2" s="125" t="s">
        <v>10</v>
      </c>
      <c r="MT2" s="127" t="s">
        <v>12</v>
      </c>
      <c r="MU2" s="127" t="s">
        <v>10</v>
      </c>
      <c r="MV2" s="127" t="s">
        <v>12</v>
      </c>
      <c r="MW2" s="127" t="s">
        <v>10</v>
      </c>
      <c r="MX2" s="127" t="s">
        <v>12</v>
      </c>
      <c r="MY2" s="127" t="s">
        <v>10</v>
      </c>
      <c r="MZ2" s="127" t="s">
        <v>12</v>
      </c>
      <c r="NA2" s="127" t="s">
        <v>10</v>
      </c>
      <c r="NB2" s="127" t="s">
        <v>12</v>
      </c>
      <c r="NC2" s="127" t="s">
        <v>10</v>
      </c>
      <c r="ND2" s="129" t="s">
        <v>12</v>
      </c>
      <c r="NE2" s="129" t="s">
        <v>10</v>
      </c>
      <c r="NF2" s="129" t="s">
        <v>12</v>
      </c>
      <c r="NG2" s="129" t="s">
        <v>10</v>
      </c>
      <c r="NH2" s="129" t="s">
        <v>12</v>
      </c>
      <c r="NI2" s="129" t="s">
        <v>10</v>
      </c>
      <c r="NJ2" s="129" t="s">
        <v>12</v>
      </c>
      <c r="NK2" s="129" t="s">
        <v>10</v>
      </c>
      <c r="NL2" s="129" t="s">
        <v>12</v>
      </c>
      <c r="NM2" s="129" t="s">
        <v>10</v>
      </c>
      <c r="NN2" s="131" t="s">
        <v>12</v>
      </c>
      <c r="NO2" s="131" t="s">
        <v>10</v>
      </c>
      <c r="NP2" s="131" t="s">
        <v>12</v>
      </c>
      <c r="NQ2" s="131" t="s">
        <v>10</v>
      </c>
      <c r="NR2" s="133" t="s">
        <v>12</v>
      </c>
      <c r="NS2" s="133" t="s">
        <v>10</v>
      </c>
      <c r="NT2" s="135" t="s">
        <v>12</v>
      </c>
      <c r="NU2" s="135" t="s">
        <v>10</v>
      </c>
      <c r="NV2" s="135" t="s">
        <v>12</v>
      </c>
      <c r="NW2" s="135" t="s">
        <v>10</v>
      </c>
      <c r="NX2" s="135" t="s">
        <v>12</v>
      </c>
      <c r="NY2" s="135" t="s">
        <v>10</v>
      </c>
      <c r="NZ2" s="135" t="s">
        <v>12</v>
      </c>
      <c r="OA2" s="135" t="s">
        <v>10</v>
      </c>
      <c r="OB2" s="137" t="s">
        <v>12</v>
      </c>
      <c r="OC2" s="137" t="s">
        <v>10</v>
      </c>
      <c r="OD2" s="139" t="s">
        <v>12</v>
      </c>
      <c r="OE2" s="139" t="s">
        <v>10</v>
      </c>
      <c r="OF2" s="139" t="s">
        <v>12</v>
      </c>
      <c r="OG2" s="139" t="s">
        <v>10</v>
      </c>
      <c r="OH2" s="141" t="s">
        <v>12</v>
      </c>
      <c r="OI2" s="141" t="s">
        <v>10</v>
      </c>
      <c r="OJ2" s="141" t="s">
        <v>12</v>
      </c>
      <c r="OK2" s="141" t="s">
        <v>10</v>
      </c>
      <c r="OL2" s="141" t="s">
        <v>12</v>
      </c>
      <c r="OM2" s="141" t="s">
        <v>10</v>
      </c>
      <c r="ON2" s="141" t="s">
        <v>12</v>
      </c>
      <c r="OO2" s="141" t="s">
        <v>10</v>
      </c>
      <c r="OP2" s="141" t="s">
        <v>12</v>
      </c>
      <c r="OQ2" s="141" t="s">
        <v>10</v>
      </c>
      <c r="OR2" s="141" t="s">
        <v>12</v>
      </c>
      <c r="OS2" s="141" t="s">
        <v>10</v>
      </c>
      <c r="OT2" s="143" t="s">
        <v>12</v>
      </c>
      <c r="OU2" s="143" t="s">
        <v>10</v>
      </c>
      <c r="OV2" s="143" t="s">
        <v>12</v>
      </c>
      <c r="OW2" s="143" t="s">
        <v>10</v>
      </c>
      <c r="OX2" s="143" t="s">
        <v>12</v>
      </c>
      <c r="OY2" s="143" t="s">
        <v>10</v>
      </c>
      <c r="OZ2" s="143" t="s">
        <v>12</v>
      </c>
      <c r="PA2" s="143" t="s">
        <v>10</v>
      </c>
      <c r="PB2" s="145" t="s">
        <v>12</v>
      </c>
      <c r="PC2" s="145" t="s">
        <v>10</v>
      </c>
      <c r="PD2" s="147" t="s">
        <v>12</v>
      </c>
      <c r="PE2" s="147" t="s">
        <v>10</v>
      </c>
      <c r="PF2" s="6" t="s">
        <v>12</v>
      </c>
      <c r="PG2" s="6" t="s">
        <v>10</v>
      </c>
      <c r="PH2" s="147" t="s">
        <v>12</v>
      </c>
      <c r="PI2" s="147" t="s">
        <v>10</v>
      </c>
      <c r="PJ2" s="149" t="s">
        <v>12</v>
      </c>
      <c r="PK2" s="149" t="s">
        <v>10</v>
      </c>
      <c r="PL2" s="149" t="s">
        <v>12</v>
      </c>
      <c r="PM2" s="149" t="s">
        <v>10</v>
      </c>
      <c r="PN2" s="149" t="s">
        <v>12</v>
      </c>
      <c r="PO2" s="149" t="s">
        <v>10</v>
      </c>
      <c r="PP2" s="151" t="s">
        <v>12</v>
      </c>
      <c r="PQ2" s="151" t="s">
        <v>10</v>
      </c>
      <c r="PR2" s="151" t="s">
        <v>12</v>
      </c>
      <c r="PS2" s="151" t="s">
        <v>10</v>
      </c>
      <c r="PT2" s="153" t="s">
        <v>12</v>
      </c>
      <c r="PU2" s="153" t="s">
        <v>10</v>
      </c>
      <c r="PV2" s="153" t="s">
        <v>12</v>
      </c>
      <c r="PW2" s="153" t="s">
        <v>10</v>
      </c>
      <c r="PX2" s="153" t="s">
        <v>12</v>
      </c>
      <c r="PY2" s="153" t="s">
        <v>10</v>
      </c>
      <c r="PZ2" s="153" t="s">
        <v>12</v>
      </c>
      <c r="QA2" s="153" t="s">
        <v>10</v>
      </c>
      <c r="QB2" s="153" t="s">
        <v>12</v>
      </c>
      <c r="QC2" s="153" t="s">
        <v>10</v>
      </c>
      <c r="QD2" s="155" t="s">
        <v>12</v>
      </c>
      <c r="QE2" s="155" t="s">
        <v>10</v>
      </c>
      <c r="QF2" s="157" t="s">
        <v>12</v>
      </c>
      <c r="QG2" s="157" t="s">
        <v>10</v>
      </c>
      <c r="QH2" s="157" t="s">
        <v>12</v>
      </c>
      <c r="QI2" s="157" t="s">
        <v>10</v>
      </c>
      <c r="QJ2" s="157" t="s">
        <v>12</v>
      </c>
      <c r="QK2" s="157" t="s">
        <v>10</v>
      </c>
      <c r="QL2" s="159" t="s">
        <v>12</v>
      </c>
      <c r="QM2" s="159" t="s">
        <v>10</v>
      </c>
      <c r="QN2" s="159" t="s">
        <v>12</v>
      </c>
      <c r="QO2" s="159" t="s">
        <v>10</v>
      </c>
      <c r="QP2" s="159" t="s">
        <v>12</v>
      </c>
      <c r="QQ2" s="159" t="s">
        <v>10</v>
      </c>
      <c r="QR2" s="162" t="s">
        <v>12</v>
      </c>
      <c r="QS2" s="162" t="s">
        <v>10</v>
      </c>
      <c r="QT2" s="162" t="s">
        <v>12</v>
      </c>
      <c r="QU2" s="162" t="s">
        <v>10</v>
      </c>
      <c r="QV2" s="164" t="s">
        <v>12</v>
      </c>
      <c r="QW2" s="164" t="s">
        <v>10</v>
      </c>
      <c r="QX2" s="164" t="s">
        <v>12</v>
      </c>
      <c r="QY2" s="164" t="s">
        <v>10</v>
      </c>
      <c r="QZ2" s="166" t="s">
        <v>12</v>
      </c>
      <c r="RA2" s="166" t="s">
        <v>10</v>
      </c>
      <c r="RB2" s="166" t="s">
        <v>12</v>
      </c>
      <c r="RC2" s="166" t="s">
        <v>10</v>
      </c>
      <c r="RD2" s="166" t="s">
        <v>12</v>
      </c>
      <c r="RE2" s="166" t="s">
        <v>10</v>
      </c>
      <c r="RF2" s="166" t="s">
        <v>12</v>
      </c>
      <c r="RG2" s="166" t="s">
        <v>10</v>
      </c>
      <c r="RH2" s="168" t="s">
        <v>12</v>
      </c>
      <c r="RI2" s="168" t="s">
        <v>10</v>
      </c>
      <c r="RJ2" s="170" t="s">
        <v>12</v>
      </c>
      <c r="RK2" s="170" t="s">
        <v>10</v>
      </c>
      <c r="RL2" s="172" t="s">
        <v>12</v>
      </c>
      <c r="RM2" s="172" t="s">
        <v>10</v>
      </c>
      <c r="RN2" s="172" t="s">
        <v>12</v>
      </c>
      <c r="RO2" s="172" t="s">
        <v>10</v>
      </c>
      <c r="RP2" s="172" t="s">
        <v>12</v>
      </c>
      <c r="RQ2" s="172" t="s">
        <v>10</v>
      </c>
      <c r="RR2" s="172" t="s">
        <v>12</v>
      </c>
      <c r="RS2" s="172" t="s">
        <v>10</v>
      </c>
      <c r="RT2" s="174" t="s">
        <v>12</v>
      </c>
      <c r="RU2" s="174" t="s">
        <v>10</v>
      </c>
      <c r="RV2" s="174" t="s">
        <v>12</v>
      </c>
      <c r="RW2" s="174" t="s">
        <v>10</v>
      </c>
      <c r="RX2" s="174" t="s">
        <v>12</v>
      </c>
      <c r="RY2" s="174" t="s">
        <v>10</v>
      </c>
      <c r="RZ2" s="174" t="s">
        <v>12</v>
      </c>
      <c r="SA2" s="174" t="s">
        <v>10</v>
      </c>
      <c r="SB2" s="174" t="s">
        <v>12</v>
      </c>
      <c r="SC2" s="174" t="s">
        <v>10</v>
      </c>
      <c r="SD2" s="174" t="s">
        <v>12</v>
      </c>
      <c r="SE2" s="174" t="s">
        <v>10</v>
      </c>
      <c r="SF2" s="174" t="s">
        <v>12</v>
      </c>
      <c r="SG2" s="174" t="s">
        <v>10</v>
      </c>
      <c r="SH2" s="174" t="s">
        <v>12</v>
      </c>
      <c r="SI2" s="176" t="s">
        <v>10</v>
      </c>
      <c r="SJ2" s="176" t="s">
        <v>12</v>
      </c>
      <c r="SK2" s="178" t="s">
        <v>10</v>
      </c>
      <c r="SL2" s="178" t="s">
        <v>12</v>
      </c>
      <c r="SM2" s="178" t="s">
        <v>10</v>
      </c>
      <c r="SN2" s="178" t="s">
        <v>12</v>
      </c>
      <c r="SO2" s="178" t="s">
        <v>10</v>
      </c>
      <c r="SP2" s="178" t="s">
        <v>12</v>
      </c>
      <c r="SQ2" s="178" t="s">
        <v>10</v>
      </c>
      <c r="SR2" s="178" t="s">
        <v>12</v>
      </c>
      <c r="SS2" s="178" t="s">
        <v>10</v>
      </c>
      <c r="ST2" s="178" t="s">
        <v>12</v>
      </c>
      <c r="SU2" s="178" t="s">
        <v>10</v>
      </c>
      <c r="SV2" s="180" t="s">
        <v>12</v>
      </c>
      <c r="SW2" s="180" t="s">
        <v>10</v>
      </c>
      <c r="SX2" s="180" t="s">
        <v>12</v>
      </c>
      <c r="SY2" s="180" t="s">
        <v>10</v>
      </c>
      <c r="SZ2" s="180" t="s">
        <v>12</v>
      </c>
      <c r="TA2" s="180" t="s">
        <v>10</v>
      </c>
      <c r="TB2" s="182" t="s">
        <v>12</v>
      </c>
      <c r="TC2" s="182" t="s">
        <v>10</v>
      </c>
      <c r="TD2" s="182" t="s">
        <v>12</v>
      </c>
      <c r="TE2" s="182" t="s">
        <v>10</v>
      </c>
      <c r="TF2" s="182" t="s">
        <v>12</v>
      </c>
      <c r="TG2" s="182" t="s">
        <v>10</v>
      </c>
      <c r="TH2" s="182" t="s">
        <v>12</v>
      </c>
      <c r="TI2" s="182" t="s">
        <v>10</v>
      </c>
      <c r="TJ2" s="184" t="s">
        <v>12</v>
      </c>
      <c r="TK2" s="184" t="s">
        <v>10</v>
      </c>
      <c r="TL2" s="184" t="s">
        <v>12</v>
      </c>
      <c r="TM2" s="184" t="s">
        <v>10</v>
      </c>
      <c r="TN2" s="184" t="s">
        <v>12</v>
      </c>
      <c r="TO2" s="186" t="s">
        <v>10</v>
      </c>
      <c r="TP2" s="186" t="s">
        <v>12</v>
      </c>
      <c r="TQ2" s="186" t="s">
        <v>10</v>
      </c>
      <c r="TR2" s="186" t="s">
        <v>12</v>
      </c>
      <c r="TS2" s="186" t="s">
        <v>10</v>
      </c>
      <c r="TT2" s="186" t="s">
        <v>12</v>
      </c>
      <c r="TU2" s="186" t="s">
        <v>10</v>
      </c>
      <c r="TV2" s="186" t="s">
        <v>12</v>
      </c>
      <c r="TW2" s="186" t="s">
        <v>10</v>
      </c>
      <c r="TX2" s="188" t="s">
        <v>12</v>
      </c>
      <c r="TY2" s="188" t="s">
        <v>10</v>
      </c>
      <c r="TZ2" s="190" t="s">
        <v>12</v>
      </c>
      <c r="UA2" s="190" t="s">
        <v>10</v>
      </c>
      <c r="UB2" s="192" t="s">
        <v>12</v>
      </c>
      <c r="UC2" s="192" t="s">
        <v>10</v>
      </c>
      <c r="UD2" s="192" t="s">
        <v>12</v>
      </c>
      <c r="UE2" s="192" t="s">
        <v>10</v>
      </c>
      <c r="UF2" s="192" t="s">
        <v>12</v>
      </c>
      <c r="UG2" s="192" t="s">
        <v>10</v>
      </c>
      <c r="UH2" s="192" t="s">
        <v>12</v>
      </c>
      <c r="UI2" s="192" t="s">
        <v>10</v>
      </c>
      <c r="UJ2" s="192" t="s">
        <v>12</v>
      </c>
      <c r="UK2" s="192" t="s">
        <v>10</v>
      </c>
      <c r="UL2" s="192" t="s">
        <v>12</v>
      </c>
      <c r="UM2" s="192" t="s">
        <v>10</v>
      </c>
      <c r="UN2" s="192" t="s">
        <v>12</v>
      </c>
      <c r="UO2" s="192" t="s">
        <v>10</v>
      </c>
      <c r="UP2" s="192" t="s">
        <v>12</v>
      </c>
      <c r="UQ2" s="192" t="s">
        <v>10</v>
      </c>
      <c r="UR2" s="194" t="s">
        <v>12</v>
      </c>
      <c r="US2" s="194" t="s">
        <v>10</v>
      </c>
      <c r="UT2" s="194" t="s">
        <v>12</v>
      </c>
      <c r="UU2" s="194" t="s">
        <v>10</v>
      </c>
      <c r="UV2" s="194" t="s">
        <v>12</v>
      </c>
      <c r="UW2" s="194" t="s">
        <v>10</v>
      </c>
      <c r="UX2" s="194" t="s">
        <v>12</v>
      </c>
      <c r="UY2" s="194" t="s">
        <v>10</v>
      </c>
      <c r="UZ2" s="196" t="s">
        <v>12</v>
      </c>
      <c r="VA2" s="196" t="s">
        <v>10</v>
      </c>
      <c r="VB2" s="196" t="s">
        <v>12</v>
      </c>
      <c r="VC2" s="196" t="s">
        <v>10</v>
      </c>
      <c r="VD2" s="198" t="s">
        <v>12</v>
      </c>
      <c r="VE2" s="198" t="s">
        <v>10</v>
      </c>
      <c r="VF2" s="198" t="s">
        <v>12</v>
      </c>
      <c r="VG2" s="198" t="s">
        <v>10</v>
      </c>
      <c r="VH2" s="198" t="s">
        <v>12</v>
      </c>
      <c r="VI2" s="198" t="s">
        <v>10</v>
      </c>
      <c r="VJ2" s="198" t="s">
        <v>12</v>
      </c>
      <c r="VK2" s="198" t="s">
        <v>10</v>
      </c>
      <c r="VL2" s="198" t="s">
        <v>12</v>
      </c>
      <c r="VM2" s="198" t="s">
        <v>10</v>
      </c>
      <c r="VN2" s="198"/>
      <c r="VO2" s="198"/>
    </row>
    <row r="3" spans="1:587" ht="19.5" x14ac:dyDescent="0.3">
      <c r="A3" s="7" t="s">
        <v>7</v>
      </c>
      <c r="B3" s="7"/>
      <c r="C3" s="1">
        <f t="array" ref="C3">SUM(IF($F3:$XFD3&gt;=1,$F3:$XFD3,0))</f>
        <v>129621</v>
      </c>
      <c r="F3" s="1">
        <f>SUM(F5:F17)</f>
        <v>106</v>
      </c>
      <c r="H3" s="1">
        <f>SUM(H5:H17)</f>
        <v>60</v>
      </c>
      <c r="J3" s="1">
        <f>SUM(J5:J17)</f>
        <v>6</v>
      </c>
      <c r="L3" s="1">
        <f>SUM(L5:L17)</f>
        <v>7</v>
      </c>
      <c r="N3" s="1">
        <f>SUM(N5:N17)</f>
        <v>8</v>
      </c>
      <c r="P3" s="1">
        <f>SUM(P5:P17)</f>
        <v>84</v>
      </c>
      <c r="R3" s="1">
        <f>SUM(R5:R17)</f>
        <v>254</v>
      </c>
      <c r="T3" s="1">
        <f>SUM(T5:T17)</f>
        <v>329</v>
      </c>
      <c r="V3" s="1">
        <f>SUM(V5:V17)</f>
        <v>454</v>
      </c>
      <c r="X3" s="1">
        <f>SUM(X5:X17)</f>
        <v>232</v>
      </c>
      <c r="Z3" s="1">
        <f>SUM(Z5:Z17)</f>
        <v>247</v>
      </c>
      <c r="AB3" s="1">
        <f>SUM(AB5:AB17)</f>
        <v>736</v>
      </c>
      <c r="AD3" s="1">
        <f>SUM(AD5:AD17)</f>
        <v>579</v>
      </c>
      <c r="AF3" s="1">
        <f>SUM(AF5:AF17)</f>
        <v>601</v>
      </c>
      <c r="AH3" s="1">
        <f>SUM(AH5:AH17)</f>
        <v>614</v>
      </c>
      <c r="AJ3" s="1">
        <f>SUM(AJ5:AJ17)</f>
        <v>498</v>
      </c>
      <c r="AL3" s="1">
        <f>SUM(AL5:AL17)</f>
        <v>130</v>
      </c>
      <c r="AN3" s="1">
        <f>SUM(AN5:AN17)</f>
        <v>283</v>
      </c>
      <c r="AP3" s="1">
        <f>SUM(AP5:AP17)</f>
        <v>706</v>
      </c>
      <c r="AR3" s="1">
        <f>SUM(AR5:AR17)</f>
        <v>560</v>
      </c>
      <c r="AT3" s="1">
        <f>SUM(AT5:AT17)</f>
        <v>581</v>
      </c>
      <c r="AV3" s="1">
        <f>SUM(AV5:AV17)</f>
        <v>671</v>
      </c>
      <c r="AX3" s="1">
        <f>SUM(AX5:AX17)</f>
        <v>489</v>
      </c>
      <c r="AZ3" s="1">
        <f>SUM(AZ5:AZ17)</f>
        <v>237</v>
      </c>
      <c r="BB3" s="1">
        <f>SUM(BB5:BB17)</f>
        <v>276</v>
      </c>
      <c r="BD3" s="1">
        <f>SUM(BD5:BD17)</f>
        <v>606</v>
      </c>
      <c r="BF3" s="1">
        <f>SUM(BF5:BF17)</f>
        <v>525</v>
      </c>
      <c r="BH3" s="1">
        <f>SUM(BH5:BH17)</f>
        <v>569</v>
      </c>
      <c r="BJ3" s="1">
        <f>SUM(BJ5:BJ17)</f>
        <v>489</v>
      </c>
      <c r="BL3" s="1">
        <f>SUM(BL5:BL17)</f>
        <v>430</v>
      </c>
      <c r="BN3" s="1">
        <f>SUM(BN5:BN17)</f>
        <v>255</v>
      </c>
      <c r="BP3" s="1">
        <f>SUM(BP5:BP17)</f>
        <v>261</v>
      </c>
      <c r="BR3" s="1">
        <f>SUM(BR5:BR17)</f>
        <v>831</v>
      </c>
      <c r="BT3" s="1">
        <f>SUM(BT5:BT17)</f>
        <v>594</v>
      </c>
      <c r="BV3" s="1">
        <f>SUM(BV5:BV17)</f>
        <v>551</v>
      </c>
      <c r="BX3" s="1">
        <f>SUM(BX5:BX17)</f>
        <v>520</v>
      </c>
      <c r="BZ3" s="1">
        <f>SUM(BZ5:BZ17)</f>
        <v>421</v>
      </c>
      <c r="CB3" s="1">
        <f>SUM(CB5:CB17)</f>
        <v>260</v>
      </c>
      <c r="CD3" s="1">
        <f>SUM(CD5:CD17)</f>
        <v>259</v>
      </c>
      <c r="CF3" s="1">
        <f>SUM(CF5:CF17)</f>
        <v>583</v>
      </c>
      <c r="CH3" s="1">
        <f>SUM(CH5:CH17)</f>
        <v>590</v>
      </c>
      <c r="CJ3" s="1">
        <f>SUM(CJ5:CJ17)</f>
        <v>625</v>
      </c>
      <c r="CL3" s="1">
        <f>SUM(CL5:CL17)</f>
        <v>464</v>
      </c>
      <c r="CN3" s="1">
        <f>SUM(CN5:CN17)</f>
        <v>457</v>
      </c>
      <c r="CP3" s="1">
        <f>SUM(CP5:CP17)</f>
        <v>248</v>
      </c>
      <c r="CR3" s="1">
        <f>SUM(CR5:CR17)</f>
        <v>291</v>
      </c>
      <c r="CT3" s="1">
        <f>SUM(CT5:CT17)</f>
        <v>579</v>
      </c>
      <c r="CV3" s="1">
        <f>SUM(CV5:CV17)</f>
        <v>329</v>
      </c>
      <c r="CX3" s="1">
        <f>SUM(CX5:CX17)</f>
        <v>527</v>
      </c>
      <c r="CZ3" s="1">
        <f>SUM(CZ5:CZ17)</f>
        <v>440</v>
      </c>
      <c r="DB3" s="1">
        <v>416</v>
      </c>
      <c r="DD3" s="1">
        <v>214</v>
      </c>
      <c r="DF3" s="1">
        <v>289</v>
      </c>
      <c r="DH3" s="1">
        <v>571</v>
      </c>
      <c r="DJ3" s="1">
        <v>576</v>
      </c>
      <c r="DL3" s="1">
        <v>518</v>
      </c>
      <c r="DN3" s="1">
        <v>537</v>
      </c>
      <c r="DP3" s="1">
        <v>558</v>
      </c>
      <c r="DR3" s="1">
        <v>261</v>
      </c>
      <c r="DT3" s="1">
        <v>327</v>
      </c>
      <c r="DV3" s="1">
        <v>704</v>
      </c>
      <c r="DX3" s="1">
        <v>692</v>
      </c>
      <c r="DZ3" s="1">
        <v>679</v>
      </c>
      <c r="EB3" s="1">
        <v>583</v>
      </c>
      <c r="ED3" s="1">
        <v>440</v>
      </c>
      <c r="EF3" s="1">
        <v>247</v>
      </c>
      <c r="EH3" s="1">
        <v>270</v>
      </c>
      <c r="EJ3" s="1">
        <v>305</v>
      </c>
      <c r="EL3" s="1">
        <v>688</v>
      </c>
      <c r="EN3" s="1">
        <v>623</v>
      </c>
      <c r="EP3" s="1">
        <v>594</v>
      </c>
      <c r="ER3" s="1">
        <v>478</v>
      </c>
      <c r="ET3" s="1">
        <v>210</v>
      </c>
      <c r="EV3" s="1">
        <v>266</v>
      </c>
      <c r="EX3" s="1">
        <v>690</v>
      </c>
      <c r="EZ3" s="1">
        <v>700</v>
      </c>
      <c r="FB3" s="1">
        <v>635</v>
      </c>
      <c r="FD3" s="1">
        <v>585</v>
      </c>
      <c r="FF3" s="1">
        <v>592</v>
      </c>
      <c r="FH3" s="1">
        <v>247</v>
      </c>
      <c r="FJ3" s="1">
        <v>329</v>
      </c>
      <c r="FL3" s="1">
        <v>699</v>
      </c>
      <c r="FN3" s="1">
        <v>598</v>
      </c>
      <c r="FP3" s="1">
        <v>725</v>
      </c>
      <c r="FR3" s="1">
        <v>545</v>
      </c>
      <c r="FT3" s="1">
        <v>501</v>
      </c>
      <c r="FV3" s="1">
        <v>218</v>
      </c>
      <c r="FX3" s="1">
        <v>302</v>
      </c>
      <c r="FZ3" s="1">
        <v>670</v>
      </c>
      <c r="GB3" s="1">
        <v>630</v>
      </c>
      <c r="GD3" s="1">
        <v>498</v>
      </c>
      <c r="GF3" s="1">
        <v>514</v>
      </c>
      <c r="GH3" s="1">
        <v>510</v>
      </c>
      <c r="GJ3" s="1">
        <v>253</v>
      </c>
      <c r="GL3" s="1">
        <v>324</v>
      </c>
      <c r="GN3" s="1">
        <v>679</v>
      </c>
      <c r="GP3" s="1">
        <v>552</v>
      </c>
      <c r="GR3" s="1">
        <v>527</v>
      </c>
      <c r="GT3" s="1">
        <v>502</v>
      </c>
      <c r="GV3" s="1">
        <v>414</v>
      </c>
      <c r="GX3" s="1">
        <v>234</v>
      </c>
      <c r="GZ3" s="1">
        <v>297</v>
      </c>
      <c r="HB3" s="1">
        <v>439</v>
      </c>
      <c r="HD3" s="1">
        <v>575</v>
      </c>
      <c r="HF3" s="1">
        <v>519</v>
      </c>
      <c r="HH3" s="1">
        <v>537</v>
      </c>
      <c r="HJ3" s="1">
        <v>457</v>
      </c>
      <c r="HL3" s="1">
        <v>185</v>
      </c>
      <c r="HN3" s="1">
        <v>278</v>
      </c>
      <c r="HP3" s="1">
        <v>663</v>
      </c>
      <c r="HR3" s="1">
        <v>600</v>
      </c>
      <c r="HT3" s="1">
        <v>563</v>
      </c>
      <c r="HV3" s="1">
        <v>513</v>
      </c>
      <c r="HX3" s="1">
        <v>501</v>
      </c>
      <c r="HZ3" s="1">
        <v>254</v>
      </c>
      <c r="IB3" s="1">
        <v>315</v>
      </c>
      <c r="ID3" s="1">
        <v>692</v>
      </c>
      <c r="IF3" s="1">
        <v>645</v>
      </c>
      <c r="IH3" s="1">
        <v>647</v>
      </c>
      <c r="IJ3" s="1">
        <v>564</v>
      </c>
      <c r="IL3" s="1">
        <v>438</v>
      </c>
      <c r="IN3" s="1">
        <v>214</v>
      </c>
      <c r="IP3" s="1">
        <v>328</v>
      </c>
      <c r="IR3" s="1">
        <v>586</v>
      </c>
      <c r="IT3" s="1">
        <v>716</v>
      </c>
      <c r="IV3" s="1">
        <v>762</v>
      </c>
      <c r="IX3" s="1">
        <v>605</v>
      </c>
      <c r="IZ3" s="1">
        <v>510</v>
      </c>
      <c r="JB3" s="1">
        <v>274</v>
      </c>
      <c r="JD3" s="1">
        <v>333</v>
      </c>
      <c r="JF3" s="1">
        <v>713</v>
      </c>
      <c r="JH3" s="1">
        <v>542</v>
      </c>
      <c r="JJ3" s="1">
        <v>594</v>
      </c>
      <c r="JL3" s="1">
        <v>814</v>
      </c>
      <c r="JN3" s="1">
        <v>821</v>
      </c>
      <c r="JP3" s="1">
        <v>403</v>
      </c>
      <c r="JR3" s="1">
        <v>387</v>
      </c>
      <c r="JT3" s="1">
        <v>812</v>
      </c>
      <c r="JV3" s="1">
        <v>775</v>
      </c>
      <c r="JX3" s="1">
        <v>761</v>
      </c>
      <c r="JZ3" s="1">
        <v>558</v>
      </c>
      <c r="KB3" s="1">
        <v>437</v>
      </c>
      <c r="KD3" s="1">
        <v>216</v>
      </c>
      <c r="KF3" s="1">
        <v>245</v>
      </c>
      <c r="KH3" s="97">
        <v>518</v>
      </c>
      <c r="KJ3" s="1">
        <v>507</v>
      </c>
      <c r="KL3" s="1">
        <v>293</v>
      </c>
      <c r="KN3" s="1">
        <v>139</v>
      </c>
      <c r="KP3" s="1">
        <v>236</v>
      </c>
      <c r="KR3" s="1">
        <v>195</v>
      </c>
      <c r="KT3" s="1">
        <v>240</v>
      </c>
      <c r="KV3" s="1">
        <v>568</v>
      </c>
      <c r="KX3" s="1">
        <v>551</v>
      </c>
      <c r="KZ3" s="1">
        <v>511</v>
      </c>
      <c r="LB3" s="1">
        <v>527</v>
      </c>
      <c r="LD3" s="1">
        <v>411</v>
      </c>
      <c r="LF3" s="1">
        <v>215</v>
      </c>
      <c r="LH3" s="1">
        <v>239</v>
      </c>
      <c r="LJ3" s="1">
        <v>588</v>
      </c>
      <c r="LL3" s="1">
        <v>540</v>
      </c>
      <c r="LN3" s="1">
        <v>542</v>
      </c>
      <c r="LP3" s="1">
        <v>524</v>
      </c>
      <c r="LR3" s="1">
        <v>461</v>
      </c>
      <c r="LT3" s="1">
        <v>243</v>
      </c>
      <c r="LV3" s="1">
        <v>277</v>
      </c>
      <c r="LX3" s="1">
        <v>547</v>
      </c>
      <c r="LZ3" s="1">
        <v>552</v>
      </c>
      <c r="MB3" s="1">
        <v>556</v>
      </c>
      <c r="MD3" s="1">
        <v>556</v>
      </c>
      <c r="MF3" s="1">
        <v>326</v>
      </c>
      <c r="MH3" s="1">
        <v>183</v>
      </c>
      <c r="MJ3" s="1">
        <v>178</v>
      </c>
      <c r="ML3" s="1">
        <v>443</v>
      </c>
      <c r="MN3" s="1">
        <v>498</v>
      </c>
      <c r="MP3" s="1">
        <v>425</v>
      </c>
      <c r="MR3" s="1">
        <v>395</v>
      </c>
      <c r="MT3" s="1">
        <v>368</v>
      </c>
      <c r="MV3" s="1">
        <v>122</v>
      </c>
      <c r="MX3" s="1">
        <v>111</v>
      </c>
      <c r="MZ3" s="1">
        <v>281</v>
      </c>
      <c r="NB3" s="1">
        <v>475</v>
      </c>
      <c r="ND3" s="1">
        <v>499</v>
      </c>
      <c r="NF3" s="1">
        <v>521</v>
      </c>
      <c r="NH3" s="1">
        <v>449</v>
      </c>
      <c r="NJ3" s="1">
        <v>218</v>
      </c>
      <c r="NL3" s="1">
        <v>243</v>
      </c>
      <c r="NN3" s="1">
        <v>634</v>
      </c>
      <c r="NP3" s="1">
        <v>621</v>
      </c>
      <c r="NR3" s="1">
        <v>638</v>
      </c>
      <c r="NT3" s="1">
        <v>476</v>
      </c>
      <c r="NV3" s="1">
        <v>290</v>
      </c>
      <c r="NX3" s="1">
        <v>309</v>
      </c>
      <c r="NZ3" s="1">
        <v>674</v>
      </c>
      <c r="OB3" s="1">
        <v>599</v>
      </c>
      <c r="OD3" s="1">
        <v>580</v>
      </c>
      <c r="OF3" s="1">
        <v>621</v>
      </c>
      <c r="OH3" s="1">
        <v>511</v>
      </c>
      <c r="OJ3" s="1">
        <v>325</v>
      </c>
      <c r="OL3" s="1">
        <v>303</v>
      </c>
      <c r="ON3" s="1">
        <v>490</v>
      </c>
      <c r="OP3" s="1">
        <v>749</v>
      </c>
      <c r="OR3" s="1">
        <v>661</v>
      </c>
      <c r="OT3" s="1">
        <v>600</v>
      </c>
      <c r="OV3" s="1">
        <v>453</v>
      </c>
      <c r="OX3" s="1">
        <v>302</v>
      </c>
      <c r="OZ3" s="1">
        <v>292</v>
      </c>
      <c r="PB3" s="1">
        <v>664</v>
      </c>
      <c r="PD3" s="1">
        <v>614</v>
      </c>
      <c r="PF3" s="1">
        <v>580</v>
      </c>
      <c r="PH3" s="1">
        <v>540</v>
      </c>
      <c r="PJ3" s="1">
        <v>457</v>
      </c>
      <c r="PL3" s="1">
        <v>293</v>
      </c>
      <c r="PN3" s="1">
        <v>319</v>
      </c>
      <c r="PP3" s="1">
        <v>687</v>
      </c>
      <c r="PR3" s="1">
        <v>666</v>
      </c>
      <c r="PT3" s="1">
        <v>601</v>
      </c>
      <c r="PV3" s="1">
        <v>490</v>
      </c>
      <c r="PX3" s="1">
        <v>442</v>
      </c>
      <c r="PZ3" s="1">
        <v>270</v>
      </c>
      <c r="QB3" s="1">
        <v>227</v>
      </c>
      <c r="QD3" s="1">
        <v>580</v>
      </c>
      <c r="QF3" s="1">
        <v>574</v>
      </c>
      <c r="QH3" s="1">
        <v>554</v>
      </c>
      <c r="QJ3" s="1">
        <v>485</v>
      </c>
      <c r="QL3" s="1">
        <v>397</v>
      </c>
      <c r="QN3" s="1">
        <v>237</v>
      </c>
      <c r="QP3" s="1">
        <v>263</v>
      </c>
      <c r="QR3" s="1">
        <v>622</v>
      </c>
      <c r="QT3" s="1">
        <v>494</v>
      </c>
      <c r="QV3" s="1">
        <v>542</v>
      </c>
      <c r="QX3" s="1">
        <v>472</v>
      </c>
      <c r="QZ3" s="1">
        <v>413</v>
      </c>
      <c r="RB3" s="1">
        <v>242</v>
      </c>
      <c r="RD3" s="1">
        <v>261</v>
      </c>
      <c r="RF3" s="1">
        <v>459</v>
      </c>
      <c r="RH3" s="1">
        <v>572</v>
      </c>
      <c r="RJ3" s="1">
        <v>565</v>
      </c>
      <c r="RL3" s="3">
        <v>504</v>
      </c>
      <c r="RN3" s="3">
        <v>399</v>
      </c>
      <c r="RP3" s="1">
        <v>256</v>
      </c>
      <c r="RR3" s="1">
        <v>247</v>
      </c>
      <c r="RT3" s="1">
        <v>584</v>
      </c>
      <c r="RV3" s="1">
        <v>600</v>
      </c>
      <c r="RX3" s="1">
        <v>526</v>
      </c>
      <c r="RZ3" s="1">
        <v>507</v>
      </c>
      <c r="SB3" s="1">
        <v>410</v>
      </c>
      <c r="SD3" s="1">
        <v>277</v>
      </c>
      <c r="SF3" s="1">
        <v>281</v>
      </c>
      <c r="SH3" s="1">
        <v>573</v>
      </c>
      <c r="SJ3" s="1">
        <v>492</v>
      </c>
      <c r="SL3" s="1">
        <v>501</v>
      </c>
      <c r="SN3" s="1">
        <v>483</v>
      </c>
      <c r="SP3" s="1">
        <v>440</v>
      </c>
      <c r="SR3" s="1">
        <v>224</v>
      </c>
      <c r="ST3" s="1">
        <v>264</v>
      </c>
      <c r="SV3" s="1">
        <v>497</v>
      </c>
      <c r="SX3" s="1">
        <v>484</v>
      </c>
      <c r="SZ3" s="1">
        <v>514</v>
      </c>
      <c r="TB3" s="1">
        <v>459</v>
      </c>
      <c r="TD3" s="1">
        <v>408</v>
      </c>
      <c r="TF3" s="1">
        <v>182</v>
      </c>
      <c r="TH3" s="1">
        <v>259</v>
      </c>
      <c r="TJ3" s="1">
        <v>532</v>
      </c>
      <c r="TL3" s="1">
        <v>542</v>
      </c>
      <c r="TN3" s="1">
        <v>492</v>
      </c>
      <c r="TP3" s="1">
        <v>432</v>
      </c>
      <c r="TR3" s="1">
        <v>392</v>
      </c>
      <c r="TT3" s="1">
        <v>226</v>
      </c>
      <c r="TV3" s="1">
        <v>274</v>
      </c>
      <c r="TX3" s="1">
        <v>537</v>
      </c>
      <c r="TZ3" s="1">
        <v>535</v>
      </c>
      <c r="UB3" s="1">
        <v>489</v>
      </c>
      <c r="UD3" s="1">
        <v>482</v>
      </c>
      <c r="UF3" s="1">
        <v>358</v>
      </c>
      <c r="UH3" s="1">
        <v>225</v>
      </c>
      <c r="UJ3" s="1">
        <v>241</v>
      </c>
      <c r="UL3" s="1">
        <v>509</v>
      </c>
      <c r="UN3" s="1">
        <v>457</v>
      </c>
      <c r="UP3" s="160">
        <v>435</v>
      </c>
      <c r="UR3" s="1">
        <v>493</v>
      </c>
      <c r="UT3" s="1">
        <v>383</v>
      </c>
      <c r="UV3" s="1">
        <v>198</v>
      </c>
      <c r="UX3" s="1">
        <v>195</v>
      </c>
      <c r="UZ3" s="1">
        <v>540</v>
      </c>
      <c r="VB3" s="1">
        <v>501</v>
      </c>
      <c r="VD3" s="1">
        <v>451</v>
      </c>
      <c r="VF3" s="1">
        <v>418</v>
      </c>
      <c r="VH3" s="1">
        <v>341</v>
      </c>
      <c r="VJ3" s="1">
        <v>123</v>
      </c>
      <c r="VL3" s="1">
        <v>209</v>
      </c>
    </row>
    <row r="4" spans="1:587" x14ac:dyDescent="0.3">
      <c r="BD4" s="25"/>
    </row>
    <row r="5" spans="1:587" x14ac:dyDescent="0.3">
      <c r="A5" s="7" t="s">
        <v>0</v>
      </c>
      <c r="B5" s="7" t="s">
        <v>0</v>
      </c>
      <c r="C5" s="1">
        <f t="array" ref="C5">SUM(IF($F5:$XFD5&gt;=1,$F5:$XFD5,0))</f>
        <v>7779</v>
      </c>
      <c r="D5" s="2">
        <f t="shared" ref="D5:D15" si="0">C5/C$3</f>
        <v>6.0013423750781121E-2</v>
      </c>
      <c r="E5" s="2"/>
      <c r="F5" s="20">
        <v>56</v>
      </c>
      <c r="G5" s="2">
        <f>F5/F$3</f>
        <v>0.52830188679245282</v>
      </c>
      <c r="H5" s="4">
        <v>36</v>
      </c>
      <c r="I5" s="2">
        <f t="shared" ref="I5:I15" si="1">H5/H$3</f>
        <v>0.6</v>
      </c>
      <c r="J5" s="4">
        <v>4</v>
      </c>
      <c r="K5" s="2">
        <f>J5/J$3</f>
        <v>0.66666666666666663</v>
      </c>
      <c r="L5" s="4">
        <v>3</v>
      </c>
      <c r="M5" s="2">
        <f>IF(L5=0,"",L5/L$3)</f>
        <v>0.42857142857142855</v>
      </c>
      <c r="N5" s="4">
        <v>5</v>
      </c>
      <c r="O5" s="2">
        <f>IF(N5=0,"",N5/N$3)</f>
        <v>0.625</v>
      </c>
      <c r="P5" s="4">
        <v>44</v>
      </c>
      <c r="Q5" s="2">
        <f>IF(P5=0,"",P5/P$3)</f>
        <v>0.52380952380952384</v>
      </c>
      <c r="R5" s="4">
        <v>128</v>
      </c>
      <c r="S5" s="2">
        <f>IF(R5=0,"",R5/R$3)</f>
        <v>0.50393700787401574</v>
      </c>
      <c r="T5" s="4">
        <v>191</v>
      </c>
      <c r="U5" s="2">
        <f>IF(T5=0,"",T5/T$3)</f>
        <v>0.58054711246200608</v>
      </c>
      <c r="V5" s="4">
        <v>298</v>
      </c>
      <c r="W5" s="2">
        <f>IF(V5=0,"",V5/V$3)</f>
        <v>0.65638766519823788</v>
      </c>
      <c r="X5" s="4">
        <v>130</v>
      </c>
      <c r="Y5" s="2">
        <f>IF(X5=0,"",X5/X$3)</f>
        <v>0.56034482758620685</v>
      </c>
      <c r="Z5" s="4">
        <v>132</v>
      </c>
      <c r="AA5" s="2">
        <f>IF(Z5=0,"",Z5/Z$3)</f>
        <v>0.53441295546558709</v>
      </c>
      <c r="AB5" s="4">
        <v>449</v>
      </c>
      <c r="AC5" s="2">
        <f>IF(AB5=0,"",AB5/AB$3)</f>
        <v>0.61005434782608692</v>
      </c>
      <c r="AD5" s="4">
        <v>362</v>
      </c>
      <c r="AE5" s="2">
        <f>IF(AD5=0,"",AD5/AD$3)</f>
        <v>0.62521588946459417</v>
      </c>
      <c r="AF5" s="4">
        <v>210</v>
      </c>
      <c r="AG5" s="2">
        <f>IF(AF5=0,"",AF5/AF$3)</f>
        <v>0.34941763727121466</v>
      </c>
      <c r="AH5" s="4">
        <v>152</v>
      </c>
      <c r="AI5" s="2">
        <f>IF(AH5=0,"",AH5/AH$3)</f>
        <v>0.24755700325732899</v>
      </c>
      <c r="AJ5" s="4">
        <v>119</v>
      </c>
      <c r="AK5" s="2">
        <f>IF(AJ5=0,"",AJ5/AJ$3)</f>
        <v>0.23895582329317269</v>
      </c>
      <c r="AL5" s="4">
        <v>46</v>
      </c>
      <c r="AM5" s="2">
        <f>IF(AL5=0,"",AL5/AL$3)</f>
        <v>0.35384615384615387</v>
      </c>
      <c r="AN5" s="4">
        <v>67</v>
      </c>
      <c r="AO5" s="2">
        <f>IF(AN5=0,"",AN5/AN$3)</f>
        <v>0.23674911660777384</v>
      </c>
      <c r="AP5" s="4">
        <v>169</v>
      </c>
      <c r="AQ5" s="2">
        <f>IF(AP5=0,"",AP5/AP$3)</f>
        <v>0.23937677053824363</v>
      </c>
      <c r="AR5" s="4">
        <v>128</v>
      </c>
      <c r="AS5" s="2">
        <f>IF(AR5=0,"",AR5/AR$3)</f>
        <v>0.22857142857142856</v>
      </c>
      <c r="AT5" s="4">
        <v>131</v>
      </c>
      <c r="AU5" s="2">
        <f>IF(AT5=0,"",AT5/AT$3)</f>
        <v>0.22547332185886404</v>
      </c>
      <c r="AV5" s="4">
        <v>191</v>
      </c>
      <c r="AW5" s="2">
        <f>IF(AV5=0,"",AV5/AV$3)</f>
        <v>0.28464977645305511</v>
      </c>
      <c r="AX5" s="4">
        <v>215</v>
      </c>
      <c r="AY5" s="2">
        <f>IF(AX5=0,"",AX5/AX$3)</f>
        <v>0.43967280163599182</v>
      </c>
      <c r="AZ5" s="4">
        <v>96</v>
      </c>
      <c r="BA5" s="2">
        <f>IF(AZ5=0,"",AZ5/AZ$3)</f>
        <v>0.4050632911392405</v>
      </c>
      <c r="BB5" s="4">
        <v>112</v>
      </c>
      <c r="BC5" s="2">
        <f>IF(BB5=0,"",BB5/BB$3)</f>
        <v>0.40579710144927539</v>
      </c>
      <c r="BD5" s="4">
        <v>228</v>
      </c>
      <c r="BE5" s="2">
        <f>IF(BD5=0,"",BD5/BD$3)</f>
        <v>0.37623762376237624</v>
      </c>
      <c r="BF5" s="4">
        <v>188</v>
      </c>
      <c r="BG5" s="2">
        <f>IF(BF5=0,"",BF5/BF$3)</f>
        <v>0.35809523809523808</v>
      </c>
      <c r="BH5" s="4">
        <v>198</v>
      </c>
      <c r="BI5" s="2">
        <f>IF(BH5=0,"",BH5/BH$3)</f>
        <v>0.34797891036906853</v>
      </c>
      <c r="BJ5" s="4">
        <v>171</v>
      </c>
      <c r="BK5" s="2">
        <f>IF(BJ5=0,"",BJ5/BJ$3)</f>
        <v>0.34969325153374231</v>
      </c>
      <c r="BL5" s="4">
        <v>174</v>
      </c>
      <c r="BM5" s="2">
        <f>IF(BL5=0,"",BL5/BL$3)</f>
        <v>0.40465116279069768</v>
      </c>
      <c r="BN5" s="4">
        <v>82</v>
      </c>
      <c r="BO5" s="2">
        <f>IF(BN5=0,"",BN5/BN$3)</f>
        <v>0.32156862745098042</v>
      </c>
      <c r="BP5" s="4">
        <v>77</v>
      </c>
      <c r="BQ5" s="2">
        <f>IF(BP5=0,"",BP5/BP$3)</f>
        <v>0.2950191570881226</v>
      </c>
      <c r="BR5" s="4">
        <v>255</v>
      </c>
      <c r="BS5" s="2">
        <f>IF(BR5=0,"",BR5/BR$3)</f>
        <v>0.30685920577617326</v>
      </c>
      <c r="BT5" s="4">
        <v>227</v>
      </c>
      <c r="BU5" s="2">
        <f>IF(BT5=0,"",BT5/BT$3)</f>
        <v>0.38215488215488214</v>
      </c>
      <c r="BV5" s="4">
        <v>202</v>
      </c>
      <c r="BW5" s="2">
        <f>IF(BV5=0,"",BV5/BV$3)</f>
        <v>0.3666061705989111</v>
      </c>
      <c r="BX5" s="4">
        <v>176</v>
      </c>
      <c r="BY5" s="2">
        <f>IF(BX5=0,"",BX5/BX$3)</f>
        <v>0.33846153846153848</v>
      </c>
      <c r="BZ5" s="4">
        <v>166</v>
      </c>
      <c r="CA5" s="2">
        <f>IF(BZ5=0,"",BZ5/BZ$3)</f>
        <v>0.39429928741092635</v>
      </c>
      <c r="CB5" s="4">
        <v>95</v>
      </c>
      <c r="CC5" s="2">
        <f>IF(CB5=0,"",CB5/CB$3)</f>
        <v>0.36538461538461536</v>
      </c>
      <c r="CD5" s="4">
        <v>85</v>
      </c>
      <c r="CE5" s="2">
        <f>IF(CD5=0,"",CD5/CD$3)</f>
        <v>0.3281853281853282</v>
      </c>
      <c r="CF5" s="4">
        <v>223</v>
      </c>
      <c r="CG5" s="2">
        <f>IF(CF5=0,"",CF5/CF$3)</f>
        <v>0.38250428816466553</v>
      </c>
      <c r="CH5" s="4">
        <v>199</v>
      </c>
      <c r="CI5" s="2">
        <f>IF(CH5=0,"",CH5/CH$3)</f>
        <v>0.33728813559322035</v>
      </c>
      <c r="CJ5" s="4">
        <v>222</v>
      </c>
      <c r="CK5" s="2">
        <f>IF(CJ5=0,"",CJ5/CJ$3)</f>
        <v>0.35520000000000002</v>
      </c>
      <c r="CL5" s="4">
        <v>198</v>
      </c>
      <c r="CM5" s="2">
        <f>IF(CL5=0,"",CL5/CL$3)</f>
        <v>0.42672413793103448</v>
      </c>
      <c r="CN5" s="4">
        <v>178</v>
      </c>
      <c r="CO5" s="2">
        <f>IF(CN5=0,"",CN5/CN$3)</f>
        <v>0.38949671772428884</v>
      </c>
      <c r="CP5" s="4">
        <v>86</v>
      </c>
      <c r="CQ5" s="2">
        <f>IF(CP5=0,"",CP5/CP$3)</f>
        <v>0.34677419354838712</v>
      </c>
      <c r="CR5" s="4">
        <v>109</v>
      </c>
      <c r="CS5" s="2">
        <f>IF(CR5=0,"",CR5/CR$3)</f>
        <v>0.37457044673539519</v>
      </c>
      <c r="CT5" s="4">
        <v>241</v>
      </c>
      <c r="CU5" s="2">
        <f>IF(CT5=0,"",CT5/CT$3)</f>
        <v>0.41623488773747841</v>
      </c>
      <c r="CV5" s="4">
        <v>127</v>
      </c>
      <c r="CW5" s="2">
        <f>IF(CV5=0,"",CV5/CV$3)</f>
        <v>0.3860182370820669</v>
      </c>
      <c r="CX5" s="4">
        <v>229</v>
      </c>
      <c r="CY5" s="2">
        <f>IF(CX5=0,"",CX5/CX$3)</f>
        <v>0.43453510436432635</v>
      </c>
      <c r="CZ5" s="4">
        <v>169</v>
      </c>
      <c r="DA5" s="2">
        <f>IF(CZ5=0,"",CZ5/CZ$3)</f>
        <v>0.38409090909090909</v>
      </c>
      <c r="SA5" s="42"/>
    </row>
    <row r="6" spans="1:587" x14ac:dyDescent="0.3">
      <c r="A6" s="7" t="s">
        <v>5</v>
      </c>
      <c r="B6" s="7" t="s">
        <v>16</v>
      </c>
      <c r="C6" s="1">
        <f t="array" ref="C6">SUM(IF($F6:$XFD6&gt;=1,$F6:$XFD6,0))</f>
        <v>1419</v>
      </c>
      <c r="D6" s="2">
        <f t="shared" si="0"/>
        <v>1.094730020598514E-2</v>
      </c>
      <c r="E6" s="2"/>
      <c r="F6" s="20">
        <v>14</v>
      </c>
      <c r="G6" s="2">
        <f t="shared" ref="G6:AO17" si="2">F6/F$3</f>
        <v>0.13207547169811321</v>
      </c>
      <c r="H6" s="4">
        <v>0</v>
      </c>
      <c r="I6" s="2">
        <f t="shared" si="1"/>
        <v>0</v>
      </c>
      <c r="J6" s="4">
        <v>0</v>
      </c>
      <c r="K6" s="2">
        <f t="shared" ref="K6" si="3">J6/J$3</f>
        <v>0</v>
      </c>
      <c r="L6" s="4">
        <v>2</v>
      </c>
      <c r="M6" s="2">
        <f>L6/$L$3</f>
        <v>0.2857142857142857</v>
      </c>
      <c r="N6" s="4">
        <v>0</v>
      </c>
      <c r="O6" s="2">
        <f>N6/$N$3</f>
        <v>0</v>
      </c>
      <c r="P6" s="4">
        <v>11</v>
      </c>
      <c r="Q6" s="2">
        <f t="shared" ref="Q6:Q13" si="4">IF(P6=0,"",P6/P$3)</f>
        <v>0.13095238095238096</v>
      </c>
      <c r="R6" s="4">
        <v>30</v>
      </c>
      <c r="S6" s="2">
        <f t="shared" ref="S6:S13" si="5">IF(R6=0,"",R6/R$3)</f>
        <v>0.11811023622047244</v>
      </c>
      <c r="T6" s="4">
        <v>38</v>
      </c>
      <c r="U6" s="2">
        <f t="shared" ref="U6:U13" si="6">IF(T6=0,"",T6/T$3)</f>
        <v>0.11550151975683891</v>
      </c>
      <c r="V6" s="4">
        <v>51</v>
      </c>
      <c r="W6" s="2">
        <f t="shared" ref="W6" si="7">IF(V6=0,"",V6/V$3)</f>
        <v>0.11233480176211454</v>
      </c>
      <c r="X6" s="4">
        <v>28</v>
      </c>
      <c r="Y6" s="2">
        <f t="shared" ref="Y6" si="8">IF(X6=0,"",X6/X$3)</f>
        <v>0.1206896551724138</v>
      </c>
      <c r="Z6" s="4">
        <v>34</v>
      </c>
      <c r="AA6" s="2">
        <f t="shared" ref="AA6" si="9">IF(Z6=0,"",Z6/Z$3)</f>
        <v>0.13765182186234817</v>
      </c>
      <c r="AB6" s="4">
        <v>85</v>
      </c>
      <c r="AC6" s="2">
        <f t="shared" ref="AC6" si="10">IF(AB6=0,"",AB6/AB$3)</f>
        <v>0.11548913043478261</v>
      </c>
      <c r="AD6" s="4">
        <v>75</v>
      </c>
      <c r="AE6" s="2">
        <f t="shared" ref="AE6" si="11">IF(AD6=0,"",AD6/AD$3)</f>
        <v>0.12953367875647667</v>
      </c>
      <c r="AF6" s="4">
        <v>34</v>
      </c>
      <c r="AG6" s="2">
        <f t="shared" ref="AG6" si="12">IF(AF6=0,"",AF6/AF$3)</f>
        <v>5.6572379367720464E-2</v>
      </c>
      <c r="AH6" s="4">
        <v>18</v>
      </c>
      <c r="AI6" s="2">
        <f t="shared" ref="AI6" si="13">IF(AH6=0,"",AH6/AH$3)</f>
        <v>2.9315960912052116E-2</v>
      </c>
      <c r="AJ6" s="4">
        <v>15</v>
      </c>
      <c r="AK6" s="2">
        <f t="shared" ref="AK6" si="14">IF(AJ6=0,"",AJ6/AJ$3)</f>
        <v>3.0120481927710843E-2</v>
      </c>
      <c r="AL6" s="4">
        <v>12</v>
      </c>
      <c r="AM6" s="2">
        <f t="shared" ref="AM6" si="15">IF(AL6=0,"",AL6/AL$3)</f>
        <v>9.2307692307692313E-2</v>
      </c>
      <c r="AN6" s="4">
        <v>6</v>
      </c>
      <c r="AO6" s="2">
        <f t="shared" ref="AO6" si="16">IF(AN6=0,"",AN6/AN$3)</f>
        <v>2.1201413427561839E-2</v>
      </c>
      <c r="AP6" s="4">
        <v>18</v>
      </c>
      <c r="AQ6" s="2">
        <f t="shared" ref="AQ6" si="17">IF(AP6=0,"",AP6/AP$3)</f>
        <v>2.5495750708215296E-2</v>
      </c>
      <c r="AR6" s="4">
        <v>17</v>
      </c>
      <c r="AS6" s="2">
        <f t="shared" ref="AS6" si="18">IF(AR6=0,"",AR6/AR$3)</f>
        <v>3.0357142857142857E-2</v>
      </c>
      <c r="AT6" s="4">
        <v>9</v>
      </c>
      <c r="AU6" s="2">
        <f t="shared" ref="AU6:AU15" si="19">IF(AT6=0,"",AT6/AT$3)</f>
        <v>1.549053356282272E-2</v>
      </c>
      <c r="AV6" s="4">
        <v>35</v>
      </c>
      <c r="AW6" s="2">
        <f t="shared" ref="AW6:AW14" si="20">IF(AV6=0,"",AV6/AV$3)</f>
        <v>5.216095380029806E-2</v>
      </c>
      <c r="AX6" s="4">
        <v>37</v>
      </c>
      <c r="AY6" s="2">
        <f t="shared" ref="AY6:AY10" si="21">IF(AX6=0,"",AX6/AX$3)</f>
        <v>7.5664621676891614E-2</v>
      </c>
      <c r="AZ6" s="4">
        <v>23</v>
      </c>
      <c r="BA6" s="2">
        <f t="shared" ref="BA6:BA10" si="22">IF(AZ6=0,"",AZ6/AZ$3)</f>
        <v>9.7046413502109699E-2</v>
      </c>
      <c r="BB6" s="4">
        <v>31</v>
      </c>
      <c r="BC6" s="2">
        <f t="shared" ref="BC6:BC10" si="23">IF(BB6=0,"",BB6/BB$3)</f>
        <v>0.11231884057971014</v>
      </c>
      <c r="BD6" s="4">
        <v>44</v>
      </c>
      <c r="BE6" s="2">
        <f t="shared" ref="BE6:BE15" si="24">IF(BD6=0,"",BD6/BD$3)</f>
        <v>7.2607260726072612E-2</v>
      </c>
      <c r="BF6" s="4">
        <v>29</v>
      </c>
      <c r="BG6" s="2">
        <f t="shared" ref="BG6:BG13" si="25">IF(BF6=0,"",BF6/BF$3)</f>
        <v>5.5238095238095239E-2</v>
      </c>
      <c r="BH6" s="4">
        <v>39</v>
      </c>
      <c r="BI6" s="2">
        <f t="shared" ref="BI6:DA17" si="26">IF(BH6=0,"",BH6/BH$3)</f>
        <v>6.8541300527240778E-2</v>
      </c>
      <c r="BJ6" s="4">
        <v>35</v>
      </c>
      <c r="BK6" s="2">
        <f t="shared" si="26"/>
        <v>7.1574642126789365E-2</v>
      </c>
      <c r="BL6" s="4">
        <v>29</v>
      </c>
      <c r="BM6" s="2">
        <f t="shared" si="26"/>
        <v>6.7441860465116285E-2</v>
      </c>
      <c r="BN6" s="4">
        <v>18</v>
      </c>
      <c r="BO6" s="2">
        <f t="shared" si="26"/>
        <v>7.0588235294117646E-2</v>
      </c>
      <c r="BP6" s="4">
        <v>21</v>
      </c>
      <c r="BQ6" s="2">
        <f t="shared" si="26"/>
        <v>8.0459770114942528E-2</v>
      </c>
      <c r="BR6" s="4">
        <v>37</v>
      </c>
      <c r="BS6" s="2">
        <f t="shared" si="26"/>
        <v>4.4524669073405534E-2</v>
      </c>
      <c r="BT6" s="4">
        <v>28</v>
      </c>
      <c r="BU6" s="2">
        <f t="shared" si="26"/>
        <v>4.7138047138047139E-2</v>
      </c>
      <c r="BV6" s="4">
        <v>34</v>
      </c>
      <c r="BW6" s="2">
        <f t="shared" si="26"/>
        <v>6.1705989110707807E-2</v>
      </c>
      <c r="BX6" s="4">
        <v>23</v>
      </c>
      <c r="BY6" s="2">
        <f t="shared" si="26"/>
        <v>4.4230769230769233E-2</v>
      </c>
      <c r="BZ6" s="4">
        <v>38</v>
      </c>
      <c r="CA6" s="2">
        <f t="shared" si="26"/>
        <v>9.0261282660332537E-2</v>
      </c>
      <c r="CB6" s="4">
        <v>32</v>
      </c>
      <c r="CC6" s="2">
        <f t="shared" si="26"/>
        <v>0.12307692307692308</v>
      </c>
      <c r="CD6" s="4">
        <v>12</v>
      </c>
      <c r="CE6" s="2">
        <f t="shared" si="26"/>
        <v>4.633204633204633E-2</v>
      </c>
      <c r="CF6" s="4">
        <v>41</v>
      </c>
      <c r="CG6" s="2">
        <f t="shared" si="26"/>
        <v>7.0325900514579764E-2</v>
      </c>
      <c r="CH6" s="4">
        <v>29</v>
      </c>
      <c r="CI6" s="2">
        <f t="shared" si="26"/>
        <v>4.9152542372881358E-2</v>
      </c>
      <c r="CJ6" s="4">
        <v>44</v>
      </c>
      <c r="CK6" s="2">
        <f t="shared" si="26"/>
        <v>7.0400000000000004E-2</v>
      </c>
      <c r="CL6" s="4">
        <v>40</v>
      </c>
      <c r="CM6" s="2">
        <f t="shared" si="26"/>
        <v>8.6206896551724144E-2</v>
      </c>
      <c r="CN6" s="4">
        <v>34</v>
      </c>
      <c r="CO6" s="2">
        <f t="shared" si="26"/>
        <v>7.4398249452954049E-2</v>
      </c>
      <c r="CP6" s="4">
        <v>20</v>
      </c>
      <c r="CQ6" s="2">
        <f t="shared" si="26"/>
        <v>8.0645161290322578E-2</v>
      </c>
      <c r="CR6" s="4">
        <v>16</v>
      </c>
      <c r="CS6" s="2">
        <f t="shared" si="26"/>
        <v>5.4982817869415807E-2</v>
      </c>
      <c r="CT6" s="4">
        <v>53</v>
      </c>
      <c r="CU6" s="2">
        <f t="shared" si="26"/>
        <v>9.1537132987910191E-2</v>
      </c>
      <c r="CV6" s="4">
        <v>35</v>
      </c>
      <c r="CW6" s="2">
        <f t="shared" si="26"/>
        <v>0.10638297872340426</v>
      </c>
      <c r="CX6" s="4">
        <v>41</v>
      </c>
      <c r="CY6" s="2">
        <f t="shared" si="26"/>
        <v>7.7798861480075907E-2</v>
      </c>
      <c r="CZ6" s="4">
        <v>24</v>
      </c>
      <c r="DA6" s="2">
        <f t="shared" si="26"/>
        <v>5.4545454545454543E-2</v>
      </c>
      <c r="OR6" s="42"/>
      <c r="SA6" s="42"/>
    </row>
    <row r="7" spans="1:587" x14ac:dyDescent="0.3">
      <c r="A7" s="7" t="s">
        <v>4</v>
      </c>
      <c r="B7" s="7" t="s">
        <v>17</v>
      </c>
      <c r="C7" s="1">
        <f t="array" ref="C7">SUM(IF($F7:$XFD7&gt;=1,$F7:$XFD7,0))</f>
        <v>26</v>
      </c>
      <c r="D7" s="2">
        <f t="shared" si="0"/>
        <v>2.0058478178690181E-4</v>
      </c>
      <c r="E7" s="2"/>
      <c r="F7" s="20">
        <v>0</v>
      </c>
      <c r="G7" s="2">
        <f t="shared" si="2"/>
        <v>0</v>
      </c>
      <c r="H7" s="4">
        <v>0</v>
      </c>
      <c r="I7" s="2">
        <f t="shared" si="1"/>
        <v>0</v>
      </c>
      <c r="J7" s="4">
        <v>0</v>
      </c>
      <c r="K7" s="2">
        <f t="shared" ref="K7" si="27">J7/J$3</f>
        <v>0</v>
      </c>
      <c r="L7" s="4">
        <v>0</v>
      </c>
      <c r="M7" s="2">
        <f t="shared" ref="M7:M15" si="28">L7/$L$3</f>
        <v>0</v>
      </c>
      <c r="N7" s="4">
        <v>0</v>
      </c>
      <c r="O7" s="2">
        <f>N7/N3</f>
        <v>0</v>
      </c>
      <c r="P7" s="4">
        <v>0</v>
      </c>
      <c r="Q7" s="2">
        <f>P7/$P$3</f>
        <v>0</v>
      </c>
      <c r="R7" s="4">
        <v>0</v>
      </c>
      <c r="S7" s="2">
        <f>R7/$R$3</f>
        <v>0</v>
      </c>
      <c r="T7" s="4">
        <v>1</v>
      </c>
      <c r="U7" s="2">
        <f t="shared" si="6"/>
        <v>3.0395136778115501E-3</v>
      </c>
      <c r="V7" s="4">
        <v>0</v>
      </c>
      <c r="W7" s="2">
        <f>V7/V3</f>
        <v>0</v>
      </c>
      <c r="X7" s="4">
        <v>0</v>
      </c>
      <c r="Y7" s="2">
        <f>X7/$X$3</f>
        <v>0</v>
      </c>
      <c r="Z7" s="4">
        <v>1</v>
      </c>
      <c r="AA7" s="2">
        <f t="shared" ref="AA7" si="29">IF(Z7=0,"",Z7/Z$3)</f>
        <v>4.048582995951417E-3</v>
      </c>
      <c r="AB7" s="4">
        <v>0</v>
      </c>
      <c r="AC7" s="2" t="str">
        <f t="shared" ref="AC7" si="30">IF(AB7=0,"",AB7/AB$3)</f>
        <v/>
      </c>
      <c r="AD7" s="4">
        <v>0</v>
      </c>
      <c r="AE7" s="2" t="str">
        <f t="shared" ref="AE7" si="31">IF(AD7=0,"",AD7/AD$3)</f>
        <v/>
      </c>
      <c r="AF7" s="4">
        <v>0</v>
      </c>
      <c r="AG7" s="2">
        <f>AF7/$AF$3</f>
        <v>0</v>
      </c>
      <c r="AH7" s="4">
        <v>0</v>
      </c>
      <c r="AI7" s="2">
        <f>AH7/$AH$3</f>
        <v>0</v>
      </c>
      <c r="AJ7" s="4">
        <v>0</v>
      </c>
      <c r="AK7" s="2">
        <f>AJ7/$AH$3</f>
        <v>0</v>
      </c>
      <c r="AL7" s="4">
        <v>0</v>
      </c>
      <c r="AM7" s="2">
        <f>AL7/$AH$3</f>
        <v>0</v>
      </c>
      <c r="AN7" s="4">
        <v>0</v>
      </c>
      <c r="AO7" s="2">
        <f>AN7/$AH$3</f>
        <v>0</v>
      </c>
      <c r="AP7" s="4">
        <v>0</v>
      </c>
      <c r="AQ7" s="2">
        <f>AP7/$AH$3</f>
        <v>0</v>
      </c>
      <c r="AR7" s="4">
        <v>0</v>
      </c>
      <c r="AS7" s="2">
        <f>AR7/$AH$3</f>
        <v>0</v>
      </c>
      <c r="AT7" s="4">
        <v>0</v>
      </c>
      <c r="AU7" s="2">
        <f>AT7/AT$3</f>
        <v>0</v>
      </c>
      <c r="AV7" s="4">
        <v>2</v>
      </c>
      <c r="AW7" s="2">
        <f t="shared" si="20"/>
        <v>2.9806259314456036E-3</v>
      </c>
      <c r="AX7" s="4">
        <v>2</v>
      </c>
      <c r="AY7" s="2">
        <f t="shared" si="21"/>
        <v>4.0899795501022499E-3</v>
      </c>
      <c r="AZ7" s="4">
        <v>0</v>
      </c>
      <c r="BA7" s="2">
        <f>AZ7/AZ3</f>
        <v>0</v>
      </c>
      <c r="BB7" s="4">
        <v>0</v>
      </c>
      <c r="BC7" s="2">
        <f>BB7/BB3</f>
        <v>0</v>
      </c>
      <c r="BD7" s="4">
        <v>1</v>
      </c>
      <c r="BE7" s="2">
        <f t="shared" si="24"/>
        <v>1.6501650165016502E-3</v>
      </c>
      <c r="BF7" s="4">
        <v>1</v>
      </c>
      <c r="BG7" s="2">
        <f t="shared" si="25"/>
        <v>1.9047619047619048E-3</v>
      </c>
      <c r="BH7" s="4">
        <v>0</v>
      </c>
      <c r="BI7" s="2">
        <f>BH7/BH$3</f>
        <v>0</v>
      </c>
      <c r="BJ7" s="4">
        <v>3</v>
      </c>
      <c r="BK7" s="2">
        <f>BJ7/BJ$3</f>
        <v>6.1349693251533744E-3</v>
      </c>
      <c r="BL7" s="4">
        <v>1</v>
      </c>
      <c r="BM7" s="2">
        <f t="shared" si="26"/>
        <v>2.3255813953488372E-3</v>
      </c>
      <c r="BN7" s="4">
        <v>1</v>
      </c>
      <c r="BO7" s="2">
        <f t="shared" si="26"/>
        <v>3.9215686274509803E-3</v>
      </c>
      <c r="BP7" s="4">
        <v>0</v>
      </c>
      <c r="BQ7" s="2">
        <f>BP7/BP$3</f>
        <v>0</v>
      </c>
      <c r="BR7" s="4">
        <v>1</v>
      </c>
      <c r="BS7" s="2">
        <f>BR7/BR$3</f>
        <v>1.2033694344163659E-3</v>
      </c>
      <c r="BT7" s="4">
        <v>0</v>
      </c>
      <c r="BU7" s="2">
        <f>BT7/BT$3</f>
        <v>0</v>
      </c>
      <c r="BV7" s="4">
        <v>1</v>
      </c>
      <c r="BW7" s="2">
        <f>BV7/BV$3</f>
        <v>1.8148820326678765E-3</v>
      </c>
      <c r="BX7" s="4">
        <v>2</v>
      </c>
      <c r="BY7" s="2">
        <f>BX7/BX$3</f>
        <v>3.8461538461538464E-3</v>
      </c>
      <c r="BZ7" s="4">
        <v>1</v>
      </c>
      <c r="CA7" s="2">
        <f>BZ7/BZ$3</f>
        <v>2.3752969121140144E-3</v>
      </c>
      <c r="CB7" s="4">
        <v>1</v>
      </c>
      <c r="CC7" s="2">
        <f>CB7/CB$3</f>
        <v>3.8461538461538464E-3</v>
      </c>
      <c r="CD7" s="4">
        <v>0</v>
      </c>
      <c r="CE7" s="2">
        <f>CD7/CD$3</f>
        <v>0</v>
      </c>
      <c r="CF7" s="4">
        <v>2</v>
      </c>
      <c r="CG7" s="2">
        <f>CF7/CF$3</f>
        <v>3.4305317324185248E-3</v>
      </c>
      <c r="CH7" s="4">
        <v>0</v>
      </c>
      <c r="CI7" s="2">
        <f>CH7/CH$3</f>
        <v>0</v>
      </c>
      <c r="CJ7" s="4">
        <v>0</v>
      </c>
      <c r="CK7" s="2">
        <f>CJ7/CJ$3</f>
        <v>0</v>
      </c>
      <c r="CL7" s="4">
        <v>1</v>
      </c>
      <c r="CM7" s="2">
        <f>CL7/CL$3</f>
        <v>2.1551724137931034E-3</v>
      </c>
      <c r="CN7" s="4">
        <v>2</v>
      </c>
      <c r="CO7" s="2">
        <f>CN7/CN$3</f>
        <v>4.3763676148796497E-3</v>
      </c>
      <c r="CP7" s="4">
        <v>0</v>
      </c>
      <c r="CQ7" s="2">
        <f>CP7/CP$3</f>
        <v>0</v>
      </c>
      <c r="CR7" s="4">
        <v>0</v>
      </c>
      <c r="CS7" s="2">
        <f>CR7/CR$3</f>
        <v>0</v>
      </c>
      <c r="CT7" s="4">
        <v>1</v>
      </c>
      <c r="CU7" s="2">
        <f>CT7/CT$3</f>
        <v>1.7271157167530224E-3</v>
      </c>
      <c r="CV7" s="4">
        <v>0</v>
      </c>
      <c r="CW7" s="2">
        <f>CV7/CV$3</f>
        <v>0</v>
      </c>
      <c r="CX7" s="4">
        <v>1</v>
      </c>
      <c r="CY7" s="2">
        <f>CX7/CX$3</f>
        <v>1.8975332068311196E-3</v>
      </c>
      <c r="CZ7" s="4">
        <v>0</v>
      </c>
      <c r="DA7" s="2">
        <f>CZ7/CZ$3</f>
        <v>0</v>
      </c>
      <c r="OR7" s="42"/>
      <c r="SA7" s="42"/>
    </row>
    <row r="8" spans="1:587" x14ac:dyDescent="0.3">
      <c r="A8" s="7" t="s">
        <v>24</v>
      </c>
      <c r="B8" s="7" t="s">
        <v>17</v>
      </c>
      <c r="C8" s="1">
        <f t="array" ref="C8">SUM(IF($F8:$XFD8&gt;=1,$F8:$XFD8,0))</f>
        <v>3</v>
      </c>
      <c r="D8" s="2">
        <f t="shared" si="0"/>
        <v>2.3144397898488671E-5</v>
      </c>
      <c r="E8" s="2"/>
      <c r="F8" s="20">
        <v>1</v>
      </c>
      <c r="G8" s="2">
        <f t="shared" si="2"/>
        <v>9.433962264150943E-3</v>
      </c>
      <c r="H8" s="4">
        <v>0</v>
      </c>
      <c r="I8" s="2">
        <f t="shared" si="2"/>
        <v>0</v>
      </c>
      <c r="J8" s="4">
        <v>0</v>
      </c>
      <c r="K8" s="2">
        <f t="shared" si="2"/>
        <v>0</v>
      </c>
      <c r="L8" s="4">
        <v>0</v>
      </c>
      <c r="M8" s="2">
        <f t="shared" si="2"/>
        <v>0</v>
      </c>
      <c r="N8" s="4">
        <v>0</v>
      </c>
      <c r="O8" s="2">
        <f t="shared" si="2"/>
        <v>0</v>
      </c>
      <c r="P8" s="4">
        <v>0</v>
      </c>
      <c r="Q8" s="2">
        <f t="shared" si="2"/>
        <v>0</v>
      </c>
      <c r="R8" s="4">
        <v>0</v>
      </c>
      <c r="S8" s="2">
        <f t="shared" si="2"/>
        <v>0</v>
      </c>
      <c r="T8" s="4">
        <v>0</v>
      </c>
      <c r="U8" s="2">
        <f t="shared" si="2"/>
        <v>0</v>
      </c>
      <c r="V8" s="4">
        <v>0</v>
      </c>
      <c r="W8" s="2">
        <f t="shared" si="2"/>
        <v>0</v>
      </c>
      <c r="X8" s="4">
        <v>0</v>
      </c>
      <c r="Y8" s="2">
        <f t="shared" si="2"/>
        <v>0</v>
      </c>
      <c r="Z8" s="4">
        <v>0</v>
      </c>
      <c r="AA8" s="2">
        <f t="shared" si="2"/>
        <v>0</v>
      </c>
      <c r="AB8" s="4">
        <v>0</v>
      </c>
      <c r="AC8" s="2">
        <f t="shared" si="2"/>
        <v>0</v>
      </c>
      <c r="AD8" s="4">
        <v>0</v>
      </c>
      <c r="AE8" s="2">
        <f t="shared" si="2"/>
        <v>0</v>
      </c>
      <c r="AF8" s="4">
        <v>0</v>
      </c>
      <c r="AG8" s="2">
        <f t="shared" si="2"/>
        <v>0</v>
      </c>
      <c r="AH8" s="4">
        <v>0</v>
      </c>
      <c r="AI8" s="2">
        <f t="shared" si="2"/>
        <v>0</v>
      </c>
      <c r="AJ8" s="4">
        <v>0</v>
      </c>
      <c r="AK8" s="2">
        <f t="shared" si="2"/>
        <v>0</v>
      </c>
      <c r="AL8" s="4">
        <v>0</v>
      </c>
      <c r="AM8" s="2">
        <f t="shared" si="2"/>
        <v>0</v>
      </c>
      <c r="AN8" s="4">
        <v>0</v>
      </c>
      <c r="AO8" s="2">
        <f t="shared" si="2"/>
        <v>0</v>
      </c>
      <c r="AP8" s="4">
        <v>0</v>
      </c>
      <c r="AQ8" s="2">
        <f t="shared" ref="AQ8" si="32">AP8/AP$3</f>
        <v>0</v>
      </c>
      <c r="AR8" s="4">
        <v>0</v>
      </c>
      <c r="AS8" s="2">
        <f t="shared" ref="AS8" si="33">AR8/AR$3</f>
        <v>0</v>
      </c>
      <c r="AT8" s="4">
        <v>0</v>
      </c>
      <c r="AU8" s="2">
        <f t="shared" ref="AU8:AU11" si="34">AT8/AT$3</f>
        <v>0</v>
      </c>
      <c r="AV8" s="4">
        <v>0</v>
      </c>
      <c r="AW8" s="2" t="str">
        <f t="shared" si="20"/>
        <v/>
      </c>
      <c r="AX8" s="4">
        <v>0</v>
      </c>
      <c r="AY8" s="2">
        <f>AX8/AX$3</f>
        <v>0</v>
      </c>
      <c r="AZ8" s="4">
        <v>0</v>
      </c>
      <c r="BA8" s="2">
        <f>AZ8/AZ3</f>
        <v>0</v>
      </c>
      <c r="BB8" s="4">
        <v>0</v>
      </c>
      <c r="BC8" s="2">
        <f>BB8/BB3</f>
        <v>0</v>
      </c>
      <c r="BD8" s="4">
        <v>0</v>
      </c>
      <c r="BE8" s="2">
        <f>BD8/BD3</f>
        <v>0</v>
      </c>
      <c r="BF8" s="4">
        <v>0</v>
      </c>
      <c r="BG8" s="2">
        <f>BF8/$BF$3</f>
        <v>0</v>
      </c>
      <c r="BH8" s="4">
        <v>0</v>
      </c>
      <c r="BI8" s="2">
        <f>BH8/BH$3</f>
        <v>0</v>
      </c>
      <c r="BJ8" s="4">
        <v>0</v>
      </c>
      <c r="BK8" s="2">
        <f>BJ8/BJ$3</f>
        <v>0</v>
      </c>
      <c r="BL8" s="4">
        <v>0</v>
      </c>
      <c r="BM8" s="2">
        <f>BL8/BL$3</f>
        <v>0</v>
      </c>
      <c r="BN8" s="4">
        <v>0</v>
      </c>
      <c r="BO8" s="2">
        <f>BN8/BN$3</f>
        <v>0</v>
      </c>
      <c r="BP8" s="4">
        <v>0</v>
      </c>
      <c r="BQ8" s="2">
        <f>BP8/BP$3</f>
        <v>0</v>
      </c>
      <c r="BR8" s="4">
        <v>0</v>
      </c>
      <c r="BS8" s="2">
        <f>BR8/BR$3</f>
        <v>0</v>
      </c>
      <c r="BT8" s="4">
        <v>0</v>
      </c>
      <c r="BU8" s="2">
        <f>BT8/BT$3</f>
        <v>0</v>
      </c>
      <c r="BV8" s="4">
        <v>0</v>
      </c>
      <c r="BW8" s="2">
        <f>BV8/BV$3</f>
        <v>0</v>
      </c>
      <c r="BX8" s="4">
        <v>1</v>
      </c>
      <c r="BY8" s="2">
        <f>BX8/BX$3</f>
        <v>1.9230769230769232E-3</v>
      </c>
      <c r="BZ8" s="4">
        <v>0</v>
      </c>
      <c r="CA8" s="2">
        <f>BZ8/BZ$3</f>
        <v>0</v>
      </c>
      <c r="CB8" s="4">
        <v>0</v>
      </c>
      <c r="CC8" s="2">
        <f>CB8/CB$3</f>
        <v>0</v>
      </c>
      <c r="CD8" s="4">
        <v>0</v>
      </c>
      <c r="CE8" s="2">
        <f>CD8/CD$3</f>
        <v>0</v>
      </c>
      <c r="CF8" s="4">
        <v>0</v>
      </c>
      <c r="CG8" s="2">
        <f>CF8/CF$3</f>
        <v>0</v>
      </c>
      <c r="CH8" s="4">
        <v>0</v>
      </c>
      <c r="CI8" s="2">
        <f>CH8/CH$3</f>
        <v>0</v>
      </c>
      <c r="CJ8" s="4">
        <v>0</v>
      </c>
      <c r="CK8" s="2">
        <f>CJ8/CJ$3</f>
        <v>0</v>
      </c>
      <c r="CL8" s="4">
        <v>0</v>
      </c>
      <c r="CM8" s="2">
        <f>CL8/CL$3</f>
        <v>0</v>
      </c>
      <c r="CN8" s="4">
        <v>0</v>
      </c>
      <c r="CO8" s="2">
        <f>CN8/CN$3</f>
        <v>0</v>
      </c>
      <c r="CP8" s="4">
        <v>0</v>
      </c>
      <c r="CQ8" s="2">
        <f>CP8/CP$3</f>
        <v>0</v>
      </c>
      <c r="CR8" s="4">
        <v>0</v>
      </c>
      <c r="CS8" s="2">
        <f>CR8/CR$3</f>
        <v>0</v>
      </c>
      <c r="CT8" s="4">
        <v>0</v>
      </c>
      <c r="CU8" s="2">
        <f>CT8/CT$3</f>
        <v>0</v>
      </c>
      <c r="CV8" s="4">
        <v>0</v>
      </c>
      <c r="CW8" s="2">
        <f>CV8/CV$3</f>
        <v>0</v>
      </c>
      <c r="CX8" s="4">
        <v>0</v>
      </c>
      <c r="CY8" s="2">
        <f>CX8/CX$3</f>
        <v>0</v>
      </c>
      <c r="CZ8" s="4">
        <v>1</v>
      </c>
      <c r="DA8" s="2">
        <f>CZ8/CZ$3</f>
        <v>2.2727272727272726E-3</v>
      </c>
      <c r="OR8" s="42"/>
      <c r="SA8" s="42"/>
    </row>
    <row r="9" spans="1:587" x14ac:dyDescent="0.3">
      <c r="A9" s="7" t="s">
        <v>9</v>
      </c>
      <c r="B9" s="7" t="s">
        <v>17</v>
      </c>
      <c r="C9" s="1">
        <f t="array" ref="C9">SUM(IF($F9:$XFD9&gt;=1,$F9:$XFD9,0))</f>
        <v>96</v>
      </c>
      <c r="D9" s="2">
        <f t="shared" si="0"/>
        <v>7.4062073275163746E-4</v>
      </c>
      <c r="E9" s="2"/>
      <c r="F9" s="20">
        <v>0</v>
      </c>
      <c r="G9" s="2">
        <f t="shared" si="2"/>
        <v>0</v>
      </c>
      <c r="H9" s="4">
        <v>1</v>
      </c>
      <c r="I9" s="2">
        <f t="shared" si="1"/>
        <v>1.6666666666666666E-2</v>
      </c>
      <c r="J9" s="4">
        <v>0</v>
      </c>
      <c r="K9" s="2">
        <f t="shared" ref="K9" si="35">J9/J$3</f>
        <v>0</v>
      </c>
      <c r="L9" s="4">
        <v>0</v>
      </c>
      <c r="M9" s="2">
        <f t="shared" si="28"/>
        <v>0</v>
      </c>
      <c r="N9" s="4">
        <v>0</v>
      </c>
      <c r="O9" s="2">
        <f>N9/$N$3</f>
        <v>0</v>
      </c>
      <c r="P9" s="4">
        <v>4</v>
      </c>
      <c r="Q9" s="2">
        <f t="shared" si="4"/>
        <v>4.7619047619047616E-2</v>
      </c>
      <c r="R9" s="4">
        <v>8</v>
      </c>
      <c r="S9" s="2">
        <f t="shared" si="5"/>
        <v>3.1496062992125984E-2</v>
      </c>
      <c r="T9" s="4">
        <v>4</v>
      </c>
      <c r="U9" s="2">
        <f>T9/T3</f>
        <v>1.2158054711246201E-2</v>
      </c>
      <c r="V9" s="4">
        <v>2</v>
      </c>
      <c r="W9" s="2">
        <f t="shared" ref="W9" si="36">IF(V9=0,"",V9/V$3)</f>
        <v>4.4052863436123352E-3</v>
      </c>
      <c r="X9" s="4">
        <v>3</v>
      </c>
      <c r="Y9" s="2">
        <f t="shared" ref="Y9" si="37">IF(X9=0,"",X9/X$3)</f>
        <v>1.2931034482758621E-2</v>
      </c>
      <c r="Z9" s="4">
        <v>1</v>
      </c>
      <c r="AA9" s="2">
        <f t="shared" ref="AA9" si="38">IF(Z9=0,"",Z9/Z$3)</f>
        <v>4.048582995951417E-3</v>
      </c>
      <c r="AB9" s="4">
        <v>5</v>
      </c>
      <c r="AC9" s="2">
        <f t="shared" ref="AC9" si="39">IF(AB9=0,"",AB9/AB$3)</f>
        <v>6.793478260869565E-3</v>
      </c>
      <c r="AD9" s="4">
        <v>1</v>
      </c>
      <c r="AE9" s="2">
        <f t="shared" ref="AE9" si="40">IF(AD9=0,"",AD9/AD$3)</f>
        <v>1.7271157167530224E-3</v>
      </c>
      <c r="AF9" s="4">
        <v>3</v>
      </c>
      <c r="AG9" s="2">
        <f t="shared" ref="AG9" si="41">IF(AF9=0,"",AF9/AF$3)</f>
        <v>4.9916805324459234E-3</v>
      </c>
      <c r="AH9" s="4">
        <v>2</v>
      </c>
      <c r="AI9" s="2">
        <f t="shared" ref="AI9:AI10" si="42">IF(AH9=0,"",AH9/AH$3)</f>
        <v>3.2573289902280132E-3</v>
      </c>
      <c r="AJ9" s="4">
        <v>1</v>
      </c>
      <c r="AK9" s="2">
        <f t="shared" ref="AK9:AK10" si="43">IF(AJ9=0,"",AJ9/AJ$3)</f>
        <v>2.008032128514056E-3</v>
      </c>
      <c r="AL9" s="4">
        <v>2</v>
      </c>
      <c r="AM9" s="2">
        <f t="shared" ref="AM9:AM10" si="44">IF(AL9=0,"",AL9/AL$3)</f>
        <v>1.5384615384615385E-2</v>
      </c>
      <c r="AN9" s="4">
        <v>0</v>
      </c>
      <c r="AO9" s="2" t="str">
        <f t="shared" ref="AO9:AO10" si="45">IF(AN9=0,"",AN9/AN$3)</f>
        <v/>
      </c>
      <c r="AP9" s="4">
        <v>3</v>
      </c>
      <c r="AQ9" s="2">
        <f t="shared" ref="AQ9:AQ10" si="46">IF(AP9=0,"",AP9/AP$3)</f>
        <v>4.24929178470255E-3</v>
      </c>
      <c r="AR9" s="4">
        <v>5</v>
      </c>
      <c r="AS9" s="2">
        <f t="shared" ref="AS9:AS10" si="47">IF(AR9=0,"",AR9/AR$3)</f>
        <v>8.9285714285714281E-3</v>
      </c>
      <c r="AT9" s="4">
        <v>3</v>
      </c>
      <c r="AU9" s="2">
        <f t="shared" si="34"/>
        <v>5.1635111876075735E-3</v>
      </c>
      <c r="AV9" s="4">
        <v>5</v>
      </c>
      <c r="AW9" s="2">
        <f t="shared" si="20"/>
        <v>7.4515648286140089E-3</v>
      </c>
      <c r="AX9" s="4">
        <v>0</v>
      </c>
      <c r="AY9" s="2">
        <f>AX9/AX3</f>
        <v>0</v>
      </c>
      <c r="AZ9" s="4">
        <v>1</v>
      </c>
      <c r="BA9" s="2">
        <f t="shared" si="22"/>
        <v>4.2194092827004216E-3</v>
      </c>
      <c r="BB9" s="4">
        <v>0</v>
      </c>
      <c r="BC9" s="2">
        <f>BB9/BB3</f>
        <v>0</v>
      </c>
      <c r="BD9" s="4">
        <v>5</v>
      </c>
      <c r="BE9" s="2">
        <f t="shared" si="24"/>
        <v>8.2508250825082501E-3</v>
      </c>
      <c r="BF9" s="4">
        <v>0</v>
      </c>
      <c r="BG9" s="2">
        <f>BF9/$BF$3</f>
        <v>0</v>
      </c>
      <c r="BH9" s="4">
        <v>0</v>
      </c>
      <c r="BI9" s="2">
        <f>BH9/BH$3</f>
        <v>0</v>
      </c>
      <c r="BJ9" s="4">
        <v>3</v>
      </c>
      <c r="BK9" s="2">
        <f>BJ9/BJ$3</f>
        <v>6.1349693251533744E-3</v>
      </c>
      <c r="BL9" s="4">
        <v>0</v>
      </c>
      <c r="BM9" s="2">
        <f>BL9/BL$3</f>
        <v>0</v>
      </c>
      <c r="BN9" s="4">
        <v>2</v>
      </c>
      <c r="BO9" s="2">
        <f t="shared" si="26"/>
        <v>7.8431372549019607E-3</v>
      </c>
      <c r="BP9" s="4">
        <v>1</v>
      </c>
      <c r="BQ9" s="2">
        <f t="shared" si="26"/>
        <v>3.8314176245210726E-3</v>
      </c>
      <c r="BR9" s="4">
        <v>1</v>
      </c>
      <c r="BS9" s="2">
        <f t="shared" si="26"/>
        <v>1.2033694344163659E-3</v>
      </c>
      <c r="BT9" s="4">
        <v>1</v>
      </c>
      <c r="BU9" s="2">
        <f t="shared" si="26"/>
        <v>1.6835016835016834E-3</v>
      </c>
      <c r="BV9" s="4">
        <v>2</v>
      </c>
      <c r="BW9" s="2">
        <f t="shared" si="26"/>
        <v>3.629764065335753E-3</v>
      </c>
      <c r="BX9" s="4">
        <v>2</v>
      </c>
      <c r="BY9" s="2">
        <f t="shared" si="26"/>
        <v>3.8461538461538464E-3</v>
      </c>
      <c r="BZ9" s="4">
        <v>6</v>
      </c>
      <c r="CA9" s="2">
        <f t="shared" si="26"/>
        <v>1.4251781472684086E-2</v>
      </c>
      <c r="CB9" s="4">
        <v>0</v>
      </c>
      <c r="CC9" s="2">
        <f>CB9/CB3</f>
        <v>0</v>
      </c>
      <c r="CD9" s="4">
        <v>1</v>
      </c>
      <c r="CE9" s="2">
        <f t="shared" si="26"/>
        <v>3.8610038610038611E-3</v>
      </c>
      <c r="CF9" s="4">
        <v>2</v>
      </c>
      <c r="CG9" s="2">
        <f t="shared" si="26"/>
        <v>3.4305317324185248E-3</v>
      </c>
      <c r="CH9" s="4">
        <v>1</v>
      </c>
      <c r="CI9" s="2">
        <f t="shared" si="26"/>
        <v>1.6949152542372881E-3</v>
      </c>
      <c r="CJ9" s="4">
        <v>1</v>
      </c>
      <c r="CK9" s="2">
        <f t="shared" si="26"/>
        <v>1.6000000000000001E-3</v>
      </c>
      <c r="CL9" s="4">
        <v>1</v>
      </c>
      <c r="CM9" s="2">
        <f t="shared" si="26"/>
        <v>2.1551724137931034E-3</v>
      </c>
      <c r="CN9" s="4">
        <v>2</v>
      </c>
      <c r="CO9" s="2">
        <f t="shared" si="26"/>
        <v>4.3763676148796497E-3</v>
      </c>
      <c r="CP9" s="4">
        <v>2</v>
      </c>
      <c r="CQ9" s="2">
        <f t="shared" si="26"/>
        <v>8.0645161290322578E-3</v>
      </c>
      <c r="CR9" s="4">
        <v>1</v>
      </c>
      <c r="CS9" s="2">
        <f t="shared" si="26"/>
        <v>3.4364261168384879E-3</v>
      </c>
      <c r="CT9" s="4">
        <v>1</v>
      </c>
      <c r="CU9" s="2">
        <f t="shared" si="26"/>
        <v>1.7271157167530224E-3</v>
      </c>
      <c r="CV9" s="4">
        <v>3</v>
      </c>
      <c r="CW9" s="2">
        <f t="shared" si="26"/>
        <v>9.11854103343465E-3</v>
      </c>
      <c r="CX9" s="4">
        <v>3</v>
      </c>
      <c r="CY9" s="2">
        <f t="shared" si="26"/>
        <v>5.6925996204933585E-3</v>
      </c>
      <c r="CZ9" s="4">
        <v>1</v>
      </c>
      <c r="DA9" s="2">
        <f t="shared" si="26"/>
        <v>2.2727272727272726E-3</v>
      </c>
      <c r="OR9" s="42"/>
      <c r="SA9" s="42"/>
    </row>
    <row r="10" spans="1:587" x14ac:dyDescent="0.3">
      <c r="A10" s="7" t="s">
        <v>3</v>
      </c>
      <c r="B10" s="7" t="s">
        <v>17</v>
      </c>
      <c r="C10" s="1">
        <f t="array" ref="C10">SUM(IF($F10:$XFD10&gt;=1,$F10:$XFD10,0))</f>
        <v>2545</v>
      </c>
      <c r="D10" s="2">
        <f t="shared" si="0"/>
        <v>1.9634164217217889E-2</v>
      </c>
      <c r="E10" s="2"/>
      <c r="F10" s="20">
        <v>10</v>
      </c>
      <c r="G10" s="2">
        <f t="shared" si="2"/>
        <v>9.4339622641509441E-2</v>
      </c>
      <c r="H10" s="4">
        <v>3</v>
      </c>
      <c r="I10" s="2">
        <f t="shared" si="1"/>
        <v>0.05</v>
      </c>
      <c r="J10" s="4">
        <v>0</v>
      </c>
      <c r="K10" s="2">
        <f t="shared" ref="K10" si="48">J10/J$3</f>
        <v>0</v>
      </c>
      <c r="L10" s="4">
        <v>0</v>
      </c>
      <c r="M10" s="2">
        <f t="shared" si="28"/>
        <v>0</v>
      </c>
      <c r="N10" s="4">
        <v>1</v>
      </c>
      <c r="O10" s="2">
        <f t="shared" ref="O10" si="49">IF(N10=0,"",N10/N$3)</f>
        <v>0.125</v>
      </c>
      <c r="P10" s="4">
        <v>9</v>
      </c>
      <c r="Q10" s="2">
        <f t="shared" si="4"/>
        <v>0.10714285714285714</v>
      </c>
      <c r="R10" s="4">
        <v>17</v>
      </c>
      <c r="S10" s="2">
        <f>R10/R3</f>
        <v>6.6929133858267723E-2</v>
      </c>
      <c r="T10" s="4">
        <v>51</v>
      </c>
      <c r="U10" s="2">
        <f>T10/T3</f>
        <v>0.15501519756838905</v>
      </c>
      <c r="V10" s="4">
        <v>50</v>
      </c>
      <c r="W10" s="2">
        <f t="shared" ref="W10" si="50">IF(V10=0,"",V10/V$3)</f>
        <v>0.11013215859030837</v>
      </c>
      <c r="X10" s="4">
        <v>32</v>
      </c>
      <c r="Y10" s="2">
        <f t="shared" ref="Y10" si="51">IF(X10=0,"",X10/X$3)</f>
        <v>0.13793103448275862</v>
      </c>
      <c r="Z10" s="4">
        <v>35</v>
      </c>
      <c r="AA10" s="2">
        <f t="shared" ref="AA10:AA14" si="52">IF(Z10=0,"",Z10/Z$3)</f>
        <v>0.1417004048582996</v>
      </c>
      <c r="AB10" s="4">
        <v>97</v>
      </c>
      <c r="AC10" s="2">
        <f t="shared" ref="AC10" si="53">IF(AB10=0,"",AB10/AB$3)</f>
        <v>0.13179347826086957</v>
      </c>
      <c r="AD10" s="4">
        <v>85</v>
      </c>
      <c r="AE10" s="2">
        <f t="shared" ref="AE10" si="54">IF(AD10=0,"",AD10/AD$3)</f>
        <v>0.14680483592400692</v>
      </c>
      <c r="AF10" s="4">
        <v>36</v>
      </c>
      <c r="AG10" s="2">
        <f t="shared" ref="AG10" si="55">IF(AF10=0,"",AF10/AF$3)</f>
        <v>5.9900166389351084E-2</v>
      </c>
      <c r="AH10" s="4">
        <v>40</v>
      </c>
      <c r="AI10" s="2">
        <f t="shared" si="42"/>
        <v>6.5146579804560262E-2</v>
      </c>
      <c r="AJ10" s="4">
        <v>31</v>
      </c>
      <c r="AK10" s="2">
        <f t="shared" si="43"/>
        <v>6.224899598393574E-2</v>
      </c>
      <c r="AL10" s="4">
        <v>8</v>
      </c>
      <c r="AM10" s="2">
        <f t="shared" si="44"/>
        <v>6.1538461538461542E-2</v>
      </c>
      <c r="AN10" s="4">
        <v>13</v>
      </c>
      <c r="AO10" s="2">
        <f t="shared" si="45"/>
        <v>4.5936395759717315E-2</v>
      </c>
      <c r="AP10" s="4">
        <v>39</v>
      </c>
      <c r="AQ10" s="2">
        <f t="shared" si="46"/>
        <v>5.5240793201133141E-2</v>
      </c>
      <c r="AR10" s="4">
        <v>46</v>
      </c>
      <c r="AS10" s="2">
        <f t="shared" si="47"/>
        <v>8.2142857142857142E-2</v>
      </c>
      <c r="AT10" s="4">
        <v>28</v>
      </c>
      <c r="AU10" s="2">
        <f t="shared" si="19"/>
        <v>4.8192771084337352E-2</v>
      </c>
      <c r="AV10" s="4">
        <v>59</v>
      </c>
      <c r="AW10" s="2">
        <f t="shared" si="20"/>
        <v>8.792846497764531E-2</v>
      </c>
      <c r="AX10" s="4">
        <v>65</v>
      </c>
      <c r="AY10" s="2">
        <f t="shared" si="21"/>
        <v>0.1329243353783231</v>
      </c>
      <c r="AZ10" s="4">
        <v>42</v>
      </c>
      <c r="BA10" s="2">
        <f t="shared" si="22"/>
        <v>0.17721518987341772</v>
      </c>
      <c r="BB10" s="4">
        <v>42</v>
      </c>
      <c r="BC10" s="2">
        <f t="shared" si="23"/>
        <v>0.15217391304347827</v>
      </c>
      <c r="BD10" s="4">
        <v>105</v>
      </c>
      <c r="BE10" s="2">
        <f t="shared" si="24"/>
        <v>0.17326732673267325</v>
      </c>
      <c r="BF10" s="4">
        <v>83</v>
      </c>
      <c r="BG10" s="2">
        <f t="shared" si="25"/>
        <v>0.15809523809523809</v>
      </c>
      <c r="BH10" s="4">
        <v>102</v>
      </c>
      <c r="BI10" s="2">
        <f t="shared" si="26"/>
        <v>0.17926186291739896</v>
      </c>
      <c r="BJ10" s="4">
        <v>59</v>
      </c>
      <c r="BK10" s="2">
        <f t="shared" si="26"/>
        <v>0.12065439672801637</v>
      </c>
      <c r="BL10" s="4">
        <v>81</v>
      </c>
      <c r="BM10" s="2">
        <f t="shared" si="26"/>
        <v>0.1883720930232558</v>
      </c>
      <c r="BN10" s="4">
        <v>65</v>
      </c>
      <c r="BO10" s="2">
        <f t="shared" si="26"/>
        <v>0.25490196078431371</v>
      </c>
      <c r="BP10" s="4">
        <v>32</v>
      </c>
      <c r="BQ10" s="2">
        <f t="shared" si="26"/>
        <v>0.12260536398467432</v>
      </c>
      <c r="BR10" s="4">
        <v>90</v>
      </c>
      <c r="BS10" s="2">
        <f t="shared" si="26"/>
        <v>0.10830324909747292</v>
      </c>
      <c r="BT10" s="4">
        <v>70</v>
      </c>
      <c r="BU10" s="2">
        <f t="shared" si="26"/>
        <v>0.11784511784511785</v>
      </c>
      <c r="BV10" s="4">
        <v>65</v>
      </c>
      <c r="BW10" s="2">
        <f t="shared" si="26"/>
        <v>0.11796733212341198</v>
      </c>
      <c r="BX10" s="4">
        <v>87</v>
      </c>
      <c r="BY10" s="2">
        <f t="shared" si="26"/>
        <v>0.1673076923076923</v>
      </c>
      <c r="BZ10" s="4">
        <v>68</v>
      </c>
      <c r="CA10" s="2">
        <f t="shared" si="26"/>
        <v>0.16152019002375298</v>
      </c>
      <c r="CB10" s="4">
        <v>57</v>
      </c>
      <c r="CC10" s="2">
        <f t="shared" si="26"/>
        <v>0.21923076923076923</v>
      </c>
      <c r="CD10" s="4">
        <v>33</v>
      </c>
      <c r="CE10" s="2">
        <f t="shared" si="26"/>
        <v>0.12741312741312741</v>
      </c>
      <c r="CF10" s="4">
        <v>111</v>
      </c>
      <c r="CG10" s="2">
        <f t="shared" si="26"/>
        <v>0.19039451114922812</v>
      </c>
      <c r="CH10" s="4">
        <v>95</v>
      </c>
      <c r="CI10" s="2">
        <f t="shared" si="26"/>
        <v>0.16101694915254236</v>
      </c>
      <c r="CJ10" s="4">
        <v>82</v>
      </c>
      <c r="CK10" s="2">
        <f t="shared" si="26"/>
        <v>0.13120000000000001</v>
      </c>
      <c r="CL10" s="4">
        <v>44</v>
      </c>
      <c r="CM10" s="2">
        <f t="shared" si="26"/>
        <v>9.4827586206896547E-2</v>
      </c>
      <c r="CN10" s="4">
        <v>65</v>
      </c>
      <c r="CO10" s="2">
        <f t="shared" si="26"/>
        <v>0.14223194748358861</v>
      </c>
      <c r="CP10" s="4">
        <v>39</v>
      </c>
      <c r="CQ10" s="2">
        <f t="shared" si="26"/>
        <v>0.15725806451612903</v>
      </c>
      <c r="CR10" s="4">
        <v>38</v>
      </c>
      <c r="CS10" s="2">
        <f t="shared" si="26"/>
        <v>0.13058419243986255</v>
      </c>
      <c r="CT10" s="4">
        <v>59</v>
      </c>
      <c r="CU10" s="2">
        <f t="shared" si="26"/>
        <v>0.10189982728842832</v>
      </c>
      <c r="CV10" s="4">
        <v>47</v>
      </c>
      <c r="CW10" s="2">
        <f t="shared" si="26"/>
        <v>0.14285714285714285</v>
      </c>
      <c r="CX10" s="4">
        <v>65</v>
      </c>
      <c r="CY10" s="2">
        <f t="shared" si="26"/>
        <v>0.12333965844402277</v>
      </c>
      <c r="CZ10" s="4">
        <v>64</v>
      </c>
      <c r="DA10" s="2">
        <f t="shared" si="26"/>
        <v>0.14545454545454545</v>
      </c>
      <c r="QE10" s="160"/>
      <c r="SA10" s="42"/>
    </row>
    <row r="11" spans="1:587" x14ac:dyDescent="0.3">
      <c r="A11" s="7" t="s">
        <v>15</v>
      </c>
      <c r="B11" s="7" t="s">
        <v>17</v>
      </c>
      <c r="C11" s="1">
        <f t="array" ref="C11">SUM(IF($F11:$XFD11&gt;=1,$F11:$XFD11,0))</f>
        <v>2</v>
      </c>
      <c r="D11" s="2">
        <f t="shared" si="0"/>
        <v>1.5429598598992447E-5</v>
      </c>
      <c r="E11" s="2"/>
      <c r="F11" s="20">
        <v>0</v>
      </c>
      <c r="G11" s="2">
        <f t="shared" si="2"/>
        <v>0</v>
      </c>
      <c r="H11" s="4">
        <v>0</v>
      </c>
      <c r="I11" s="2">
        <f t="shared" si="1"/>
        <v>0</v>
      </c>
      <c r="J11" s="4">
        <v>0</v>
      </c>
      <c r="K11" s="2">
        <f t="shared" ref="K11" si="56">J11/J$3</f>
        <v>0</v>
      </c>
      <c r="L11" s="4">
        <v>0</v>
      </c>
      <c r="M11" s="2">
        <f t="shared" si="28"/>
        <v>0</v>
      </c>
      <c r="N11" s="4">
        <v>0</v>
      </c>
      <c r="O11" s="2">
        <f>N11/$N$3</f>
        <v>0</v>
      </c>
      <c r="P11" s="4">
        <v>0</v>
      </c>
      <c r="Q11" s="2">
        <f>P11/$P$3</f>
        <v>0</v>
      </c>
      <c r="R11" s="4">
        <v>0</v>
      </c>
      <c r="S11" s="2">
        <f>R11/$R$3</f>
        <v>0</v>
      </c>
      <c r="T11" s="4">
        <v>0</v>
      </c>
      <c r="U11" s="2" t="str">
        <f t="shared" si="6"/>
        <v/>
      </c>
      <c r="V11" s="4">
        <v>0</v>
      </c>
      <c r="W11" s="2">
        <f>V11/$V$3</f>
        <v>0</v>
      </c>
      <c r="X11" s="4">
        <v>0</v>
      </c>
      <c r="Y11" s="2">
        <f>X11/$X$3</f>
        <v>0</v>
      </c>
      <c r="Z11" s="4">
        <v>0</v>
      </c>
      <c r="AA11" s="2">
        <f>Z11/$Z$3</f>
        <v>0</v>
      </c>
      <c r="AB11" s="4">
        <v>1</v>
      </c>
      <c r="AC11" s="2">
        <f t="shared" ref="AC11" si="57">IF(AB11=0,"",AB11/AB$3)</f>
        <v>1.358695652173913E-3</v>
      </c>
      <c r="AD11" s="4">
        <v>0</v>
      </c>
      <c r="AE11" s="2">
        <f>AD11/$AD$3</f>
        <v>0</v>
      </c>
      <c r="AF11" s="4">
        <v>0</v>
      </c>
      <c r="AG11" s="2">
        <f>AF11/$AF$3</f>
        <v>0</v>
      </c>
      <c r="AH11" s="4">
        <v>0</v>
      </c>
      <c r="AI11" s="2">
        <f>AH11/$AH$3</f>
        <v>0</v>
      </c>
      <c r="AJ11" s="4">
        <v>0</v>
      </c>
      <c r="AK11" s="2">
        <f>AJ11/$AH$3</f>
        <v>0</v>
      </c>
      <c r="AL11" s="4">
        <v>0</v>
      </c>
      <c r="AM11" s="2">
        <f>AL11/$AH$3</f>
        <v>0</v>
      </c>
      <c r="AN11" s="4">
        <v>0</v>
      </c>
      <c r="AO11" s="2">
        <f>AN11/$AH$3</f>
        <v>0</v>
      </c>
      <c r="AP11" s="4">
        <v>0</v>
      </c>
      <c r="AQ11" s="2">
        <f>AP11/$AH$3</f>
        <v>0</v>
      </c>
      <c r="AR11" s="4">
        <v>0</v>
      </c>
      <c r="AS11" s="2">
        <f>AR11/$AH$3</f>
        <v>0</v>
      </c>
      <c r="AT11" s="4">
        <v>0</v>
      </c>
      <c r="AU11" s="2">
        <f t="shared" si="34"/>
        <v>0</v>
      </c>
      <c r="AV11" s="4">
        <v>0</v>
      </c>
      <c r="AW11" s="2">
        <f>AV11/AV3</f>
        <v>0</v>
      </c>
      <c r="AX11" s="4">
        <v>0</v>
      </c>
      <c r="AY11" s="2">
        <f>AX11/AX3</f>
        <v>0</v>
      </c>
      <c r="AZ11" s="4">
        <v>0</v>
      </c>
      <c r="BA11" s="2">
        <f>AZ11/AZ3</f>
        <v>0</v>
      </c>
      <c r="BB11" s="4">
        <v>0</v>
      </c>
      <c r="BC11" s="2">
        <f>BB11/BB3</f>
        <v>0</v>
      </c>
      <c r="BD11" s="4">
        <v>0</v>
      </c>
      <c r="BE11" s="2">
        <f>BD11/BD3</f>
        <v>0</v>
      </c>
      <c r="BF11" s="4">
        <v>0</v>
      </c>
      <c r="BG11" s="2">
        <f>BF11/$BF$3</f>
        <v>0</v>
      </c>
      <c r="BH11" s="4">
        <v>0</v>
      </c>
      <c r="BI11" s="2">
        <f>BH11/BH$3</f>
        <v>0</v>
      </c>
      <c r="BJ11" s="4">
        <v>1</v>
      </c>
      <c r="BK11" s="2">
        <f>BJ11/BJ$3</f>
        <v>2.0449897750511249E-3</v>
      </c>
      <c r="BL11" s="4">
        <v>0</v>
      </c>
      <c r="BM11" s="2">
        <f>BL11/BL$3</f>
        <v>0</v>
      </c>
      <c r="BN11" s="4">
        <v>0</v>
      </c>
      <c r="BO11" s="2">
        <f>BN11/BN$3</f>
        <v>0</v>
      </c>
      <c r="BP11" s="4">
        <v>0</v>
      </c>
      <c r="BQ11" s="2">
        <f>BP11/BP$3</f>
        <v>0</v>
      </c>
      <c r="BR11" s="4">
        <v>0</v>
      </c>
      <c r="BS11" s="2">
        <f>BR11/BR$3</f>
        <v>0</v>
      </c>
      <c r="BT11" s="4">
        <v>0</v>
      </c>
      <c r="BU11" s="2">
        <f>BT11/BT$3</f>
        <v>0</v>
      </c>
      <c r="BV11" s="4">
        <v>0</v>
      </c>
      <c r="BW11" s="2">
        <f>BV11/BV$3</f>
        <v>0</v>
      </c>
      <c r="BX11" s="4">
        <v>0</v>
      </c>
      <c r="BY11" s="2">
        <f>BX11/BX$3</f>
        <v>0</v>
      </c>
      <c r="BZ11" s="4">
        <v>0</v>
      </c>
      <c r="CA11" s="2">
        <f>BZ11/BZ$3</f>
        <v>0</v>
      </c>
      <c r="CB11" s="4">
        <v>0</v>
      </c>
      <c r="CC11" s="2">
        <f>CB11/CB$3</f>
        <v>0</v>
      </c>
      <c r="CD11" s="4">
        <v>0</v>
      </c>
      <c r="CE11" s="2">
        <f>CD11/CD$3</f>
        <v>0</v>
      </c>
      <c r="CF11" s="4">
        <v>0</v>
      </c>
      <c r="CG11" s="2">
        <f>CF11/CF$3</f>
        <v>0</v>
      </c>
      <c r="CH11" s="4">
        <v>0</v>
      </c>
      <c r="CI11" s="2">
        <f>CH11/CH$3</f>
        <v>0</v>
      </c>
      <c r="CJ11" s="4">
        <v>0</v>
      </c>
      <c r="CK11" s="2">
        <f>CJ11/CJ$3</f>
        <v>0</v>
      </c>
      <c r="CL11" s="4">
        <v>0</v>
      </c>
      <c r="CM11" s="2">
        <f>CL11/CL$3</f>
        <v>0</v>
      </c>
      <c r="CN11" s="4">
        <v>0</v>
      </c>
      <c r="CO11" s="2">
        <f>CN11/CN$3</f>
        <v>0</v>
      </c>
      <c r="CP11" s="4">
        <v>0</v>
      </c>
      <c r="CQ11" s="2">
        <f>CP11/CP$3</f>
        <v>0</v>
      </c>
      <c r="CR11" s="4">
        <v>0</v>
      </c>
      <c r="CS11" s="2">
        <f>CR11/CR$3</f>
        <v>0</v>
      </c>
      <c r="CT11" s="4">
        <v>0</v>
      </c>
      <c r="CU11" s="2">
        <f>CT11/CT$3</f>
        <v>0</v>
      </c>
      <c r="CV11" s="4">
        <v>0</v>
      </c>
      <c r="CW11" s="2">
        <f>CV11/CV$3</f>
        <v>0</v>
      </c>
      <c r="CX11" s="4">
        <v>0</v>
      </c>
      <c r="CY11" s="2">
        <f>CX11/CX$3</f>
        <v>0</v>
      </c>
      <c r="CZ11" s="4">
        <v>0</v>
      </c>
      <c r="DA11" s="2">
        <f>CZ11/CZ$3</f>
        <v>0</v>
      </c>
      <c r="SA11" s="42"/>
    </row>
    <row r="12" spans="1:587" x14ac:dyDescent="0.3">
      <c r="A12" s="7" t="s">
        <v>2</v>
      </c>
      <c r="B12" s="7" t="s">
        <v>17</v>
      </c>
      <c r="C12" s="1">
        <f t="array" ref="C12">SUM(IF($F12:$XFD12&gt;=1,$F12:$XFD12,0))</f>
        <v>559</v>
      </c>
      <c r="D12" s="2">
        <f t="shared" si="0"/>
        <v>4.3125728084183893E-3</v>
      </c>
      <c r="E12" s="2"/>
      <c r="F12" s="20">
        <v>5</v>
      </c>
      <c r="G12" s="2">
        <f t="shared" si="2"/>
        <v>4.716981132075472E-2</v>
      </c>
      <c r="H12" s="4">
        <v>4</v>
      </c>
      <c r="I12" s="2">
        <f t="shared" si="1"/>
        <v>6.6666666666666666E-2</v>
      </c>
      <c r="J12" s="4">
        <v>0</v>
      </c>
      <c r="K12" s="2">
        <f t="shared" ref="K12" si="58">J12/J$3</f>
        <v>0</v>
      </c>
      <c r="L12" s="4">
        <v>0</v>
      </c>
      <c r="M12" s="2">
        <f t="shared" si="28"/>
        <v>0</v>
      </c>
      <c r="N12" s="4">
        <v>0</v>
      </c>
      <c r="O12" s="2">
        <f>N12/$N$3</f>
        <v>0</v>
      </c>
      <c r="P12" s="4">
        <v>5</v>
      </c>
      <c r="Q12" s="2">
        <f t="shared" si="4"/>
        <v>5.9523809523809521E-2</v>
      </c>
      <c r="R12" s="4">
        <v>10</v>
      </c>
      <c r="S12" s="2">
        <f t="shared" si="5"/>
        <v>3.937007874015748E-2</v>
      </c>
      <c r="T12" s="4">
        <v>16</v>
      </c>
      <c r="U12" s="2">
        <f t="shared" si="6"/>
        <v>4.8632218844984802E-2</v>
      </c>
      <c r="V12" s="4">
        <v>27</v>
      </c>
      <c r="W12" s="2">
        <f t="shared" ref="W12" si="59">IF(V12=0,"",V12/V$3)</f>
        <v>5.9471365638766517E-2</v>
      </c>
      <c r="X12" s="4">
        <v>24</v>
      </c>
      <c r="Y12" s="2">
        <f t="shared" ref="Y12" si="60">IF(X12=0,"",X12/X$3)</f>
        <v>0.10344827586206896</v>
      </c>
      <c r="Z12" s="4">
        <v>17</v>
      </c>
      <c r="AA12" s="2">
        <f t="shared" si="52"/>
        <v>6.8825910931174086E-2</v>
      </c>
      <c r="AB12" s="4">
        <v>41</v>
      </c>
      <c r="AC12" s="2">
        <f t="shared" ref="AC12" si="61">IF(AB12=0,"",AB12/AB$3)</f>
        <v>5.5706521739130432E-2</v>
      </c>
      <c r="AD12" s="4">
        <v>22</v>
      </c>
      <c r="AE12" s="2">
        <f t="shared" ref="AE12" si="62">IF(AD12=0,"",AD12/AD$3)</f>
        <v>3.7996545768566495E-2</v>
      </c>
      <c r="AF12" s="4">
        <v>31</v>
      </c>
      <c r="AG12" s="2">
        <f t="shared" ref="AG12" si="63">IF(AF12=0,"",AF12/AF$3)</f>
        <v>5.1580698835274545E-2</v>
      </c>
      <c r="AH12" s="4">
        <v>20</v>
      </c>
      <c r="AI12" s="2">
        <f t="shared" ref="AI12:AI13" si="64">IF(AH12=0,"",AH12/AH$3)</f>
        <v>3.2573289902280131E-2</v>
      </c>
      <c r="AJ12" s="4">
        <v>17</v>
      </c>
      <c r="AK12" s="2">
        <f t="shared" ref="AK12:AK13" si="65">IF(AJ12=0,"",AJ12/AJ$3)</f>
        <v>3.4136546184738957E-2</v>
      </c>
      <c r="AL12" s="4">
        <v>2</v>
      </c>
      <c r="AM12" s="2">
        <f t="shared" ref="AM12:AM13" si="66">IF(AL12=0,"",AL12/AL$3)</f>
        <v>1.5384615384615385E-2</v>
      </c>
      <c r="AN12" s="4">
        <v>9</v>
      </c>
      <c r="AO12" s="2">
        <f t="shared" ref="AO12:AO13" si="67">IF(AN12=0,"",AN12/AN$3)</f>
        <v>3.1802120141342753E-2</v>
      </c>
      <c r="AP12" s="4">
        <v>11</v>
      </c>
      <c r="AQ12" s="2">
        <f t="shared" ref="AQ12:AQ13" si="68">IF(AP12=0,"",AP12/AP$3)</f>
        <v>1.5580736543909348E-2</v>
      </c>
      <c r="AR12" s="4">
        <v>11</v>
      </c>
      <c r="AS12" s="2">
        <f t="shared" ref="AS12:AS13" si="69">IF(AR12=0,"",AR12/AR$3)</f>
        <v>1.9642857142857142E-2</v>
      </c>
      <c r="AT12" s="4">
        <v>16</v>
      </c>
      <c r="AU12" s="2">
        <f t="shared" si="19"/>
        <v>2.7538726333907058E-2</v>
      </c>
      <c r="AV12" s="4">
        <v>14</v>
      </c>
      <c r="AW12" s="2">
        <f t="shared" si="20"/>
        <v>2.0864381520119227E-2</v>
      </c>
      <c r="AX12" s="4">
        <v>17</v>
      </c>
      <c r="AY12" s="2">
        <f t="shared" ref="AY12:AY13" si="70">IF(AX12=0,"",AX12/AX$3)</f>
        <v>3.4764826175869123E-2</v>
      </c>
      <c r="AZ12" s="4">
        <v>8</v>
      </c>
      <c r="BA12" s="2">
        <f t="shared" ref="BA12:BA13" si="71">IF(AZ12=0,"",AZ12/AZ$3)</f>
        <v>3.3755274261603373E-2</v>
      </c>
      <c r="BB12" s="4">
        <v>12</v>
      </c>
      <c r="BC12" s="2">
        <f t="shared" ref="BC12:BC13" si="72">IF(BB12=0,"",BB12/BB$3)</f>
        <v>4.3478260869565216E-2</v>
      </c>
      <c r="BD12" s="4">
        <v>11</v>
      </c>
      <c r="BE12" s="2">
        <f t="shared" si="24"/>
        <v>1.8151815181518153E-2</v>
      </c>
      <c r="BF12" s="4">
        <v>12</v>
      </c>
      <c r="BG12" s="2">
        <f t="shared" si="25"/>
        <v>2.2857142857142857E-2</v>
      </c>
      <c r="BH12" s="4">
        <v>9</v>
      </c>
      <c r="BI12" s="2">
        <f t="shared" si="26"/>
        <v>1.5817223198594025E-2</v>
      </c>
      <c r="BJ12" s="4">
        <v>11</v>
      </c>
      <c r="BK12" s="2">
        <f t="shared" si="26"/>
        <v>2.2494887525562373E-2</v>
      </c>
      <c r="BL12" s="4">
        <v>11</v>
      </c>
      <c r="BM12" s="2">
        <f t="shared" si="26"/>
        <v>2.5581395348837209E-2</v>
      </c>
      <c r="BN12" s="4">
        <v>6</v>
      </c>
      <c r="BO12" s="2">
        <f t="shared" si="26"/>
        <v>2.3529411764705882E-2</v>
      </c>
      <c r="BP12" s="4">
        <v>8</v>
      </c>
      <c r="BQ12" s="2">
        <f t="shared" si="26"/>
        <v>3.0651340996168581E-2</v>
      </c>
      <c r="BR12" s="4">
        <v>7</v>
      </c>
      <c r="BS12" s="2">
        <f t="shared" si="26"/>
        <v>8.4235860409145602E-3</v>
      </c>
      <c r="BT12" s="4">
        <v>7</v>
      </c>
      <c r="BU12" s="2">
        <f t="shared" si="26"/>
        <v>1.1784511784511785E-2</v>
      </c>
      <c r="BV12" s="4">
        <v>10</v>
      </c>
      <c r="BW12" s="2">
        <f t="shared" si="26"/>
        <v>1.8148820326678767E-2</v>
      </c>
      <c r="BX12" s="4">
        <v>9</v>
      </c>
      <c r="BY12" s="2">
        <f t="shared" si="26"/>
        <v>1.7307692307692309E-2</v>
      </c>
      <c r="BZ12" s="4">
        <v>6</v>
      </c>
      <c r="CA12" s="2">
        <f t="shared" si="26"/>
        <v>1.4251781472684086E-2</v>
      </c>
      <c r="CB12" s="4">
        <v>8</v>
      </c>
      <c r="CC12" s="2">
        <f t="shared" si="26"/>
        <v>3.0769230769230771E-2</v>
      </c>
      <c r="CD12" s="4">
        <v>3</v>
      </c>
      <c r="CE12" s="2">
        <f t="shared" si="26"/>
        <v>1.1583011583011582E-2</v>
      </c>
      <c r="CF12" s="4">
        <v>8</v>
      </c>
      <c r="CG12" s="2">
        <f t="shared" si="26"/>
        <v>1.3722126929674099E-2</v>
      </c>
      <c r="CH12" s="4">
        <v>12</v>
      </c>
      <c r="CI12" s="2">
        <f t="shared" si="26"/>
        <v>2.0338983050847456E-2</v>
      </c>
      <c r="CJ12" s="4">
        <v>10</v>
      </c>
      <c r="CK12" s="2">
        <f t="shared" si="26"/>
        <v>1.6E-2</v>
      </c>
      <c r="CL12" s="4">
        <v>11</v>
      </c>
      <c r="CM12" s="2">
        <f t="shared" si="26"/>
        <v>2.3706896551724137E-2</v>
      </c>
      <c r="CN12" s="4">
        <v>10</v>
      </c>
      <c r="CO12" s="2">
        <f t="shared" si="26"/>
        <v>2.1881838074398249E-2</v>
      </c>
      <c r="CP12" s="4">
        <v>2</v>
      </c>
      <c r="CQ12" s="2">
        <f t="shared" si="26"/>
        <v>8.0645161290322578E-3</v>
      </c>
      <c r="CR12" s="4">
        <v>5</v>
      </c>
      <c r="CS12" s="2">
        <f t="shared" si="26"/>
        <v>1.7182130584192441E-2</v>
      </c>
      <c r="CT12" s="4">
        <v>23</v>
      </c>
      <c r="CU12" s="2">
        <f t="shared" si="26"/>
        <v>3.9723661485319514E-2</v>
      </c>
      <c r="CV12" s="4">
        <v>6</v>
      </c>
      <c r="CW12" s="2">
        <f t="shared" si="26"/>
        <v>1.82370820668693E-2</v>
      </c>
      <c r="CX12" s="4">
        <v>11</v>
      </c>
      <c r="CY12" s="2">
        <f t="shared" si="26"/>
        <v>2.0872865275142316E-2</v>
      </c>
      <c r="CZ12" s="4">
        <v>4</v>
      </c>
      <c r="DA12" s="2">
        <f t="shared" si="26"/>
        <v>9.0909090909090905E-3</v>
      </c>
      <c r="SA12" s="42"/>
    </row>
    <row r="13" spans="1:587" x14ac:dyDescent="0.3">
      <c r="A13" s="7" t="s">
        <v>1</v>
      </c>
      <c r="B13" s="7" t="s">
        <v>17</v>
      </c>
      <c r="C13" s="1">
        <f t="array" ref="C13">SUM(IF($F13:$XFD13&gt;=1,$F13:$XFD13,0))</f>
        <v>443</v>
      </c>
      <c r="D13" s="2">
        <f t="shared" si="0"/>
        <v>3.417656089676827E-3</v>
      </c>
      <c r="E13" s="2"/>
      <c r="F13" s="20">
        <v>1</v>
      </c>
      <c r="G13" s="2">
        <f t="shared" si="2"/>
        <v>9.433962264150943E-3</v>
      </c>
      <c r="H13" s="4">
        <v>0</v>
      </c>
      <c r="I13" s="2">
        <f t="shared" si="1"/>
        <v>0</v>
      </c>
      <c r="J13" s="4">
        <v>1</v>
      </c>
      <c r="K13" s="2">
        <f t="shared" ref="K13:K15" si="73">J13/J$3</f>
        <v>0.16666666666666666</v>
      </c>
      <c r="L13" s="4">
        <v>0</v>
      </c>
      <c r="M13" s="2">
        <f t="shared" si="28"/>
        <v>0</v>
      </c>
      <c r="N13" s="4">
        <v>0</v>
      </c>
      <c r="O13" s="2">
        <f>N13/$N$3</f>
        <v>0</v>
      </c>
      <c r="P13" s="4">
        <v>3</v>
      </c>
      <c r="Q13" s="2">
        <f t="shared" si="4"/>
        <v>3.5714285714285712E-2</v>
      </c>
      <c r="R13" s="4">
        <v>5</v>
      </c>
      <c r="S13" s="2">
        <f t="shared" si="5"/>
        <v>1.968503937007874E-2</v>
      </c>
      <c r="T13" s="4">
        <v>2</v>
      </c>
      <c r="U13" s="2">
        <f t="shared" si="6"/>
        <v>6.0790273556231003E-3</v>
      </c>
      <c r="V13" s="4">
        <v>3</v>
      </c>
      <c r="W13" s="2">
        <f t="shared" ref="W13" si="74">IF(V13=0,"",V13/V$3)</f>
        <v>6.6079295154185024E-3</v>
      </c>
      <c r="X13" s="4">
        <v>1</v>
      </c>
      <c r="Y13" s="2">
        <f t="shared" ref="Y13" si="75">IF(X13=0,"",X13/X$3)</f>
        <v>4.3103448275862068E-3</v>
      </c>
      <c r="Z13" s="4">
        <v>0</v>
      </c>
      <c r="AA13" s="2" t="str">
        <f t="shared" si="52"/>
        <v/>
      </c>
      <c r="AB13" s="4">
        <v>9</v>
      </c>
      <c r="AC13" s="2">
        <f t="shared" ref="AC13:AC14" si="76">IF(AB13=0,"",AB13/AB$3)</f>
        <v>1.2228260869565218E-2</v>
      </c>
      <c r="AD13" s="4">
        <v>4</v>
      </c>
      <c r="AE13" s="2">
        <f t="shared" ref="AE13:AE15" si="77">IF(AD13=0,"",AD13/AD$3)</f>
        <v>6.9084628670120895E-3</v>
      </c>
      <c r="AF13" s="4">
        <v>4</v>
      </c>
      <c r="AG13" s="2">
        <f t="shared" ref="AG13" si="78">IF(AF13=0,"",AF13/AF$3)</f>
        <v>6.6555740432612314E-3</v>
      </c>
      <c r="AH13" s="4">
        <v>4</v>
      </c>
      <c r="AI13" s="2">
        <f t="shared" si="64"/>
        <v>6.5146579804560263E-3</v>
      </c>
      <c r="AJ13" s="4">
        <v>5</v>
      </c>
      <c r="AK13" s="2">
        <f t="shared" si="65"/>
        <v>1.0040160642570281E-2</v>
      </c>
      <c r="AL13" s="4">
        <v>1</v>
      </c>
      <c r="AM13" s="2">
        <f t="shared" si="66"/>
        <v>7.6923076923076927E-3</v>
      </c>
      <c r="AN13" s="4">
        <v>2</v>
      </c>
      <c r="AO13" s="2">
        <f t="shared" si="67"/>
        <v>7.0671378091872791E-3</v>
      </c>
      <c r="AP13" s="4">
        <v>2</v>
      </c>
      <c r="AQ13" s="2">
        <f t="shared" si="68"/>
        <v>2.8328611898016999E-3</v>
      </c>
      <c r="AR13" s="4">
        <v>5</v>
      </c>
      <c r="AS13" s="2">
        <f t="shared" si="69"/>
        <v>8.9285714285714281E-3</v>
      </c>
      <c r="AT13" s="4">
        <v>5</v>
      </c>
      <c r="AU13" s="2">
        <f t="shared" si="19"/>
        <v>8.6058519793459545E-3</v>
      </c>
      <c r="AV13" s="4">
        <v>9</v>
      </c>
      <c r="AW13" s="2">
        <f t="shared" si="20"/>
        <v>1.3412816691505217E-2</v>
      </c>
      <c r="AX13" s="4">
        <v>9</v>
      </c>
      <c r="AY13" s="2">
        <f t="shared" si="70"/>
        <v>1.8404907975460124E-2</v>
      </c>
      <c r="AZ13" s="4">
        <v>3</v>
      </c>
      <c r="BA13" s="2">
        <f t="shared" si="71"/>
        <v>1.2658227848101266E-2</v>
      </c>
      <c r="BB13" s="4">
        <v>4</v>
      </c>
      <c r="BC13" s="2">
        <f t="shared" si="72"/>
        <v>1.4492753623188406E-2</v>
      </c>
      <c r="BD13" s="4">
        <v>20</v>
      </c>
      <c r="BE13" s="2">
        <f t="shared" si="24"/>
        <v>3.3003300330033E-2</v>
      </c>
      <c r="BF13" s="4">
        <v>20</v>
      </c>
      <c r="BG13" s="2">
        <f t="shared" si="25"/>
        <v>3.8095238095238099E-2</v>
      </c>
      <c r="BH13" s="4">
        <v>19</v>
      </c>
      <c r="BI13" s="2">
        <f t="shared" si="26"/>
        <v>3.3391915641476276E-2</v>
      </c>
      <c r="BJ13" s="4">
        <v>18</v>
      </c>
      <c r="BK13" s="2">
        <f t="shared" si="26"/>
        <v>3.6809815950920248E-2</v>
      </c>
      <c r="BL13" s="4">
        <v>12</v>
      </c>
      <c r="BM13" s="2">
        <f t="shared" si="26"/>
        <v>2.7906976744186046E-2</v>
      </c>
      <c r="BN13" s="4">
        <v>4</v>
      </c>
      <c r="BO13" s="2">
        <f t="shared" si="26"/>
        <v>1.5686274509803921E-2</v>
      </c>
      <c r="BP13" s="4">
        <v>11</v>
      </c>
      <c r="BQ13" s="2">
        <f t="shared" si="26"/>
        <v>4.2145593869731802E-2</v>
      </c>
      <c r="BR13" s="4">
        <v>27</v>
      </c>
      <c r="BS13" s="2">
        <f t="shared" si="26"/>
        <v>3.2490974729241874E-2</v>
      </c>
      <c r="BT13" s="4">
        <v>28</v>
      </c>
      <c r="BU13" s="2">
        <f t="shared" si="26"/>
        <v>4.7138047138047139E-2</v>
      </c>
      <c r="BV13" s="4">
        <v>26</v>
      </c>
      <c r="BW13" s="2">
        <f t="shared" si="26"/>
        <v>4.7186932849364795E-2</v>
      </c>
      <c r="BX13" s="4">
        <v>17</v>
      </c>
      <c r="BY13" s="2">
        <f t="shared" si="26"/>
        <v>3.2692307692307694E-2</v>
      </c>
      <c r="BZ13" s="4">
        <v>17</v>
      </c>
      <c r="CA13" s="2">
        <f t="shared" si="26"/>
        <v>4.0380047505938245E-2</v>
      </c>
      <c r="CB13" s="4">
        <v>9</v>
      </c>
      <c r="CC13" s="2">
        <f t="shared" si="26"/>
        <v>3.4615384615384617E-2</v>
      </c>
      <c r="CD13" s="4">
        <v>8</v>
      </c>
      <c r="CE13" s="2">
        <f t="shared" si="26"/>
        <v>3.0888030888030889E-2</v>
      </c>
      <c r="CF13" s="4">
        <v>19</v>
      </c>
      <c r="CG13" s="2">
        <f t="shared" si="26"/>
        <v>3.2590051457975985E-2</v>
      </c>
      <c r="CH13" s="4">
        <v>13</v>
      </c>
      <c r="CI13" s="2">
        <f t="shared" si="26"/>
        <v>2.2033898305084745E-2</v>
      </c>
      <c r="CJ13" s="4">
        <v>31</v>
      </c>
      <c r="CK13" s="2">
        <f t="shared" si="26"/>
        <v>4.9599999999999998E-2</v>
      </c>
      <c r="CL13" s="4">
        <v>10</v>
      </c>
      <c r="CM13" s="2">
        <f t="shared" si="26"/>
        <v>2.1551724137931036E-2</v>
      </c>
      <c r="CN13" s="4">
        <v>5</v>
      </c>
      <c r="CO13" s="2">
        <f>CN13/CN3</f>
        <v>1.0940919037199124E-2</v>
      </c>
      <c r="CP13" s="4">
        <v>3</v>
      </c>
      <c r="CQ13" s="2">
        <f>CP13/CP3</f>
        <v>1.2096774193548387E-2</v>
      </c>
      <c r="CR13" s="4">
        <v>8</v>
      </c>
      <c r="CS13" s="2">
        <f>CR13/CR3</f>
        <v>2.7491408934707903E-2</v>
      </c>
      <c r="CT13" s="4">
        <v>8</v>
      </c>
      <c r="CU13" s="2">
        <f>CT13/CT3</f>
        <v>1.3816925734024179E-2</v>
      </c>
      <c r="CV13" s="4">
        <v>6</v>
      </c>
      <c r="CW13" s="2">
        <f>CV13/CV3</f>
        <v>1.82370820668693E-2</v>
      </c>
      <c r="CX13" s="4">
        <v>7</v>
      </c>
      <c r="CY13" s="2">
        <f>CX13/CX3</f>
        <v>1.3282732447817837E-2</v>
      </c>
      <c r="CZ13" s="4">
        <v>15</v>
      </c>
      <c r="DA13" s="2">
        <f>CZ13/CZ3</f>
        <v>3.4090909090909088E-2</v>
      </c>
    </row>
    <row r="14" spans="1:587" x14ac:dyDescent="0.3">
      <c r="A14" s="7" t="s">
        <v>13</v>
      </c>
      <c r="B14" s="7" t="s">
        <v>17</v>
      </c>
      <c r="C14" s="1">
        <f t="array" ref="C14">SUM(IF($F14:$XFD14&gt;=1,$F14:$XFD14,0))</f>
        <v>6</v>
      </c>
      <c r="D14" s="2">
        <f t="shared" si="0"/>
        <v>4.6288795796977341E-5</v>
      </c>
      <c r="E14" s="2"/>
      <c r="F14" s="20">
        <v>0</v>
      </c>
      <c r="G14" s="2">
        <f t="shared" si="2"/>
        <v>0</v>
      </c>
      <c r="H14" s="4">
        <v>0</v>
      </c>
      <c r="I14" s="2">
        <f t="shared" si="1"/>
        <v>0</v>
      </c>
      <c r="J14" s="4">
        <v>0</v>
      </c>
      <c r="K14" s="2">
        <f t="shared" si="73"/>
        <v>0</v>
      </c>
      <c r="L14" s="4">
        <v>0</v>
      </c>
      <c r="M14" s="2">
        <f t="shared" si="28"/>
        <v>0</v>
      </c>
      <c r="N14" s="4">
        <v>0</v>
      </c>
      <c r="O14" s="2">
        <f>N14/$N$3</f>
        <v>0</v>
      </c>
      <c r="P14" s="4">
        <v>0</v>
      </c>
      <c r="Q14" s="2">
        <f>P14/$P$3</f>
        <v>0</v>
      </c>
      <c r="R14" s="4">
        <v>0</v>
      </c>
      <c r="S14" s="2">
        <f>R14/$R$3</f>
        <v>0</v>
      </c>
      <c r="T14" s="4">
        <v>0</v>
      </c>
      <c r="U14" s="2">
        <f>T14/$T$3</f>
        <v>0</v>
      </c>
      <c r="V14" s="4">
        <v>1</v>
      </c>
      <c r="W14" s="2">
        <f>V14/$V$3</f>
        <v>2.2026431718061676E-3</v>
      </c>
      <c r="X14" s="4">
        <v>0</v>
      </c>
      <c r="Y14" s="2">
        <f>X14/$X$3</f>
        <v>0</v>
      </c>
      <c r="Z14" s="4">
        <v>1</v>
      </c>
      <c r="AA14" s="2">
        <f t="shared" si="52"/>
        <v>4.048582995951417E-3</v>
      </c>
      <c r="AB14" s="4">
        <v>1</v>
      </c>
      <c r="AC14" s="2">
        <f t="shared" si="76"/>
        <v>1.358695652173913E-3</v>
      </c>
      <c r="AD14" s="4">
        <v>0</v>
      </c>
      <c r="AE14" s="2">
        <f>AD14/$AD$3</f>
        <v>0</v>
      </c>
      <c r="AF14" s="4">
        <v>0</v>
      </c>
      <c r="AG14" s="2">
        <f>AF14/$AF$3</f>
        <v>0</v>
      </c>
      <c r="AH14" s="4">
        <v>0</v>
      </c>
      <c r="AI14" s="2">
        <f>AH14/$AH$3</f>
        <v>0</v>
      </c>
      <c r="AJ14" s="4">
        <v>0</v>
      </c>
      <c r="AK14" s="2">
        <f>AJ14/$AH$3</f>
        <v>0</v>
      </c>
      <c r="AL14" s="4">
        <v>0</v>
      </c>
      <c r="AM14" s="2">
        <f>AL14/$AH$3</f>
        <v>0</v>
      </c>
      <c r="AN14" s="4">
        <v>0</v>
      </c>
      <c r="AO14" s="2">
        <f>AN14/$AH$3</f>
        <v>0</v>
      </c>
      <c r="AP14" s="4">
        <v>1</v>
      </c>
      <c r="AQ14" s="2">
        <f>AP14/$AH$3</f>
        <v>1.6286644951140066E-3</v>
      </c>
      <c r="AR14" s="4">
        <v>0</v>
      </c>
      <c r="AS14" s="2">
        <f>AR14/$AH$3</f>
        <v>0</v>
      </c>
      <c r="AT14" s="4">
        <v>0</v>
      </c>
      <c r="AU14" s="2">
        <f t="shared" ref="AU14" si="79">AT14/AT$3</f>
        <v>0</v>
      </c>
      <c r="AV14" s="4">
        <v>0</v>
      </c>
      <c r="AW14" s="2" t="str">
        <f t="shared" si="20"/>
        <v/>
      </c>
      <c r="AX14" s="4">
        <v>0</v>
      </c>
      <c r="AY14" s="2">
        <f>AX14/AX3</f>
        <v>0</v>
      </c>
      <c r="AZ14" s="4">
        <v>0</v>
      </c>
      <c r="BA14" s="2">
        <f>AZ14/AZ3</f>
        <v>0</v>
      </c>
      <c r="BB14" s="4">
        <v>0</v>
      </c>
      <c r="BC14" s="2">
        <f>BB14/BB3</f>
        <v>0</v>
      </c>
      <c r="BD14" s="4">
        <v>0</v>
      </c>
      <c r="BE14" s="2">
        <f>BD14/BD3</f>
        <v>0</v>
      </c>
      <c r="BF14" s="4">
        <v>0</v>
      </c>
      <c r="BG14" s="2">
        <f>BF14/$BF$3</f>
        <v>0</v>
      </c>
      <c r="BH14" s="4">
        <v>0</v>
      </c>
      <c r="BI14" s="2">
        <f t="shared" ref="BI14:DA15" si="80">BH14/BH$3</f>
        <v>0</v>
      </c>
      <c r="BJ14" s="4">
        <v>1</v>
      </c>
      <c r="BK14" s="2">
        <f t="shared" si="80"/>
        <v>2.0449897750511249E-3</v>
      </c>
      <c r="BL14" s="4">
        <v>0</v>
      </c>
      <c r="BM14" s="2">
        <f t="shared" si="80"/>
        <v>0</v>
      </c>
      <c r="BN14" s="4">
        <v>0</v>
      </c>
      <c r="BO14" s="2">
        <f t="shared" si="80"/>
        <v>0</v>
      </c>
      <c r="BP14" s="4">
        <v>0</v>
      </c>
      <c r="BQ14" s="2">
        <f t="shared" si="80"/>
        <v>0</v>
      </c>
      <c r="BR14" s="4">
        <v>0</v>
      </c>
      <c r="BS14" s="2">
        <f t="shared" si="80"/>
        <v>0</v>
      </c>
      <c r="BT14" s="4">
        <v>0</v>
      </c>
      <c r="BU14" s="2">
        <f t="shared" si="80"/>
        <v>0</v>
      </c>
      <c r="BV14" s="4">
        <v>0</v>
      </c>
      <c r="BW14" s="2">
        <f t="shared" si="80"/>
        <v>0</v>
      </c>
      <c r="BX14" s="4">
        <v>0</v>
      </c>
      <c r="BY14" s="2">
        <f t="shared" si="80"/>
        <v>0</v>
      </c>
      <c r="BZ14" s="4">
        <v>0</v>
      </c>
      <c r="CA14" s="2">
        <f t="shared" si="80"/>
        <v>0</v>
      </c>
      <c r="CB14" s="4">
        <v>0</v>
      </c>
      <c r="CC14" s="2">
        <f t="shared" si="80"/>
        <v>0</v>
      </c>
      <c r="CD14" s="4">
        <v>0</v>
      </c>
      <c r="CE14" s="2">
        <f t="shared" si="80"/>
        <v>0</v>
      </c>
      <c r="CF14" s="4">
        <v>0</v>
      </c>
      <c r="CG14" s="2">
        <f t="shared" si="80"/>
        <v>0</v>
      </c>
      <c r="CH14" s="4">
        <v>1</v>
      </c>
      <c r="CI14" s="2">
        <f t="shared" si="80"/>
        <v>1.6949152542372881E-3</v>
      </c>
      <c r="CJ14" s="4">
        <v>0</v>
      </c>
      <c r="CK14" s="2">
        <f t="shared" si="80"/>
        <v>0</v>
      </c>
      <c r="CL14" s="4">
        <v>0</v>
      </c>
      <c r="CM14" s="2">
        <f t="shared" si="80"/>
        <v>0</v>
      </c>
      <c r="CN14" s="4">
        <v>0</v>
      </c>
      <c r="CO14" s="2">
        <f t="shared" si="80"/>
        <v>0</v>
      </c>
      <c r="CP14" s="4">
        <v>0</v>
      </c>
      <c r="CQ14" s="2">
        <f t="shared" si="80"/>
        <v>0</v>
      </c>
      <c r="CR14" s="4">
        <v>0</v>
      </c>
      <c r="CS14" s="2">
        <f t="shared" si="80"/>
        <v>0</v>
      </c>
      <c r="CT14" s="4">
        <v>0</v>
      </c>
      <c r="CU14" s="2">
        <f t="shared" si="80"/>
        <v>0</v>
      </c>
      <c r="CV14" s="4">
        <v>0</v>
      </c>
      <c r="CW14" s="2">
        <f t="shared" si="80"/>
        <v>0</v>
      </c>
      <c r="CX14" s="4">
        <v>0</v>
      </c>
      <c r="CY14" s="2">
        <f t="shared" si="80"/>
        <v>0</v>
      </c>
      <c r="CZ14" s="4">
        <v>0</v>
      </c>
      <c r="DA14" s="2">
        <f t="shared" si="80"/>
        <v>0</v>
      </c>
    </row>
    <row r="15" spans="1:587" x14ac:dyDescent="0.3">
      <c r="A15" s="7" t="s">
        <v>14</v>
      </c>
      <c r="B15" s="7" t="s">
        <v>17</v>
      </c>
      <c r="C15" s="1">
        <f t="array" ref="C15">SUM(IF($F15:$XFD15&gt;=1,$F15:$XFD15,0))</f>
        <v>14</v>
      </c>
      <c r="D15" s="2">
        <f t="shared" si="0"/>
        <v>1.0800719019294714E-4</v>
      </c>
      <c r="E15" s="2"/>
      <c r="F15" s="20">
        <v>0</v>
      </c>
      <c r="G15" s="2">
        <f t="shared" si="2"/>
        <v>0</v>
      </c>
      <c r="H15" s="4">
        <v>0</v>
      </c>
      <c r="I15" s="2">
        <f t="shared" si="1"/>
        <v>0</v>
      </c>
      <c r="J15" s="4">
        <v>0</v>
      </c>
      <c r="K15" s="2">
        <f t="shared" si="73"/>
        <v>0</v>
      </c>
      <c r="L15" s="4">
        <v>0</v>
      </c>
      <c r="M15" s="2">
        <f t="shared" si="28"/>
        <v>0</v>
      </c>
      <c r="N15" s="4">
        <v>0</v>
      </c>
      <c r="O15" s="2">
        <f>N15/$N$3</f>
        <v>0</v>
      </c>
      <c r="P15" s="4">
        <v>0</v>
      </c>
      <c r="Q15" s="2">
        <f>P15/$P$3</f>
        <v>0</v>
      </c>
      <c r="R15" s="4">
        <v>0</v>
      </c>
      <c r="S15" s="2">
        <f>R15/$R$3</f>
        <v>0</v>
      </c>
      <c r="T15" s="4">
        <v>1</v>
      </c>
      <c r="U15" s="2">
        <f>T15/$T$3</f>
        <v>3.0395136778115501E-3</v>
      </c>
      <c r="V15" s="4">
        <v>0</v>
      </c>
      <c r="W15" s="2">
        <f>V15/$V$3</f>
        <v>0</v>
      </c>
      <c r="X15" s="4">
        <v>0</v>
      </c>
      <c r="Y15" s="2">
        <f>X15/$X$3</f>
        <v>0</v>
      </c>
      <c r="Z15" s="4">
        <v>0</v>
      </c>
      <c r="AA15" s="2">
        <f>Z15/$Z$3</f>
        <v>0</v>
      </c>
      <c r="AB15" s="4">
        <v>0</v>
      </c>
      <c r="AC15" s="2">
        <f>AB15/$AB$3</f>
        <v>0</v>
      </c>
      <c r="AD15" s="4">
        <v>1</v>
      </c>
      <c r="AE15" s="2">
        <f t="shared" si="77"/>
        <v>1.7271157167530224E-3</v>
      </c>
      <c r="AF15" s="4">
        <v>0</v>
      </c>
      <c r="AG15" s="2">
        <f>AF15/$AF$3</f>
        <v>0</v>
      </c>
      <c r="AH15" s="4">
        <v>0</v>
      </c>
      <c r="AI15" s="2">
        <f>AH15/$AH$3</f>
        <v>0</v>
      </c>
      <c r="AJ15" s="4">
        <v>0</v>
      </c>
      <c r="AK15" s="2">
        <f>AJ15/$AH$3</f>
        <v>0</v>
      </c>
      <c r="AL15" s="4">
        <v>0</v>
      </c>
      <c r="AM15" s="2">
        <f>AL15/$AH$3</f>
        <v>0</v>
      </c>
      <c r="AN15" s="4">
        <v>0</v>
      </c>
      <c r="AO15" s="2">
        <f>AN15/$AH$3</f>
        <v>0</v>
      </c>
      <c r="AP15" s="4">
        <v>0</v>
      </c>
      <c r="AQ15" s="2">
        <f>AP15/$AH$3</f>
        <v>0</v>
      </c>
      <c r="AR15" s="4">
        <v>0</v>
      </c>
      <c r="AS15" s="2">
        <f>AR15/$AH$3</f>
        <v>0</v>
      </c>
      <c r="AT15" s="4">
        <v>0</v>
      </c>
      <c r="AU15" s="2" t="str">
        <f t="shared" si="19"/>
        <v/>
      </c>
      <c r="AV15" s="4">
        <v>0</v>
      </c>
      <c r="AW15" s="2">
        <f>AV15/AV3</f>
        <v>0</v>
      </c>
      <c r="AX15" s="4">
        <v>1</v>
      </c>
      <c r="AY15" s="2">
        <f>AX15/AX3</f>
        <v>2.0449897750511249E-3</v>
      </c>
      <c r="AZ15" s="4">
        <v>0</v>
      </c>
      <c r="BA15" s="2">
        <f>AZ15/AZ3</f>
        <v>0</v>
      </c>
      <c r="BB15" s="4">
        <v>0</v>
      </c>
      <c r="BC15" s="2">
        <f>BB15/BB3</f>
        <v>0</v>
      </c>
      <c r="BD15" s="4">
        <v>1</v>
      </c>
      <c r="BE15" s="2">
        <f t="shared" si="24"/>
        <v>1.6501650165016502E-3</v>
      </c>
      <c r="BF15" s="4">
        <v>0</v>
      </c>
      <c r="BG15" s="2">
        <f>BF15/$BF$3</f>
        <v>0</v>
      </c>
      <c r="BH15" s="4">
        <v>0</v>
      </c>
      <c r="BI15" s="2">
        <f t="shared" si="80"/>
        <v>0</v>
      </c>
      <c r="BJ15" s="4">
        <v>1</v>
      </c>
      <c r="BK15" s="2">
        <f t="shared" si="80"/>
        <v>2.0449897750511249E-3</v>
      </c>
      <c r="BL15" s="4">
        <v>0</v>
      </c>
      <c r="BM15" s="2">
        <f t="shared" si="80"/>
        <v>0</v>
      </c>
      <c r="BN15" s="4">
        <v>0</v>
      </c>
      <c r="BO15" s="2">
        <f t="shared" si="80"/>
        <v>0</v>
      </c>
      <c r="BP15" s="4">
        <v>1</v>
      </c>
      <c r="BQ15" s="2">
        <f t="shared" si="26"/>
        <v>3.8314176245210726E-3</v>
      </c>
      <c r="BR15" s="4">
        <v>0</v>
      </c>
      <c r="BS15" s="2">
        <f t="shared" si="80"/>
        <v>0</v>
      </c>
      <c r="BT15" s="4">
        <v>0</v>
      </c>
      <c r="BU15" s="2">
        <f t="shared" si="80"/>
        <v>0</v>
      </c>
      <c r="BV15" s="4">
        <v>1</v>
      </c>
      <c r="BW15" s="2">
        <f t="shared" si="80"/>
        <v>1.8148820326678765E-3</v>
      </c>
      <c r="BX15" s="4">
        <v>0</v>
      </c>
      <c r="BY15" s="2">
        <f t="shared" si="80"/>
        <v>0</v>
      </c>
      <c r="BZ15" s="4">
        <v>0</v>
      </c>
      <c r="CA15" s="2">
        <f t="shared" si="80"/>
        <v>0</v>
      </c>
      <c r="CB15" s="4">
        <v>0</v>
      </c>
      <c r="CC15" s="2">
        <f t="shared" si="80"/>
        <v>0</v>
      </c>
      <c r="CD15" s="4">
        <v>0</v>
      </c>
      <c r="CE15" s="2">
        <f t="shared" si="80"/>
        <v>0</v>
      </c>
      <c r="CF15" s="4">
        <v>0</v>
      </c>
      <c r="CG15" s="2">
        <f t="shared" si="80"/>
        <v>0</v>
      </c>
      <c r="CH15" s="4">
        <v>2</v>
      </c>
      <c r="CI15" s="2">
        <f t="shared" si="80"/>
        <v>3.3898305084745762E-3</v>
      </c>
      <c r="CJ15" s="4">
        <v>0</v>
      </c>
      <c r="CK15" s="2">
        <f t="shared" si="80"/>
        <v>0</v>
      </c>
      <c r="CL15" s="4">
        <v>1</v>
      </c>
      <c r="CM15" s="2">
        <f t="shared" si="80"/>
        <v>2.1551724137931034E-3</v>
      </c>
      <c r="CN15" s="4">
        <v>0</v>
      </c>
      <c r="CO15" s="2">
        <f t="shared" si="80"/>
        <v>0</v>
      </c>
      <c r="CP15" s="4">
        <v>0</v>
      </c>
      <c r="CQ15" s="2">
        <f t="shared" si="80"/>
        <v>0</v>
      </c>
      <c r="CR15" s="4">
        <v>0</v>
      </c>
      <c r="CS15" s="2">
        <f t="shared" si="80"/>
        <v>0</v>
      </c>
      <c r="CT15" s="4">
        <v>2</v>
      </c>
      <c r="CU15" s="2">
        <f t="shared" si="80"/>
        <v>3.4542314335060447E-3</v>
      </c>
      <c r="CV15" s="4">
        <v>1</v>
      </c>
      <c r="CW15" s="2">
        <f t="shared" si="80"/>
        <v>3.0395136778115501E-3</v>
      </c>
      <c r="CX15" s="4">
        <v>0</v>
      </c>
      <c r="CY15" s="2">
        <f t="shared" si="80"/>
        <v>0</v>
      </c>
      <c r="CZ15" s="4">
        <v>1</v>
      </c>
      <c r="DA15" s="2">
        <f t="shared" si="80"/>
        <v>2.2727272727272726E-3</v>
      </c>
    </row>
    <row r="16" spans="1:587" x14ac:dyDescent="0.3">
      <c r="A16" s="7" t="s">
        <v>18</v>
      </c>
      <c r="B16" s="7"/>
      <c r="D16" s="2"/>
      <c r="E16" s="2"/>
      <c r="F16" s="4"/>
      <c r="G16" s="2"/>
      <c r="H16" s="4"/>
      <c r="I16" s="2"/>
      <c r="J16" s="4"/>
      <c r="K16" s="2"/>
      <c r="L16" s="4"/>
      <c r="M16" s="2"/>
      <c r="N16" s="4"/>
      <c r="O16" s="2"/>
      <c r="P16" s="4"/>
      <c r="Q16" s="2"/>
      <c r="R16" s="4"/>
      <c r="S16" s="2"/>
      <c r="T16" s="4"/>
      <c r="U16" s="2"/>
      <c r="V16" s="4"/>
      <c r="W16" s="2"/>
      <c r="X16" s="4"/>
      <c r="Y16" s="2"/>
      <c r="Z16" s="4"/>
      <c r="AA16" s="2"/>
      <c r="AB16" s="4"/>
      <c r="AC16" s="2"/>
      <c r="AD16" s="4"/>
      <c r="AE16" s="2"/>
      <c r="AF16" s="4"/>
      <c r="AG16" s="2"/>
      <c r="AH16" s="4"/>
      <c r="AI16" s="2"/>
      <c r="AJ16" s="4"/>
      <c r="AK16" s="2"/>
      <c r="AL16" s="4"/>
      <c r="AM16" s="2"/>
      <c r="AN16" s="4"/>
      <c r="AO16" s="2"/>
      <c r="AP16" s="4"/>
      <c r="AQ16" s="2"/>
      <c r="AR16" s="4"/>
      <c r="AS16" s="2"/>
      <c r="AT16" s="4"/>
      <c r="AU16" s="2"/>
      <c r="AV16" s="4"/>
      <c r="AW16" s="2"/>
      <c r="AX16" s="4"/>
      <c r="AY16" s="2"/>
      <c r="AZ16" s="4"/>
      <c r="BA16" s="2"/>
      <c r="BB16" s="4"/>
      <c r="BC16" s="2"/>
      <c r="BD16" s="4"/>
      <c r="BF16" s="4"/>
      <c r="BH16" s="4"/>
      <c r="BL16" s="4"/>
      <c r="BN16" s="4"/>
      <c r="BP16" s="4"/>
      <c r="BR16" s="4"/>
      <c r="BT16" s="4"/>
      <c r="BV16" s="4"/>
      <c r="BX16" s="4"/>
      <c r="BZ16" s="4"/>
      <c r="CB16" s="4"/>
      <c r="CD16" s="4"/>
      <c r="CF16" s="4"/>
      <c r="CH16" s="4"/>
      <c r="CJ16" s="4"/>
      <c r="CL16" s="4"/>
      <c r="CN16" s="4"/>
      <c r="CP16" s="4"/>
      <c r="CR16" s="4"/>
      <c r="CT16" s="4"/>
      <c r="CV16" s="4"/>
      <c r="CX16" s="4"/>
      <c r="CZ16" s="4"/>
    </row>
    <row r="17" spans="1:194" x14ac:dyDescent="0.3">
      <c r="A17" s="7" t="s">
        <v>6</v>
      </c>
      <c r="B17" s="7" t="s">
        <v>19</v>
      </c>
      <c r="C17" s="11">
        <f t="array" ref="C17">SUM(IF($F17:$XFD17&gt;=1,$F17:$XFD17,0))</f>
        <v>7652</v>
      </c>
      <c r="D17" s="2"/>
      <c r="E17" s="2"/>
      <c r="F17" s="4">
        <v>19</v>
      </c>
      <c r="G17" s="2">
        <f t="shared" si="2"/>
        <v>0.17924528301886791</v>
      </c>
      <c r="H17" s="4">
        <v>16</v>
      </c>
      <c r="I17" s="2">
        <f t="shared" si="2"/>
        <v>0.26666666666666666</v>
      </c>
      <c r="J17" s="4">
        <v>1</v>
      </c>
      <c r="K17" s="2">
        <f t="shared" si="2"/>
        <v>0.16666666666666666</v>
      </c>
      <c r="L17" s="4">
        <v>2</v>
      </c>
      <c r="M17" s="2">
        <f t="shared" si="2"/>
        <v>0.2857142857142857</v>
      </c>
      <c r="N17" s="4">
        <v>2</v>
      </c>
      <c r="O17" s="2">
        <f t="shared" si="2"/>
        <v>0.25</v>
      </c>
      <c r="P17" s="4">
        <v>8</v>
      </c>
      <c r="Q17" s="2">
        <f t="shared" si="2"/>
        <v>9.5238095238095233E-2</v>
      </c>
      <c r="R17" s="4">
        <v>56</v>
      </c>
      <c r="S17" s="2">
        <f t="shared" si="2"/>
        <v>0.22047244094488189</v>
      </c>
      <c r="T17" s="4">
        <v>25</v>
      </c>
      <c r="U17" s="2">
        <f t="shared" si="2"/>
        <v>7.598784194528875E-2</v>
      </c>
      <c r="V17" s="4">
        <v>22</v>
      </c>
      <c r="W17" s="2">
        <f t="shared" si="2"/>
        <v>4.8458149779735685E-2</v>
      </c>
      <c r="X17" s="4">
        <v>14</v>
      </c>
      <c r="Y17" s="2">
        <f t="shared" si="2"/>
        <v>6.0344827586206899E-2</v>
      </c>
      <c r="Z17" s="4">
        <v>26</v>
      </c>
      <c r="AA17" s="2">
        <f t="shared" si="2"/>
        <v>0.10526315789473684</v>
      </c>
      <c r="AB17" s="4">
        <v>48</v>
      </c>
      <c r="AC17" s="2">
        <f t="shared" si="2"/>
        <v>6.5217391304347824E-2</v>
      </c>
      <c r="AD17" s="4">
        <v>29</v>
      </c>
      <c r="AE17" s="2">
        <f t="shared" si="2"/>
        <v>5.0086355785837651E-2</v>
      </c>
      <c r="AF17" s="4">
        <v>283</v>
      </c>
      <c r="AG17" s="2">
        <f t="shared" si="2"/>
        <v>0.47088186356073214</v>
      </c>
      <c r="AH17" s="4">
        <v>378</v>
      </c>
      <c r="AI17" s="2">
        <f t="shared" si="2"/>
        <v>0.61563517915309451</v>
      </c>
      <c r="AJ17" s="4">
        <v>310</v>
      </c>
      <c r="AK17" s="2">
        <f t="shared" si="2"/>
        <v>0.6224899598393574</v>
      </c>
      <c r="AL17" s="4">
        <v>59</v>
      </c>
      <c r="AM17" s="2">
        <f t="shared" si="2"/>
        <v>0.45384615384615384</v>
      </c>
      <c r="AN17" s="4">
        <v>186</v>
      </c>
      <c r="AO17" s="2">
        <f t="shared" si="2"/>
        <v>0.65724381625441697</v>
      </c>
      <c r="AP17" s="4">
        <v>463</v>
      </c>
      <c r="AQ17" s="2">
        <f t="shared" ref="AQ17" si="81">AP17/AP$3</f>
        <v>0.65580736543909346</v>
      </c>
      <c r="AR17" s="4">
        <v>348</v>
      </c>
      <c r="AS17" s="2">
        <f t="shared" ref="AS17" si="82">AR17/AR$3</f>
        <v>0.62142857142857144</v>
      </c>
      <c r="AT17" s="4">
        <v>389</v>
      </c>
      <c r="AU17" s="2">
        <f t="shared" ref="AU17" si="83">AT17/AT$3</f>
        <v>0.66953528399311535</v>
      </c>
      <c r="AV17" s="4">
        <v>356</v>
      </c>
      <c r="AW17" s="2">
        <f t="shared" ref="AW17" si="84">AV17/AV$3</f>
        <v>0.53055141579731746</v>
      </c>
      <c r="AX17" s="4">
        <v>143</v>
      </c>
      <c r="AY17" s="2">
        <f t="shared" ref="AY17" si="85">AX17/AX$3</f>
        <v>0.29243353783231085</v>
      </c>
      <c r="AZ17" s="4">
        <v>64</v>
      </c>
      <c r="BA17" s="2">
        <f t="shared" ref="BA17" si="86">AZ17/AZ$3</f>
        <v>0.27004219409282698</v>
      </c>
      <c r="BB17" s="4">
        <v>75</v>
      </c>
      <c r="BC17" s="2">
        <f t="shared" ref="BC17:BE17" si="87">BB17/BB$3</f>
        <v>0.27173913043478259</v>
      </c>
      <c r="BD17" s="4">
        <v>191</v>
      </c>
      <c r="BE17" s="2">
        <f t="shared" si="87"/>
        <v>0.31518151815181517</v>
      </c>
      <c r="BF17" s="4">
        <v>192</v>
      </c>
      <c r="BG17" s="2">
        <f>IF(BF17=0,"",BF17/BF$3)</f>
        <v>0.36571428571428571</v>
      </c>
      <c r="BH17" s="4">
        <v>202</v>
      </c>
      <c r="BI17" s="2">
        <f t="shared" si="26"/>
        <v>0.35500878734622143</v>
      </c>
      <c r="BJ17" s="4">
        <v>186</v>
      </c>
      <c r="BK17" s="2">
        <f t="shared" si="26"/>
        <v>0.38036809815950923</v>
      </c>
      <c r="BL17" s="4">
        <v>122</v>
      </c>
      <c r="BM17" s="2">
        <f t="shared" si="26"/>
        <v>0.28372093023255812</v>
      </c>
      <c r="BN17" s="4">
        <v>77</v>
      </c>
      <c r="BO17" s="2">
        <f t="shared" si="26"/>
        <v>0.30196078431372547</v>
      </c>
      <c r="BP17" s="4">
        <v>110</v>
      </c>
      <c r="BQ17" s="2">
        <f t="shared" si="26"/>
        <v>0.42145593869731801</v>
      </c>
      <c r="BR17" s="4">
        <v>413</v>
      </c>
      <c r="BS17" s="2">
        <f t="shared" si="26"/>
        <v>0.49699157641395908</v>
      </c>
      <c r="BT17" s="4">
        <v>233</v>
      </c>
      <c r="BU17" s="2">
        <f t="shared" si="26"/>
        <v>0.39225589225589225</v>
      </c>
      <c r="BV17" s="4">
        <v>210</v>
      </c>
      <c r="BW17" s="2">
        <f t="shared" si="26"/>
        <v>0.38112522686025407</v>
      </c>
      <c r="BX17" s="4">
        <v>203</v>
      </c>
      <c r="BY17" s="2">
        <f t="shared" si="26"/>
        <v>0.39038461538461539</v>
      </c>
      <c r="BZ17" s="4">
        <v>119</v>
      </c>
      <c r="CA17" s="2">
        <f t="shared" si="26"/>
        <v>0.28266033254156769</v>
      </c>
      <c r="CB17" s="4">
        <v>58</v>
      </c>
      <c r="CC17" s="2">
        <f t="shared" si="26"/>
        <v>0.22307692307692309</v>
      </c>
      <c r="CD17" s="4">
        <v>117</v>
      </c>
      <c r="CE17" s="2">
        <f t="shared" si="26"/>
        <v>0.45173745173745172</v>
      </c>
      <c r="CF17" s="4">
        <v>177</v>
      </c>
      <c r="CG17" s="2">
        <f t="shared" si="26"/>
        <v>0.30360205831903947</v>
      </c>
      <c r="CH17" s="4">
        <v>238</v>
      </c>
      <c r="CI17" s="2">
        <f t="shared" si="26"/>
        <v>0.4033898305084746</v>
      </c>
      <c r="CJ17" s="1">
        <v>235</v>
      </c>
      <c r="CK17" s="2">
        <f t="shared" si="26"/>
        <v>0.376</v>
      </c>
      <c r="CL17" s="4">
        <v>158</v>
      </c>
      <c r="CM17" s="2">
        <f t="shared" si="26"/>
        <v>0.34051724137931033</v>
      </c>
      <c r="CN17" s="4">
        <v>161</v>
      </c>
      <c r="CO17" s="2">
        <f t="shared" si="26"/>
        <v>0.35229759299781183</v>
      </c>
      <c r="CP17" s="4">
        <v>96</v>
      </c>
      <c r="CQ17" s="2">
        <f t="shared" si="26"/>
        <v>0.38709677419354838</v>
      </c>
      <c r="CR17" s="4">
        <v>114</v>
      </c>
      <c r="CS17" s="2">
        <f t="shared" si="26"/>
        <v>0.39175257731958762</v>
      </c>
      <c r="CT17" s="4">
        <v>191</v>
      </c>
      <c r="CU17" s="2">
        <f t="shared" si="26"/>
        <v>0.32987910189982728</v>
      </c>
      <c r="CV17" s="4">
        <v>104</v>
      </c>
      <c r="CW17" s="2">
        <f t="shared" si="26"/>
        <v>0.3161094224924012</v>
      </c>
      <c r="CX17" s="4">
        <v>170</v>
      </c>
      <c r="CY17" s="2">
        <f t="shared" si="26"/>
        <v>0.32258064516129031</v>
      </c>
      <c r="CZ17" s="4">
        <v>161</v>
      </c>
      <c r="DA17" s="2">
        <f t="shared" si="26"/>
        <v>0.36590909090909091</v>
      </c>
      <c r="DD17" s="1">
        <v>5</v>
      </c>
      <c r="DE17" s="2">
        <f t="shared" ref="DE17" si="88">IF(DD17=0,"",DD17/DD$3)</f>
        <v>2.336448598130841E-2</v>
      </c>
      <c r="DH17" s="1">
        <v>8</v>
      </c>
      <c r="DN17" s="1">
        <v>59</v>
      </c>
      <c r="DV17" s="1">
        <v>1</v>
      </c>
      <c r="DZ17" s="1">
        <v>1</v>
      </c>
      <c r="EB17" s="1">
        <v>1</v>
      </c>
      <c r="EL17" s="1">
        <v>12</v>
      </c>
      <c r="EN17" s="1">
        <v>4</v>
      </c>
      <c r="GL17" s="1">
        <v>1</v>
      </c>
    </row>
    <row r="18" spans="1:194" x14ac:dyDescent="0.3">
      <c r="K18" s="3"/>
      <c r="M18" s="3"/>
      <c r="O18" s="3"/>
      <c r="Q18" s="3"/>
      <c r="S18" s="3"/>
      <c r="U18" s="3"/>
      <c r="W18" s="3"/>
      <c r="Y18" s="3"/>
      <c r="AA18" s="3"/>
      <c r="AC18" s="3"/>
      <c r="AE18" s="3"/>
      <c r="AG18" s="3"/>
      <c r="AI18" s="3"/>
      <c r="CD18" s="4"/>
    </row>
    <row r="19" spans="1:194" x14ac:dyDescent="0.3">
      <c r="A19" s="1" t="s">
        <v>0</v>
      </c>
      <c r="B19" s="11">
        <f t="array" ref="B19">SUM(IF(A19=$B$5:$B$15,$C$5:$C$15))</f>
        <v>7779</v>
      </c>
    </row>
    <row r="20" spans="1:194" x14ac:dyDescent="0.3">
      <c r="A20" s="1" t="s">
        <v>17</v>
      </c>
      <c r="B20" s="1">
        <f t="array" ref="B20">SUM(IF(A20=$B$5:$B$15,$C$5:$C$15))</f>
        <v>3694</v>
      </c>
    </row>
    <row r="21" spans="1:194" x14ac:dyDescent="0.3">
      <c r="A21" s="1" t="s">
        <v>16</v>
      </c>
      <c r="B21" s="1">
        <f t="array" ref="B21">SUM(IF(A21=$B$5:$B$15,$C$5:$C$15))</f>
        <v>1419</v>
      </c>
    </row>
    <row r="22" spans="1:194" x14ac:dyDescent="0.3">
      <c r="A22" s="1" t="s">
        <v>19</v>
      </c>
      <c r="B22" s="11">
        <f t="array" ref="B22">SUM(IF(A22=$B$5:$B$17,$C$5:$C$17))</f>
        <v>7652</v>
      </c>
    </row>
    <row r="24" spans="1:194" x14ac:dyDescent="0.3">
      <c r="A24" s="1" t="s">
        <v>25</v>
      </c>
      <c r="B24" s="16">
        <v>42551</v>
      </c>
    </row>
    <row r="25" spans="1:194" x14ac:dyDescent="0.3">
      <c r="A25" s="1" t="s">
        <v>26</v>
      </c>
      <c r="B25" s="16">
        <f ca="1">TODAY()-1</f>
        <v>42841</v>
      </c>
    </row>
    <row r="26" spans="1:194" x14ac:dyDescent="0.3">
      <c r="A26" s="1" t="s">
        <v>23</v>
      </c>
      <c r="B26" s="1">
        <f ca="1">B25-B24</f>
        <v>290</v>
      </c>
    </row>
    <row r="27" spans="1:194" x14ac:dyDescent="0.3">
      <c r="A27" s="1" t="s">
        <v>21</v>
      </c>
      <c r="B27" s="11">
        <f ca="1">C3/B26</f>
        <v>446.96896551724137</v>
      </c>
    </row>
    <row r="28" spans="1:194" x14ac:dyDescent="0.3">
      <c r="A28" s="1" t="s">
        <v>22</v>
      </c>
      <c r="B28" s="11">
        <f ca="1">C5/B26</f>
        <v>26.824137931034482</v>
      </c>
      <c r="C28" s="1">
        <f ca="1">B28*0.4</f>
        <v>10.729655172413793</v>
      </c>
    </row>
  </sheetData>
  <mergeCells count="125">
    <mergeCell ref="DB1:DC1"/>
    <mergeCell ref="ID1:IE1"/>
    <mergeCell ref="BB1:BC1"/>
    <mergeCell ref="BT1:BU1"/>
    <mergeCell ref="CJ1:CK1"/>
    <mergeCell ref="HV1:HW1"/>
    <mergeCell ref="EN1:EO1"/>
    <mergeCell ref="CH1:CI1"/>
    <mergeCell ref="BZ1:CA1"/>
    <mergeCell ref="CB1:CC1"/>
    <mergeCell ref="CN1:CO1"/>
    <mergeCell ref="FP1:FQ1"/>
    <mergeCell ref="FZ1:GA1"/>
    <mergeCell ref="FL1:FM1"/>
    <mergeCell ref="FR1:FS1"/>
    <mergeCell ref="FF1:FG1"/>
    <mergeCell ref="FH1:FI1"/>
    <mergeCell ref="FJ1:FK1"/>
    <mergeCell ref="FN1:FO1"/>
    <mergeCell ref="EP1:EQ1"/>
    <mergeCell ref="EX1:EY1"/>
    <mergeCell ref="EZ1:FA1"/>
    <mergeCell ref="FD1:FE1"/>
    <mergeCell ref="FB1:FC1"/>
    <mergeCell ref="AP1:AQ1"/>
    <mergeCell ref="AJ1:AK1"/>
    <mergeCell ref="AL1:AM1"/>
    <mergeCell ref="AN1:AO1"/>
    <mergeCell ref="AZ1:BA1"/>
    <mergeCell ref="BL1:BM1"/>
    <mergeCell ref="BN1:BO1"/>
    <mergeCell ref="BP1:BQ1"/>
    <mergeCell ref="EL1:EM1"/>
    <mergeCell ref="DZ1:EA1"/>
    <mergeCell ref="EB1:EC1"/>
    <mergeCell ref="ED1:EE1"/>
    <mergeCell ref="EF1:EG1"/>
    <mergeCell ref="EH1:EI1"/>
    <mergeCell ref="CD1:CE1"/>
    <mergeCell ref="DX1:DY1"/>
    <mergeCell ref="EJ1:EK1"/>
    <mergeCell ref="CT1:CU1"/>
    <mergeCell ref="CV1:CW1"/>
    <mergeCell ref="CL1:CM1"/>
    <mergeCell ref="BR1:BS1"/>
    <mergeCell ref="BV1:BW1"/>
    <mergeCell ref="BX1:BY1"/>
    <mergeCell ref="CF1:CG1"/>
    <mergeCell ref="AH1:AI1"/>
    <mergeCell ref="BJ1:BK1"/>
    <mergeCell ref="CR1:CS1"/>
    <mergeCell ref="HR1:HS1"/>
    <mergeCell ref="AV1:AW1"/>
    <mergeCell ref="BH1:BI1"/>
    <mergeCell ref="BF1:BG1"/>
    <mergeCell ref="CX1:CY1"/>
    <mergeCell ref="CZ1:DA1"/>
    <mergeCell ref="DV1:DW1"/>
    <mergeCell ref="DT1:DU1"/>
    <mergeCell ref="DJ1:DK1"/>
    <mergeCell ref="DL1:DM1"/>
    <mergeCell ref="DN1:DO1"/>
    <mergeCell ref="DP1:DQ1"/>
    <mergeCell ref="DR1:DS1"/>
    <mergeCell ref="CP1:CQ1"/>
    <mergeCell ref="DD1:DE1"/>
    <mergeCell ref="DF1:DG1"/>
    <mergeCell ref="DH1:DI1"/>
    <mergeCell ref="AT1:AU1"/>
    <mergeCell ref="AR1:AS1"/>
    <mergeCell ref="BD1:BE1"/>
    <mergeCell ref="AX1:AY1"/>
    <mergeCell ref="C1:D1"/>
    <mergeCell ref="L1:M1"/>
    <mergeCell ref="AB1:AC1"/>
    <mergeCell ref="AD1:AE1"/>
    <mergeCell ref="AF1:AG1"/>
    <mergeCell ref="P1:Q1"/>
    <mergeCell ref="R1:S1"/>
    <mergeCell ref="T1:U1"/>
    <mergeCell ref="V1:W1"/>
    <mergeCell ref="X1:Y1"/>
    <mergeCell ref="Z1:AA1"/>
    <mergeCell ref="N1:O1"/>
    <mergeCell ref="F1:G1"/>
    <mergeCell ref="H1:I1"/>
    <mergeCell ref="J1:K1"/>
    <mergeCell ref="ER1:ES1"/>
    <mergeCell ref="ET1:EU1"/>
    <mergeCell ref="EV1:EW1"/>
    <mergeCell ref="GN1:GO1"/>
    <mergeCell ref="GB1:GC1"/>
    <mergeCell ref="FT1:FU1"/>
    <mergeCell ref="FV1:FW1"/>
    <mergeCell ref="FX1:FY1"/>
    <mergeCell ref="GD1:GE1"/>
    <mergeCell ref="GH1:GI1"/>
    <mergeCell ref="GJ1:GK1"/>
    <mergeCell ref="GL1:GM1"/>
    <mergeCell ref="GT1:GU1"/>
    <mergeCell ref="GV1:GW1"/>
    <mergeCell ref="GX1:GY1"/>
    <mergeCell ref="GZ1:HA1"/>
    <mergeCell ref="HB1:HC1"/>
    <mergeCell ref="HN1:HO1"/>
    <mergeCell ref="GF1:GG1"/>
    <mergeCell ref="HF1:HG1"/>
    <mergeCell ref="GR1:GS1"/>
    <mergeCell ref="GP1:GQ1"/>
    <mergeCell ref="HL1:HM1"/>
    <mergeCell ref="IR1:IS1"/>
    <mergeCell ref="IF1:IG1"/>
    <mergeCell ref="HX1:HY1"/>
    <mergeCell ref="HZ1:IA1"/>
    <mergeCell ref="IB1:IC1"/>
    <mergeCell ref="HT1:HU1"/>
    <mergeCell ref="HP1:HQ1"/>
    <mergeCell ref="HH1:HI1"/>
    <mergeCell ref="HD1:HE1"/>
    <mergeCell ref="IH1:II1"/>
    <mergeCell ref="IJ1:IK1"/>
    <mergeCell ref="IL1:IM1"/>
    <mergeCell ref="IN1:IO1"/>
    <mergeCell ref="IP1:IQ1"/>
    <mergeCell ref="HJ1:HK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topLeftCell="A272" zoomScaleNormal="100" workbookViewId="0">
      <selection activeCell="A285" sqref="A285:A290"/>
    </sheetView>
  </sheetViews>
  <sheetFormatPr defaultColWidth="11" defaultRowHeight="15.75" x14ac:dyDescent="0.25"/>
  <cols>
    <col min="1" max="1" width="10.875" customWidth="1"/>
    <col min="2" max="2" width="11" style="73"/>
  </cols>
  <sheetData>
    <row r="1" spans="1:2" x14ac:dyDescent="0.25">
      <c r="A1" s="42">
        <v>42551</v>
      </c>
      <c r="B1" s="72">
        <v>106</v>
      </c>
    </row>
    <row r="2" spans="1:2" x14ac:dyDescent="0.25">
      <c r="A2" s="42">
        <v>42552</v>
      </c>
      <c r="B2" s="72">
        <v>60</v>
      </c>
    </row>
    <row r="3" spans="1:2" x14ac:dyDescent="0.25">
      <c r="A3" s="42">
        <v>42553</v>
      </c>
      <c r="B3" s="72">
        <v>6</v>
      </c>
    </row>
    <row r="4" spans="1:2" x14ac:dyDescent="0.25">
      <c r="A4" s="42">
        <v>42554</v>
      </c>
      <c r="B4" s="72">
        <v>7</v>
      </c>
    </row>
    <row r="5" spans="1:2" x14ac:dyDescent="0.25">
      <c r="A5" s="42">
        <v>42555</v>
      </c>
      <c r="B5" s="72">
        <v>8</v>
      </c>
    </row>
    <row r="6" spans="1:2" x14ac:dyDescent="0.25">
      <c r="A6" s="42">
        <v>42556</v>
      </c>
      <c r="B6" s="72">
        <v>84</v>
      </c>
    </row>
    <row r="7" spans="1:2" x14ac:dyDescent="0.25">
      <c r="A7" s="42">
        <v>42557</v>
      </c>
      <c r="B7" s="72">
        <v>254</v>
      </c>
    </row>
    <row r="8" spans="1:2" x14ac:dyDescent="0.25">
      <c r="A8" s="42">
        <v>42558</v>
      </c>
      <c r="B8" s="72">
        <v>329</v>
      </c>
    </row>
    <row r="9" spans="1:2" x14ac:dyDescent="0.25">
      <c r="A9" s="42">
        <v>42559</v>
      </c>
      <c r="B9" s="72">
        <v>454</v>
      </c>
    </row>
    <row r="10" spans="1:2" x14ac:dyDescent="0.25">
      <c r="A10" s="42">
        <v>42560</v>
      </c>
      <c r="B10" s="72">
        <v>232</v>
      </c>
    </row>
    <row r="11" spans="1:2" x14ac:dyDescent="0.25">
      <c r="A11" s="42">
        <v>42561</v>
      </c>
      <c r="B11" s="72">
        <v>247</v>
      </c>
    </row>
    <row r="12" spans="1:2" x14ac:dyDescent="0.25">
      <c r="A12" s="42">
        <v>42562</v>
      </c>
      <c r="B12" s="72">
        <v>736</v>
      </c>
    </row>
    <row r="13" spans="1:2" x14ac:dyDescent="0.25">
      <c r="A13" s="42">
        <v>42563</v>
      </c>
      <c r="B13" s="72">
        <v>579</v>
      </c>
    </row>
    <row r="14" spans="1:2" x14ac:dyDescent="0.25">
      <c r="A14" s="42">
        <v>42564</v>
      </c>
      <c r="B14" s="72">
        <v>601</v>
      </c>
    </row>
    <row r="15" spans="1:2" x14ac:dyDescent="0.25">
      <c r="A15" s="42">
        <v>42565</v>
      </c>
      <c r="B15" s="72">
        <v>614</v>
      </c>
    </row>
    <row r="16" spans="1:2" x14ac:dyDescent="0.25">
      <c r="A16" s="42">
        <v>42566</v>
      </c>
      <c r="B16" s="72">
        <v>498</v>
      </c>
    </row>
    <row r="17" spans="1:2" x14ac:dyDescent="0.25">
      <c r="A17" s="42">
        <v>42567</v>
      </c>
      <c r="B17" s="72">
        <v>130</v>
      </c>
    </row>
    <row r="18" spans="1:2" x14ac:dyDescent="0.25">
      <c r="A18" s="42">
        <v>42568</v>
      </c>
      <c r="B18" s="72">
        <v>283</v>
      </c>
    </row>
    <row r="19" spans="1:2" x14ac:dyDescent="0.25">
      <c r="A19" s="42">
        <v>42569</v>
      </c>
      <c r="B19" s="72">
        <v>706</v>
      </c>
    </row>
    <row r="20" spans="1:2" x14ac:dyDescent="0.25">
      <c r="A20" s="42">
        <v>42570</v>
      </c>
      <c r="B20" s="72">
        <v>560</v>
      </c>
    </row>
    <row r="21" spans="1:2" x14ac:dyDescent="0.25">
      <c r="A21" s="42">
        <v>42571</v>
      </c>
      <c r="B21" s="72">
        <v>581</v>
      </c>
    </row>
    <row r="22" spans="1:2" x14ac:dyDescent="0.25">
      <c r="A22" s="42">
        <v>42572</v>
      </c>
      <c r="B22" s="72">
        <v>671</v>
      </c>
    </row>
    <row r="23" spans="1:2" x14ac:dyDescent="0.25">
      <c r="A23" s="42">
        <v>42573</v>
      </c>
      <c r="B23" s="72">
        <v>489</v>
      </c>
    </row>
    <row r="24" spans="1:2" x14ac:dyDescent="0.25">
      <c r="A24" s="42">
        <v>42574</v>
      </c>
      <c r="B24" s="72">
        <v>237</v>
      </c>
    </row>
    <row r="25" spans="1:2" x14ac:dyDescent="0.25">
      <c r="A25" s="42">
        <v>42575</v>
      </c>
      <c r="B25" s="72">
        <v>276</v>
      </c>
    </row>
    <row r="26" spans="1:2" x14ac:dyDescent="0.25">
      <c r="A26" s="42">
        <v>42576</v>
      </c>
      <c r="B26" s="72">
        <v>606</v>
      </c>
    </row>
    <row r="27" spans="1:2" x14ac:dyDescent="0.25">
      <c r="A27" s="42">
        <v>42577</v>
      </c>
      <c r="B27" s="72">
        <v>525</v>
      </c>
    </row>
    <row r="28" spans="1:2" x14ac:dyDescent="0.25">
      <c r="A28" s="42">
        <v>42578</v>
      </c>
      <c r="B28" s="72">
        <v>569</v>
      </c>
    </row>
    <row r="29" spans="1:2" x14ac:dyDescent="0.25">
      <c r="A29" s="42">
        <v>42579</v>
      </c>
      <c r="B29" s="72">
        <v>489</v>
      </c>
    </row>
    <row r="30" spans="1:2" x14ac:dyDescent="0.25">
      <c r="A30" s="42">
        <v>42580</v>
      </c>
      <c r="B30" s="72">
        <v>430</v>
      </c>
    </row>
    <row r="31" spans="1:2" x14ac:dyDescent="0.25">
      <c r="A31" s="42">
        <v>42581</v>
      </c>
      <c r="B31" s="72">
        <v>255</v>
      </c>
    </row>
    <row r="32" spans="1:2" x14ac:dyDescent="0.25">
      <c r="A32" s="42">
        <v>42582</v>
      </c>
      <c r="B32" s="72">
        <v>261</v>
      </c>
    </row>
    <row r="33" spans="1:2" x14ac:dyDescent="0.25">
      <c r="A33" s="42">
        <v>42583</v>
      </c>
      <c r="B33" s="72">
        <v>831</v>
      </c>
    </row>
    <row r="34" spans="1:2" x14ac:dyDescent="0.25">
      <c r="A34" s="42">
        <v>42584</v>
      </c>
      <c r="B34" s="72">
        <v>594</v>
      </c>
    </row>
    <row r="35" spans="1:2" x14ac:dyDescent="0.25">
      <c r="A35" s="42">
        <v>42585</v>
      </c>
      <c r="B35" s="72">
        <v>551</v>
      </c>
    </row>
    <row r="36" spans="1:2" x14ac:dyDescent="0.25">
      <c r="A36" s="42">
        <v>42586</v>
      </c>
      <c r="B36" s="72">
        <v>520</v>
      </c>
    </row>
    <row r="37" spans="1:2" x14ac:dyDescent="0.25">
      <c r="A37" s="42">
        <v>42587</v>
      </c>
      <c r="B37" s="72">
        <v>421</v>
      </c>
    </row>
    <row r="38" spans="1:2" x14ac:dyDescent="0.25">
      <c r="A38" s="42">
        <v>42588</v>
      </c>
      <c r="B38" s="72">
        <v>260</v>
      </c>
    </row>
    <row r="39" spans="1:2" x14ac:dyDescent="0.25">
      <c r="A39" s="42">
        <v>42589</v>
      </c>
      <c r="B39" s="72">
        <v>259</v>
      </c>
    </row>
    <row r="40" spans="1:2" x14ac:dyDescent="0.25">
      <c r="A40" s="42">
        <v>42590</v>
      </c>
      <c r="B40" s="72">
        <v>583</v>
      </c>
    </row>
    <row r="41" spans="1:2" x14ac:dyDescent="0.25">
      <c r="A41" s="42">
        <v>42591</v>
      </c>
      <c r="B41" s="72">
        <v>590</v>
      </c>
    </row>
    <row r="42" spans="1:2" x14ac:dyDescent="0.25">
      <c r="A42" s="42">
        <v>42592</v>
      </c>
      <c r="B42" s="72">
        <v>625</v>
      </c>
    </row>
    <row r="43" spans="1:2" x14ac:dyDescent="0.25">
      <c r="A43" s="42">
        <v>42593</v>
      </c>
      <c r="B43" s="72">
        <v>464</v>
      </c>
    </row>
    <row r="44" spans="1:2" x14ac:dyDescent="0.25">
      <c r="A44" s="42">
        <v>42594</v>
      </c>
      <c r="B44" s="72">
        <v>457</v>
      </c>
    </row>
    <row r="45" spans="1:2" x14ac:dyDescent="0.25">
      <c r="A45" s="42">
        <v>42595</v>
      </c>
      <c r="B45" s="72">
        <v>248</v>
      </c>
    </row>
    <row r="46" spans="1:2" x14ac:dyDescent="0.25">
      <c r="A46" s="42">
        <v>42596</v>
      </c>
      <c r="B46" s="72">
        <v>291</v>
      </c>
    </row>
    <row r="47" spans="1:2" x14ac:dyDescent="0.25">
      <c r="A47" s="42">
        <v>42597</v>
      </c>
      <c r="B47" s="72">
        <v>579</v>
      </c>
    </row>
    <row r="48" spans="1:2" x14ac:dyDescent="0.25">
      <c r="A48" s="42">
        <v>42598</v>
      </c>
      <c r="B48" s="72">
        <v>329</v>
      </c>
    </row>
    <row r="49" spans="1:2" x14ac:dyDescent="0.25">
      <c r="A49" s="42">
        <v>42599</v>
      </c>
      <c r="B49" s="72">
        <v>527</v>
      </c>
    </row>
    <row r="50" spans="1:2" x14ac:dyDescent="0.25">
      <c r="A50" s="42">
        <v>42600</v>
      </c>
      <c r="B50" s="72">
        <v>440</v>
      </c>
    </row>
    <row r="51" spans="1:2" x14ac:dyDescent="0.25">
      <c r="A51" s="42">
        <v>42601</v>
      </c>
      <c r="B51" s="72">
        <v>416</v>
      </c>
    </row>
    <row r="52" spans="1:2" x14ac:dyDescent="0.25">
      <c r="A52" s="42">
        <v>42602</v>
      </c>
      <c r="B52" s="72">
        <v>214</v>
      </c>
    </row>
    <row r="53" spans="1:2" x14ac:dyDescent="0.25">
      <c r="A53" s="42">
        <v>42603</v>
      </c>
      <c r="B53" s="72">
        <v>289</v>
      </c>
    </row>
    <row r="54" spans="1:2" x14ac:dyDescent="0.25">
      <c r="A54" s="42">
        <v>42604</v>
      </c>
      <c r="B54" s="72">
        <v>571</v>
      </c>
    </row>
    <row r="55" spans="1:2" x14ac:dyDescent="0.25">
      <c r="A55" s="42">
        <v>42605</v>
      </c>
      <c r="B55" s="72">
        <v>576</v>
      </c>
    </row>
    <row r="56" spans="1:2" x14ac:dyDescent="0.25">
      <c r="A56" s="42">
        <v>42606</v>
      </c>
      <c r="B56" s="72">
        <v>518</v>
      </c>
    </row>
    <row r="57" spans="1:2" x14ac:dyDescent="0.25">
      <c r="A57" s="42">
        <v>42607</v>
      </c>
      <c r="B57" s="72">
        <v>537</v>
      </c>
    </row>
    <row r="58" spans="1:2" x14ac:dyDescent="0.25">
      <c r="A58" s="42">
        <v>42608</v>
      </c>
      <c r="B58" s="72">
        <v>558</v>
      </c>
    </row>
    <row r="59" spans="1:2" x14ac:dyDescent="0.25">
      <c r="A59" s="42">
        <v>42609</v>
      </c>
      <c r="B59" s="72">
        <v>261</v>
      </c>
    </row>
    <row r="60" spans="1:2" x14ac:dyDescent="0.25">
      <c r="A60" s="42">
        <v>42610</v>
      </c>
      <c r="B60" s="72">
        <v>327</v>
      </c>
    </row>
    <row r="61" spans="1:2" x14ac:dyDescent="0.25">
      <c r="A61" s="42">
        <v>42611</v>
      </c>
      <c r="B61" s="72">
        <v>704</v>
      </c>
    </row>
    <row r="62" spans="1:2" x14ac:dyDescent="0.25">
      <c r="A62" s="42">
        <v>42612</v>
      </c>
      <c r="B62" s="72">
        <v>692</v>
      </c>
    </row>
    <row r="63" spans="1:2" x14ac:dyDescent="0.25">
      <c r="A63" s="42">
        <v>42613</v>
      </c>
      <c r="B63" s="72">
        <v>679</v>
      </c>
    </row>
    <row r="64" spans="1:2" x14ac:dyDescent="0.25">
      <c r="A64" s="42">
        <v>42614</v>
      </c>
      <c r="B64" s="72">
        <v>583</v>
      </c>
    </row>
    <row r="65" spans="1:2" x14ac:dyDescent="0.25">
      <c r="A65" s="42">
        <v>42615</v>
      </c>
      <c r="B65" s="72">
        <v>440</v>
      </c>
    </row>
    <row r="66" spans="1:2" x14ac:dyDescent="0.25">
      <c r="A66" s="42">
        <v>42616</v>
      </c>
      <c r="B66" s="72">
        <v>247</v>
      </c>
    </row>
    <row r="67" spans="1:2" x14ac:dyDescent="0.25">
      <c r="A67" s="42">
        <v>42617</v>
      </c>
      <c r="B67" s="72">
        <v>270</v>
      </c>
    </row>
    <row r="68" spans="1:2" x14ac:dyDescent="0.25">
      <c r="A68" s="42">
        <v>42618</v>
      </c>
      <c r="B68" s="72">
        <v>305</v>
      </c>
    </row>
    <row r="69" spans="1:2" x14ac:dyDescent="0.25">
      <c r="A69" s="42">
        <v>42619</v>
      </c>
      <c r="B69" s="72">
        <v>688</v>
      </c>
    </row>
    <row r="70" spans="1:2" x14ac:dyDescent="0.25">
      <c r="A70" s="42">
        <v>42620</v>
      </c>
      <c r="B70" s="72">
        <v>623</v>
      </c>
    </row>
    <row r="71" spans="1:2" x14ac:dyDescent="0.25">
      <c r="A71" s="42">
        <v>42621</v>
      </c>
      <c r="B71" s="72">
        <v>594</v>
      </c>
    </row>
    <row r="72" spans="1:2" x14ac:dyDescent="0.25">
      <c r="A72" s="42">
        <v>42622</v>
      </c>
      <c r="B72" s="72">
        <v>478</v>
      </c>
    </row>
    <row r="73" spans="1:2" x14ac:dyDescent="0.25">
      <c r="A73" s="42">
        <v>42623</v>
      </c>
      <c r="B73" s="72">
        <v>210</v>
      </c>
    </row>
    <row r="74" spans="1:2" x14ac:dyDescent="0.25">
      <c r="A74" s="42">
        <v>42624</v>
      </c>
      <c r="B74" s="72">
        <v>266</v>
      </c>
    </row>
    <row r="75" spans="1:2" x14ac:dyDescent="0.25">
      <c r="A75" s="42">
        <v>42625</v>
      </c>
      <c r="B75" s="72">
        <v>690</v>
      </c>
    </row>
    <row r="76" spans="1:2" x14ac:dyDescent="0.25">
      <c r="A76" s="42">
        <v>42626</v>
      </c>
      <c r="B76" s="72">
        <v>700</v>
      </c>
    </row>
    <row r="77" spans="1:2" x14ac:dyDescent="0.25">
      <c r="A77" s="42">
        <v>42627</v>
      </c>
      <c r="B77" s="72">
        <v>635</v>
      </c>
    </row>
    <row r="78" spans="1:2" x14ac:dyDescent="0.25">
      <c r="A78" s="42">
        <v>42628</v>
      </c>
      <c r="B78" s="72">
        <v>585</v>
      </c>
    </row>
    <row r="79" spans="1:2" x14ac:dyDescent="0.25">
      <c r="A79" s="42">
        <v>42629</v>
      </c>
      <c r="B79" s="72">
        <v>592</v>
      </c>
    </row>
    <row r="80" spans="1:2" x14ac:dyDescent="0.25">
      <c r="A80" s="42">
        <v>42630</v>
      </c>
      <c r="B80" s="72">
        <v>247</v>
      </c>
    </row>
    <row r="81" spans="1:2" x14ac:dyDescent="0.25">
      <c r="A81" s="42">
        <v>42631</v>
      </c>
      <c r="B81" s="72">
        <v>329</v>
      </c>
    </row>
    <row r="82" spans="1:2" x14ac:dyDescent="0.25">
      <c r="A82" s="42">
        <v>42632</v>
      </c>
      <c r="B82" s="72">
        <v>699</v>
      </c>
    </row>
    <row r="83" spans="1:2" x14ac:dyDescent="0.25">
      <c r="A83" s="42">
        <v>42633</v>
      </c>
      <c r="B83" s="72">
        <v>598</v>
      </c>
    </row>
    <row r="84" spans="1:2" x14ac:dyDescent="0.25">
      <c r="A84" s="42">
        <v>42634</v>
      </c>
      <c r="B84" s="72">
        <v>725</v>
      </c>
    </row>
    <row r="85" spans="1:2" x14ac:dyDescent="0.25">
      <c r="A85" s="42">
        <v>42635</v>
      </c>
      <c r="B85" s="72">
        <v>545</v>
      </c>
    </row>
    <row r="86" spans="1:2" x14ac:dyDescent="0.25">
      <c r="A86" s="42">
        <v>42636</v>
      </c>
      <c r="B86" s="72">
        <v>501</v>
      </c>
    </row>
    <row r="87" spans="1:2" x14ac:dyDescent="0.25">
      <c r="A87" s="42">
        <v>42637</v>
      </c>
      <c r="B87" s="72">
        <v>218</v>
      </c>
    </row>
    <row r="88" spans="1:2" x14ac:dyDescent="0.25">
      <c r="A88" s="42">
        <v>42638</v>
      </c>
      <c r="B88" s="72">
        <v>302</v>
      </c>
    </row>
    <row r="89" spans="1:2" x14ac:dyDescent="0.25">
      <c r="A89" s="42">
        <v>42639</v>
      </c>
      <c r="B89" s="72">
        <v>670</v>
      </c>
    </row>
    <row r="90" spans="1:2" x14ac:dyDescent="0.25">
      <c r="A90" s="42">
        <v>42640</v>
      </c>
      <c r="B90" s="72">
        <v>630</v>
      </c>
    </row>
    <row r="91" spans="1:2" x14ac:dyDescent="0.25">
      <c r="A91" s="42">
        <v>42641</v>
      </c>
      <c r="B91" s="72">
        <v>498</v>
      </c>
    </row>
    <row r="92" spans="1:2" x14ac:dyDescent="0.25">
      <c r="A92" s="42">
        <v>42642</v>
      </c>
      <c r="B92" s="72">
        <v>514</v>
      </c>
    </row>
    <row r="93" spans="1:2" x14ac:dyDescent="0.25">
      <c r="A93" s="42">
        <v>42643</v>
      </c>
      <c r="B93" s="72">
        <v>510</v>
      </c>
    </row>
    <row r="94" spans="1:2" x14ac:dyDescent="0.25">
      <c r="A94" s="42">
        <v>42644</v>
      </c>
      <c r="B94" s="72">
        <v>253</v>
      </c>
    </row>
    <row r="95" spans="1:2" x14ac:dyDescent="0.25">
      <c r="A95" s="42">
        <v>42645</v>
      </c>
      <c r="B95" s="72">
        <v>324</v>
      </c>
    </row>
    <row r="96" spans="1:2" x14ac:dyDescent="0.25">
      <c r="A96" s="42">
        <v>42646</v>
      </c>
      <c r="B96" s="72">
        <v>679</v>
      </c>
    </row>
    <row r="97" spans="1:2" x14ac:dyDescent="0.25">
      <c r="A97" s="42">
        <v>42647</v>
      </c>
      <c r="B97" s="72">
        <v>552</v>
      </c>
    </row>
    <row r="98" spans="1:2" x14ac:dyDescent="0.25">
      <c r="A98" s="42">
        <v>42648</v>
      </c>
      <c r="B98" s="72">
        <v>527</v>
      </c>
    </row>
    <row r="99" spans="1:2" x14ac:dyDescent="0.25">
      <c r="A99" s="42">
        <v>42649</v>
      </c>
      <c r="B99" s="72">
        <v>502</v>
      </c>
    </row>
    <row r="100" spans="1:2" x14ac:dyDescent="0.25">
      <c r="A100" s="42">
        <v>42650</v>
      </c>
      <c r="B100" s="72">
        <v>414</v>
      </c>
    </row>
    <row r="101" spans="1:2" x14ac:dyDescent="0.25">
      <c r="A101" s="42">
        <v>42651</v>
      </c>
      <c r="B101" s="72">
        <v>234</v>
      </c>
    </row>
    <row r="102" spans="1:2" x14ac:dyDescent="0.25">
      <c r="A102" s="42">
        <v>42652</v>
      </c>
      <c r="B102" s="72">
        <v>297</v>
      </c>
    </row>
    <row r="103" spans="1:2" x14ac:dyDescent="0.25">
      <c r="A103" s="42">
        <v>42653</v>
      </c>
      <c r="B103" s="72">
        <v>439</v>
      </c>
    </row>
    <row r="104" spans="1:2" x14ac:dyDescent="0.25">
      <c r="A104" s="42">
        <v>42654</v>
      </c>
      <c r="B104" s="72">
        <v>575</v>
      </c>
    </row>
    <row r="105" spans="1:2" x14ac:dyDescent="0.25">
      <c r="A105" s="42">
        <v>42655</v>
      </c>
      <c r="B105" s="61">
        <v>519</v>
      </c>
    </row>
    <row r="106" spans="1:2" x14ac:dyDescent="0.25">
      <c r="A106" s="42">
        <v>42656</v>
      </c>
      <c r="B106" s="72">
        <v>537</v>
      </c>
    </row>
    <row r="107" spans="1:2" x14ac:dyDescent="0.25">
      <c r="A107" s="42">
        <v>42657</v>
      </c>
      <c r="B107" s="72">
        <v>457</v>
      </c>
    </row>
    <row r="108" spans="1:2" x14ac:dyDescent="0.25">
      <c r="A108" s="42">
        <v>42658</v>
      </c>
      <c r="B108" s="72">
        <v>185</v>
      </c>
    </row>
    <row r="109" spans="1:2" x14ac:dyDescent="0.25">
      <c r="A109" s="42">
        <v>42659</v>
      </c>
      <c r="B109" s="72">
        <v>278</v>
      </c>
    </row>
    <row r="110" spans="1:2" x14ac:dyDescent="0.25">
      <c r="A110" s="42">
        <v>42660</v>
      </c>
      <c r="B110" s="72">
        <v>663</v>
      </c>
    </row>
    <row r="111" spans="1:2" x14ac:dyDescent="0.25">
      <c r="A111" s="42">
        <v>42661</v>
      </c>
      <c r="B111" s="72">
        <v>600</v>
      </c>
    </row>
    <row r="112" spans="1:2" x14ac:dyDescent="0.25">
      <c r="A112" s="42">
        <v>42662</v>
      </c>
      <c r="B112" s="72">
        <v>563</v>
      </c>
    </row>
    <row r="113" spans="1:2" x14ac:dyDescent="0.25">
      <c r="A113" s="42">
        <v>42663</v>
      </c>
      <c r="B113" s="72">
        <v>513</v>
      </c>
    </row>
    <row r="114" spans="1:2" x14ac:dyDescent="0.25">
      <c r="A114" s="42">
        <v>42664</v>
      </c>
      <c r="B114" s="72">
        <v>501</v>
      </c>
    </row>
    <row r="115" spans="1:2" x14ac:dyDescent="0.25">
      <c r="A115" s="42">
        <v>42665</v>
      </c>
      <c r="B115" s="72">
        <v>254</v>
      </c>
    </row>
    <row r="116" spans="1:2" x14ac:dyDescent="0.25">
      <c r="A116" s="42">
        <v>42666</v>
      </c>
      <c r="B116" s="72">
        <v>315</v>
      </c>
    </row>
    <row r="117" spans="1:2" x14ac:dyDescent="0.25">
      <c r="A117" s="42">
        <v>42667</v>
      </c>
      <c r="B117" s="72">
        <v>692</v>
      </c>
    </row>
    <row r="118" spans="1:2" x14ac:dyDescent="0.25">
      <c r="A118" s="42">
        <v>42668</v>
      </c>
      <c r="B118" s="72">
        <v>645</v>
      </c>
    </row>
    <row r="119" spans="1:2" x14ac:dyDescent="0.25">
      <c r="A119" s="42">
        <v>42669</v>
      </c>
      <c r="B119" s="72">
        <v>647</v>
      </c>
    </row>
    <row r="120" spans="1:2" x14ac:dyDescent="0.25">
      <c r="A120" s="42">
        <v>42670</v>
      </c>
      <c r="B120" s="72">
        <v>564</v>
      </c>
    </row>
    <row r="121" spans="1:2" x14ac:dyDescent="0.25">
      <c r="A121" s="42">
        <v>42671</v>
      </c>
      <c r="B121" s="72">
        <v>438</v>
      </c>
    </row>
    <row r="122" spans="1:2" x14ac:dyDescent="0.25">
      <c r="A122" s="42">
        <v>42672</v>
      </c>
      <c r="B122" s="72">
        <v>214</v>
      </c>
    </row>
    <row r="123" spans="1:2" x14ac:dyDescent="0.25">
      <c r="A123" s="42">
        <v>42673</v>
      </c>
      <c r="B123" s="72">
        <v>328</v>
      </c>
    </row>
    <row r="124" spans="1:2" x14ac:dyDescent="0.25">
      <c r="A124" s="42">
        <v>42674</v>
      </c>
      <c r="B124" s="74">
        <v>586</v>
      </c>
    </row>
    <row r="125" spans="1:2" x14ac:dyDescent="0.25">
      <c r="A125" s="42">
        <v>42675</v>
      </c>
      <c r="B125" s="72">
        <v>716</v>
      </c>
    </row>
    <row r="126" spans="1:2" x14ac:dyDescent="0.25">
      <c r="A126" s="42">
        <v>42676</v>
      </c>
      <c r="B126" s="74">
        <v>762</v>
      </c>
    </row>
    <row r="127" spans="1:2" x14ac:dyDescent="0.25">
      <c r="A127" s="42">
        <v>42677</v>
      </c>
      <c r="B127" s="72">
        <v>605</v>
      </c>
    </row>
    <row r="128" spans="1:2" x14ac:dyDescent="0.25">
      <c r="A128" s="42">
        <v>42678</v>
      </c>
      <c r="B128" s="72">
        <v>510</v>
      </c>
    </row>
    <row r="129" spans="1:2" x14ac:dyDescent="0.25">
      <c r="A129" s="42">
        <v>42679</v>
      </c>
      <c r="B129" s="72">
        <v>274</v>
      </c>
    </row>
    <row r="130" spans="1:2" x14ac:dyDescent="0.25">
      <c r="A130" s="42">
        <v>42680</v>
      </c>
      <c r="B130" s="72">
        <v>333</v>
      </c>
    </row>
    <row r="131" spans="1:2" x14ac:dyDescent="0.25">
      <c r="A131" s="42">
        <v>42681</v>
      </c>
      <c r="B131" s="72">
        <v>713</v>
      </c>
    </row>
    <row r="132" spans="1:2" x14ac:dyDescent="0.25">
      <c r="A132" s="42">
        <v>42682</v>
      </c>
      <c r="B132" s="72">
        <v>542</v>
      </c>
    </row>
    <row r="133" spans="1:2" x14ac:dyDescent="0.25">
      <c r="A133" s="42">
        <v>42683</v>
      </c>
      <c r="B133" s="72">
        <v>594</v>
      </c>
    </row>
    <row r="134" spans="1:2" x14ac:dyDescent="0.25">
      <c r="A134" s="42">
        <v>42684</v>
      </c>
      <c r="B134" s="72">
        <v>814</v>
      </c>
    </row>
    <row r="135" spans="1:2" x14ac:dyDescent="0.25">
      <c r="A135" s="42">
        <v>42685</v>
      </c>
      <c r="B135" s="72">
        <v>821</v>
      </c>
    </row>
    <row r="136" spans="1:2" x14ac:dyDescent="0.25">
      <c r="A136" s="42">
        <v>42686</v>
      </c>
      <c r="B136" s="72">
        <v>403</v>
      </c>
    </row>
    <row r="137" spans="1:2" x14ac:dyDescent="0.25">
      <c r="A137" s="42">
        <v>42687</v>
      </c>
      <c r="B137" s="72">
        <v>387</v>
      </c>
    </row>
    <row r="138" spans="1:2" x14ac:dyDescent="0.25">
      <c r="A138" s="42">
        <v>42688</v>
      </c>
      <c r="B138" s="72">
        <v>812</v>
      </c>
    </row>
    <row r="139" spans="1:2" x14ac:dyDescent="0.25">
      <c r="A139" s="42">
        <v>42689</v>
      </c>
      <c r="B139" s="72">
        <v>775</v>
      </c>
    </row>
    <row r="140" spans="1:2" x14ac:dyDescent="0.25">
      <c r="A140" s="42">
        <v>42690</v>
      </c>
      <c r="B140" s="72">
        <v>761</v>
      </c>
    </row>
    <row r="141" spans="1:2" x14ac:dyDescent="0.25">
      <c r="A141" s="42">
        <v>42691</v>
      </c>
      <c r="B141" s="72">
        <v>558</v>
      </c>
    </row>
    <row r="142" spans="1:2" x14ac:dyDescent="0.25">
      <c r="A142" s="42">
        <v>42692</v>
      </c>
      <c r="B142" s="72">
        <v>437</v>
      </c>
    </row>
    <row r="143" spans="1:2" x14ac:dyDescent="0.25">
      <c r="A143" s="42">
        <v>42693</v>
      </c>
      <c r="B143" s="72">
        <v>216</v>
      </c>
    </row>
    <row r="144" spans="1:2" x14ac:dyDescent="0.25">
      <c r="A144" s="42">
        <v>42694</v>
      </c>
      <c r="B144" s="72">
        <v>245</v>
      </c>
    </row>
    <row r="145" spans="1:6" x14ac:dyDescent="0.25">
      <c r="A145" s="42">
        <v>42695</v>
      </c>
      <c r="B145" s="72">
        <v>518</v>
      </c>
    </row>
    <row r="146" spans="1:6" x14ac:dyDescent="0.25">
      <c r="A146" s="42">
        <v>42696</v>
      </c>
      <c r="B146" s="72">
        <v>507</v>
      </c>
    </row>
    <row r="147" spans="1:6" x14ac:dyDescent="0.25">
      <c r="A147" s="42">
        <v>42697</v>
      </c>
      <c r="B147" s="72">
        <v>293</v>
      </c>
    </row>
    <row r="148" spans="1:6" x14ac:dyDescent="0.25">
      <c r="A148" s="42">
        <v>42698</v>
      </c>
      <c r="B148" s="72">
        <v>139</v>
      </c>
    </row>
    <row r="149" spans="1:6" x14ac:dyDescent="0.25">
      <c r="A149" s="42">
        <v>42699</v>
      </c>
      <c r="B149" s="73">
        <v>236</v>
      </c>
    </row>
    <row r="150" spans="1:6" x14ac:dyDescent="0.25">
      <c r="A150" s="42">
        <v>42700</v>
      </c>
      <c r="B150">
        <v>195</v>
      </c>
    </row>
    <row r="151" spans="1:6" x14ac:dyDescent="0.25">
      <c r="A151" s="42">
        <v>42701</v>
      </c>
      <c r="B151">
        <v>240</v>
      </c>
    </row>
    <row r="152" spans="1:6" x14ac:dyDescent="0.25">
      <c r="A152" s="42">
        <v>42702</v>
      </c>
      <c r="B152">
        <v>568</v>
      </c>
    </row>
    <row r="153" spans="1:6" x14ac:dyDescent="0.25">
      <c r="A153" s="42">
        <v>42703</v>
      </c>
      <c r="B153">
        <v>551</v>
      </c>
    </row>
    <row r="154" spans="1:6" x14ac:dyDescent="0.25">
      <c r="A154" s="42">
        <v>42704</v>
      </c>
      <c r="B154">
        <v>511</v>
      </c>
    </row>
    <row r="155" spans="1:6" x14ac:dyDescent="0.25">
      <c r="A155" s="42">
        <v>42705</v>
      </c>
      <c r="B155" s="73">
        <v>527</v>
      </c>
    </row>
    <row r="156" spans="1:6" x14ac:dyDescent="0.25">
      <c r="A156" s="42">
        <v>42706</v>
      </c>
      <c r="B156" s="73">
        <v>411</v>
      </c>
    </row>
    <row r="157" spans="1:6" x14ac:dyDescent="0.25">
      <c r="A157" s="42">
        <v>42707</v>
      </c>
      <c r="B157" s="73">
        <v>215</v>
      </c>
    </row>
    <row r="158" spans="1:6" ht="18.75" x14ac:dyDescent="0.3">
      <c r="A158" s="42">
        <v>42708</v>
      </c>
      <c r="B158" s="73">
        <v>239</v>
      </c>
      <c r="F158" s="1"/>
    </row>
    <row r="159" spans="1:6" ht="18.75" x14ac:dyDescent="0.3">
      <c r="A159" s="42">
        <v>42709</v>
      </c>
      <c r="B159" s="73">
        <v>588</v>
      </c>
      <c r="F159" s="1"/>
    </row>
    <row r="160" spans="1:6" ht="18.75" x14ac:dyDescent="0.3">
      <c r="A160" s="42">
        <v>42710</v>
      </c>
      <c r="B160" s="73">
        <v>540</v>
      </c>
      <c r="F160" s="1"/>
    </row>
    <row r="161" spans="1:6" ht="18.75" x14ac:dyDescent="0.3">
      <c r="A161" s="42">
        <v>42711</v>
      </c>
      <c r="B161" s="73">
        <v>542</v>
      </c>
      <c r="F161" s="1"/>
    </row>
    <row r="162" spans="1:6" ht="18.75" x14ac:dyDescent="0.3">
      <c r="A162" s="42">
        <v>42712</v>
      </c>
      <c r="B162" s="73">
        <v>524</v>
      </c>
      <c r="F162" s="1"/>
    </row>
    <row r="163" spans="1:6" ht="18.75" x14ac:dyDescent="0.3">
      <c r="A163" s="42">
        <v>42713</v>
      </c>
      <c r="B163" s="73">
        <v>461</v>
      </c>
      <c r="F163" s="1"/>
    </row>
    <row r="164" spans="1:6" ht="18.75" x14ac:dyDescent="0.3">
      <c r="A164" s="42">
        <v>42714</v>
      </c>
      <c r="B164" s="73">
        <v>243</v>
      </c>
      <c r="F164" s="1"/>
    </row>
    <row r="165" spans="1:6" x14ac:dyDescent="0.25">
      <c r="A165" s="42">
        <v>42715</v>
      </c>
      <c r="B165" s="73">
        <v>277</v>
      </c>
    </row>
    <row r="166" spans="1:6" x14ac:dyDescent="0.25">
      <c r="A166" s="42">
        <v>42716</v>
      </c>
      <c r="B166" s="73">
        <v>547</v>
      </c>
    </row>
    <row r="167" spans="1:6" x14ac:dyDescent="0.25">
      <c r="A167" s="42">
        <v>42717</v>
      </c>
      <c r="B167" s="73">
        <v>552</v>
      </c>
    </row>
    <row r="168" spans="1:6" x14ac:dyDescent="0.25">
      <c r="A168" s="42">
        <v>42718</v>
      </c>
      <c r="B168" s="73">
        <v>556</v>
      </c>
    </row>
    <row r="169" spans="1:6" x14ac:dyDescent="0.25">
      <c r="A169" s="42">
        <v>42719</v>
      </c>
      <c r="B169" s="73">
        <v>326</v>
      </c>
    </row>
    <row r="170" spans="1:6" x14ac:dyDescent="0.25">
      <c r="A170" s="42">
        <v>42721</v>
      </c>
      <c r="B170" s="73">
        <v>183</v>
      </c>
    </row>
    <row r="171" spans="1:6" x14ac:dyDescent="0.25">
      <c r="A171" s="42">
        <v>42722</v>
      </c>
      <c r="B171" s="73">
        <v>178</v>
      </c>
    </row>
    <row r="172" spans="1:6" x14ac:dyDescent="0.25">
      <c r="A172" s="42">
        <v>42723</v>
      </c>
      <c r="B172" s="73">
        <v>443</v>
      </c>
    </row>
    <row r="173" spans="1:6" x14ac:dyDescent="0.25">
      <c r="A173" s="42">
        <v>42724</v>
      </c>
      <c r="B173" s="73">
        <v>498</v>
      </c>
    </row>
    <row r="174" spans="1:6" x14ac:dyDescent="0.25">
      <c r="A174" s="42">
        <v>42725</v>
      </c>
      <c r="B174" s="73">
        <v>425</v>
      </c>
    </row>
    <row r="175" spans="1:6" x14ac:dyDescent="0.25">
      <c r="A175" s="42">
        <v>42726</v>
      </c>
      <c r="B175" s="73">
        <v>395</v>
      </c>
    </row>
    <row r="176" spans="1:6" ht="18.75" x14ac:dyDescent="0.3">
      <c r="A176" s="42">
        <v>42727</v>
      </c>
      <c r="B176" s="1">
        <v>368</v>
      </c>
    </row>
    <row r="177" spans="1:3" ht="18.75" x14ac:dyDescent="0.3">
      <c r="A177" s="42">
        <v>42728</v>
      </c>
      <c r="B177" s="1">
        <v>122</v>
      </c>
      <c r="C177" s="1"/>
    </row>
    <row r="178" spans="1:3" ht="18.75" x14ac:dyDescent="0.3">
      <c r="A178" s="42">
        <v>42729</v>
      </c>
      <c r="B178" s="1">
        <v>111</v>
      </c>
    </row>
    <row r="179" spans="1:3" ht="18.75" x14ac:dyDescent="0.3">
      <c r="A179" s="42">
        <v>42730</v>
      </c>
      <c r="B179" s="1">
        <v>281</v>
      </c>
      <c r="C179" s="1"/>
    </row>
    <row r="180" spans="1:3" ht="18.75" x14ac:dyDescent="0.3">
      <c r="A180" s="42">
        <v>42731</v>
      </c>
      <c r="B180" s="1">
        <v>475</v>
      </c>
    </row>
    <row r="181" spans="1:3" ht="18.75" x14ac:dyDescent="0.3">
      <c r="A181" s="42">
        <v>42732</v>
      </c>
      <c r="B181" s="1">
        <v>499</v>
      </c>
      <c r="C181" s="1"/>
    </row>
    <row r="182" spans="1:3" ht="18.75" x14ac:dyDescent="0.3">
      <c r="A182" s="42">
        <v>42733</v>
      </c>
      <c r="B182" s="1">
        <v>521</v>
      </c>
    </row>
    <row r="183" spans="1:3" ht="18.75" x14ac:dyDescent="0.3">
      <c r="A183" s="42">
        <v>42734</v>
      </c>
      <c r="B183" s="1">
        <v>449</v>
      </c>
      <c r="C183" s="1"/>
    </row>
    <row r="184" spans="1:3" ht="18.75" x14ac:dyDescent="0.3">
      <c r="A184" s="42">
        <v>42735</v>
      </c>
      <c r="B184" s="1">
        <v>218</v>
      </c>
    </row>
    <row r="185" spans="1:3" ht="18.75" x14ac:dyDescent="0.3">
      <c r="A185" s="42">
        <v>42736</v>
      </c>
      <c r="B185" s="1">
        <v>243</v>
      </c>
      <c r="C185" s="1"/>
    </row>
    <row r="186" spans="1:3" ht="18.75" x14ac:dyDescent="0.3">
      <c r="A186" s="42">
        <v>42737</v>
      </c>
      <c r="B186" s="1">
        <v>470</v>
      </c>
    </row>
    <row r="187" spans="1:3" ht="18.75" x14ac:dyDescent="0.3">
      <c r="A187" s="42">
        <v>42738</v>
      </c>
      <c r="B187" s="1">
        <v>634</v>
      </c>
      <c r="C187" s="1"/>
    </row>
    <row r="188" spans="1:3" ht="18.75" x14ac:dyDescent="0.3">
      <c r="A188" s="42">
        <v>42739</v>
      </c>
      <c r="B188" s="1">
        <v>621</v>
      </c>
    </row>
    <row r="189" spans="1:3" ht="18.75" x14ac:dyDescent="0.3">
      <c r="A189" s="42">
        <v>42740</v>
      </c>
      <c r="B189" s="1">
        <v>638</v>
      </c>
    </row>
    <row r="190" spans="1:3" ht="18.75" x14ac:dyDescent="0.3">
      <c r="A190" s="42">
        <v>42741</v>
      </c>
      <c r="B190" s="1">
        <v>476</v>
      </c>
    </row>
    <row r="191" spans="1:3" ht="18.75" x14ac:dyDescent="0.3">
      <c r="A191" s="42">
        <v>42742</v>
      </c>
      <c r="B191" s="1">
        <v>290</v>
      </c>
    </row>
    <row r="192" spans="1:3" ht="18.75" x14ac:dyDescent="0.3">
      <c r="A192" s="42">
        <v>42743</v>
      </c>
      <c r="B192" s="1">
        <v>309</v>
      </c>
    </row>
    <row r="193" spans="1:2" ht="18.75" x14ac:dyDescent="0.3">
      <c r="A193" s="42">
        <v>42744</v>
      </c>
      <c r="B193" s="1">
        <v>674</v>
      </c>
    </row>
    <row r="194" spans="1:2" ht="18.75" x14ac:dyDescent="0.3">
      <c r="A194" s="42">
        <v>42745</v>
      </c>
      <c r="B194" s="1">
        <v>599</v>
      </c>
    </row>
    <row r="195" spans="1:2" ht="18.75" x14ac:dyDescent="0.3">
      <c r="A195" s="42">
        <v>42746</v>
      </c>
      <c r="B195" s="1">
        <v>580</v>
      </c>
    </row>
    <row r="196" spans="1:2" ht="18.75" x14ac:dyDescent="0.3">
      <c r="A196" s="42">
        <v>42747</v>
      </c>
      <c r="B196" s="1">
        <v>621</v>
      </c>
    </row>
    <row r="197" spans="1:2" ht="18.75" x14ac:dyDescent="0.3">
      <c r="A197" s="42">
        <v>42748</v>
      </c>
      <c r="B197" s="1">
        <v>511</v>
      </c>
    </row>
    <row r="198" spans="1:2" ht="18.75" x14ac:dyDescent="0.3">
      <c r="A198" s="42">
        <v>42749</v>
      </c>
      <c r="B198" s="1">
        <v>325</v>
      </c>
    </row>
    <row r="199" spans="1:2" ht="18.75" x14ac:dyDescent="0.3">
      <c r="A199" s="42">
        <v>42750</v>
      </c>
      <c r="B199" s="1">
        <v>303</v>
      </c>
    </row>
    <row r="200" spans="1:2" ht="18.75" x14ac:dyDescent="0.3">
      <c r="A200" s="42">
        <v>42751</v>
      </c>
      <c r="B200" s="1">
        <v>490</v>
      </c>
    </row>
    <row r="201" spans="1:2" ht="18.75" x14ac:dyDescent="0.3">
      <c r="A201" s="42">
        <v>42752</v>
      </c>
      <c r="B201" s="1">
        <v>749</v>
      </c>
    </row>
    <row r="202" spans="1:2" ht="18.75" x14ac:dyDescent="0.3">
      <c r="A202" s="42">
        <v>42753</v>
      </c>
      <c r="B202" s="1">
        <v>661</v>
      </c>
    </row>
    <row r="203" spans="1:2" ht="18.75" x14ac:dyDescent="0.3">
      <c r="A203" s="42">
        <v>42754</v>
      </c>
      <c r="B203" s="1">
        <v>600</v>
      </c>
    </row>
    <row r="204" spans="1:2" ht="18.75" x14ac:dyDescent="0.3">
      <c r="A204" s="42">
        <v>42755</v>
      </c>
      <c r="B204" s="1">
        <v>453</v>
      </c>
    </row>
    <row r="205" spans="1:2" ht="18.75" x14ac:dyDescent="0.3">
      <c r="A205" s="42">
        <v>42756</v>
      </c>
      <c r="B205" s="1">
        <v>302</v>
      </c>
    </row>
    <row r="206" spans="1:2" ht="18.75" x14ac:dyDescent="0.3">
      <c r="A206" s="42">
        <v>42757</v>
      </c>
      <c r="B206" s="1">
        <v>292</v>
      </c>
    </row>
    <row r="207" spans="1:2" ht="18.75" x14ac:dyDescent="0.3">
      <c r="A207" s="42">
        <v>42758</v>
      </c>
      <c r="B207" s="1">
        <v>664</v>
      </c>
    </row>
    <row r="208" spans="1:2" ht="18.75" x14ac:dyDescent="0.3">
      <c r="A208" s="42">
        <v>42759</v>
      </c>
      <c r="B208" s="1">
        <v>614</v>
      </c>
    </row>
    <row r="209" spans="1:2" ht="18.75" x14ac:dyDescent="0.3">
      <c r="A209" s="42">
        <v>42760</v>
      </c>
      <c r="B209" s="1">
        <v>580</v>
      </c>
    </row>
    <row r="210" spans="1:2" ht="18.75" x14ac:dyDescent="0.3">
      <c r="A210" s="42">
        <v>42761</v>
      </c>
      <c r="B210" s="1">
        <v>540</v>
      </c>
    </row>
    <row r="211" spans="1:2" ht="18.75" x14ac:dyDescent="0.3">
      <c r="A211" s="42">
        <v>42762</v>
      </c>
      <c r="B211" s="1">
        <v>457</v>
      </c>
    </row>
    <row r="212" spans="1:2" ht="18.75" x14ac:dyDescent="0.3">
      <c r="A212" s="42">
        <v>42763</v>
      </c>
      <c r="B212" s="1">
        <v>293</v>
      </c>
    </row>
    <row r="213" spans="1:2" ht="18.75" x14ac:dyDescent="0.3">
      <c r="A213" s="42">
        <v>42764</v>
      </c>
      <c r="B213" s="1">
        <v>319</v>
      </c>
    </row>
    <row r="214" spans="1:2" ht="18.75" x14ac:dyDescent="0.3">
      <c r="A214" s="42">
        <v>42765</v>
      </c>
      <c r="B214" s="1">
        <v>687</v>
      </c>
    </row>
    <row r="215" spans="1:2" ht="18.75" x14ac:dyDescent="0.3">
      <c r="A215" s="42">
        <v>42766</v>
      </c>
      <c r="B215" s="1">
        <v>666</v>
      </c>
    </row>
    <row r="216" spans="1:2" ht="18.75" x14ac:dyDescent="0.3">
      <c r="A216" s="42">
        <v>42767</v>
      </c>
      <c r="B216" s="1">
        <v>601</v>
      </c>
    </row>
    <row r="217" spans="1:2" ht="18.75" x14ac:dyDescent="0.3">
      <c r="A217" s="42">
        <v>42768</v>
      </c>
      <c r="B217" s="1">
        <v>490</v>
      </c>
    </row>
    <row r="218" spans="1:2" ht="18.75" x14ac:dyDescent="0.3">
      <c r="A218" s="42">
        <v>42769</v>
      </c>
      <c r="B218" s="1">
        <v>442</v>
      </c>
    </row>
    <row r="219" spans="1:2" ht="18.75" x14ac:dyDescent="0.3">
      <c r="A219" s="42">
        <v>42770</v>
      </c>
      <c r="B219" s="1">
        <v>270</v>
      </c>
    </row>
    <row r="220" spans="1:2" ht="18.75" x14ac:dyDescent="0.3">
      <c r="A220" s="42">
        <v>42771</v>
      </c>
      <c r="B220" s="1">
        <v>227</v>
      </c>
    </row>
    <row r="221" spans="1:2" ht="18.75" x14ac:dyDescent="0.3">
      <c r="A221" s="42">
        <v>42772</v>
      </c>
      <c r="B221" s="1">
        <v>580</v>
      </c>
    </row>
    <row r="222" spans="1:2" ht="18.75" x14ac:dyDescent="0.3">
      <c r="A222" s="42">
        <v>42773</v>
      </c>
      <c r="B222" s="1">
        <v>574</v>
      </c>
    </row>
    <row r="223" spans="1:2" ht="18.75" x14ac:dyDescent="0.3">
      <c r="A223" s="42">
        <v>42774</v>
      </c>
      <c r="B223" s="3">
        <v>554</v>
      </c>
    </row>
    <row r="224" spans="1:2" ht="18.75" x14ac:dyDescent="0.3">
      <c r="A224" s="42">
        <v>42775</v>
      </c>
      <c r="B224" s="1">
        <v>485</v>
      </c>
    </row>
    <row r="225" spans="1:7" ht="18.75" x14ac:dyDescent="0.3">
      <c r="A225" s="42">
        <v>42776</v>
      </c>
      <c r="B225" s="1">
        <v>397</v>
      </c>
    </row>
    <row r="226" spans="1:7" ht="18.75" x14ac:dyDescent="0.3">
      <c r="A226" s="42">
        <v>42777</v>
      </c>
      <c r="B226" s="1">
        <v>237</v>
      </c>
    </row>
    <row r="227" spans="1:7" ht="18.75" x14ac:dyDescent="0.3">
      <c r="A227" s="42">
        <v>42778</v>
      </c>
      <c r="B227" s="1">
        <v>263</v>
      </c>
    </row>
    <row r="228" spans="1:7" ht="18.75" x14ac:dyDescent="0.3">
      <c r="A228" s="42">
        <v>42779</v>
      </c>
      <c r="B228" s="1">
        <v>622</v>
      </c>
    </row>
    <row r="229" spans="1:7" ht="18.75" x14ac:dyDescent="0.3">
      <c r="A229" s="42">
        <v>42780</v>
      </c>
      <c r="B229" s="1">
        <v>494</v>
      </c>
    </row>
    <row r="230" spans="1:7" ht="18.75" x14ac:dyDescent="0.3">
      <c r="A230" s="42">
        <v>42781</v>
      </c>
      <c r="B230" s="1">
        <v>542</v>
      </c>
    </row>
    <row r="231" spans="1:7" ht="18.75" x14ac:dyDescent="0.3">
      <c r="A231" s="42">
        <v>42782</v>
      </c>
      <c r="B231" s="1">
        <v>472</v>
      </c>
    </row>
    <row r="232" spans="1:7" ht="18.75" x14ac:dyDescent="0.3">
      <c r="A232" s="42">
        <v>42783</v>
      </c>
      <c r="B232" s="1">
        <v>413</v>
      </c>
    </row>
    <row r="233" spans="1:7" ht="18.75" x14ac:dyDescent="0.3">
      <c r="A233" s="42">
        <v>42784</v>
      </c>
      <c r="B233" s="1">
        <v>242</v>
      </c>
    </row>
    <row r="234" spans="1:7" ht="18.75" x14ac:dyDescent="0.3">
      <c r="A234" s="42">
        <v>42785</v>
      </c>
      <c r="B234" s="1">
        <v>261</v>
      </c>
    </row>
    <row r="235" spans="1:7" ht="18.75" x14ac:dyDescent="0.3">
      <c r="A235" s="42">
        <v>42786</v>
      </c>
      <c r="B235" s="1">
        <v>459</v>
      </c>
    </row>
    <row r="236" spans="1:7" ht="18.75" x14ac:dyDescent="0.3">
      <c r="A236" s="42">
        <v>42787</v>
      </c>
      <c r="B236" s="1">
        <v>572</v>
      </c>
      <c r="G236" t="s">
        <v>27</v>
      </c>
    </row>
    <row r="237" spans="1:7" ht="18.75" x14ac:dyDescent="0.3">
      <c r="A237" s="42">
        <v>42788</v>
      </c>
      <c r="B237" s="1">
        <v>565</v>
      </c>
    </row>
    <row r="238" spans="1:7" ht="18.75" x14ac:dyDescent="0.3">
      <c r="A238" s="42">
        <v>42789</v>
      </c>
      <c r="B238" s="1">
        <v>504</v>
      </c>
    </row>
    <row r="239" spans="1:7" ht="18.75" x14ac:dyDescent="0.3">
      <c r="A239" s="42">
        <v>42790</v>
      </c>
      <c r="B239" s="3">
        <v>399</v>
      </c>
      <c r="C239" s="1"/>
      <c r="D239" s="1"/>
      <c r="E239" s="1"/>
      <c r="F239" s="1"/>
    </row>
    <row r="240" spans="1:7" ht="18.75" x14ac:dyDescent="0.3">
      <c r="A240" s="42">
        <v>42791</v>
      </c>
      <c r="B240" s="1">
        <v>256</v>
      </c>
    </row>
    <row r="241" spans="1:2" ht="18.75" x14ac:dyDescent="0.3">
      <c r="A241" s="42">
        <v>42792</v>
      </c>
      <c r="B241" s="1">
        <v>247</v>
      </c>
    </row>
    <row r="242" spans="1:2" ht="18.75" x14ac:dyDescent="0.3">
      <c r="A242" s="42">
        <v>42793</v>
      </c>
      <c r="B242" s="1">
        <v>584</v>
      </c>
    </row>
    <row r="243" spans="1:2" ht="18.75" x14ac:dyDescent="0.3">
      <c r="A243" s="42">
        <v>42794</v>
      </c>
      <c r="B243" s="1">
        <v>600</v>
      </c>
    </row>
    <row r="244" spans="1:2" ht="18.75" x14ac:dyDescent="0.3">
      <c r="A244" s="42">
        <v>42795</v>
      </c>
      <c r="B244" s="1">
        <v>526</v>
      </c>
    </row>
    <row r="245" spans="1:2" ht="18.75" x14ac:dyDescent="0.3">
      <c r="A245" s="42">
        <v>42796</v>
      </c>
      <c r="B245" s="1">
        <v>507</v>
      </c>
    </row>
    <row r="246" spans="1:2" ht="18.75" x14ac:dyDescent="0.3">
      <c r="A246" s="42">
        <v>42797</v>
      </c>
      <c r="B246" s="1">
        <v>410</v>
      </c>
    </row>
    <row r="247" spans="1:2" ht="18.75" x14ac:dyDescent="0.3">
      <c r="A247" s="42">
        <v>42798</v>
      </c>
      <c r="B247" s="1">
        <v>277</v>
      </c>
    </row>
    <row r="248" spans="1:2" ht="18.75" x14ac:dyDescent="0.3">
      <c r="A248" s="42">
        <v>42799</v>
      </c>
      <c r="B248" s="1">
        <v>281</v>
      </c>
    </row>
    <row r="249" spans="1:2" ht="18.75" x14ac:dyDescent="0.3">
      <c r="A249" s="42">
        <v>42800</v>
      </c>
      <c r="B249" s="1">
        <v>573</v>
      </c>
    </row>
    <row r="250" spans="1:2" ht="18.75" x14ac:dyDescent="0.3">
      <c r="A250" s="42">
        <v>42801</v>
      </c>
      <c r="B250" s="1">
        <v>492</v>
      </c>
    </row>
    <row r="251" spans="1:2" ht="18.75" x14ac:dyDescent="0.3">
      <c r="A251" s="42">
        <v>42802</v>
      </c>
      <c r="B251" s="1">
        <v>501</v>
      </c>
    </row>
    <row r="252" spans="1:2" ht="18.75" x14ac:dyDescent="0.3">
      <c r="A252" s="42">
        <v>42803</v>
      </c>
      <c r="B252" s="1">
        <v>483</v>
      </c>
    </row>
    <row r="253" spans="1:2" ht="18.75" x14ac:dyDescent="0.3">
      <c r="A253" s="42">
        <v>42804</v>
      </c>
      <c r="B253" s="1">
        <v>440</v>
      </c>
    </row>
    <row r="254" spans="1:2" ht="18.75" x14ac:dyDescent="0.3">
      <c r="A254" s="42">
        <v>42805</v>
      </c>
      <c r="B254" s="1">
        <v>224</v>
      </c>
    </row>
    <row r="255" spans="1:2" ht="18.75" x14ac:dyDescent="0.3">
      <c r="A255" s="42">
        <v>42806</v>
      </c>
      <c r="B255" s="1">
        <v>264</v>
      </c>
    </row>
    <row r="256" spans="1:2" x14ac:dyDescent="0.25">
      <c r="A256" s="42">
        <v>42807</v>
      </c>
      <c r="B256" s="73">
        <v>497</v>
      </c>
    </row>
    <row r="257" spans="1:10" ht="18.75" x14ac:dyDescent="0.3">
      <c r="A257" s="42">
        <v>42808</v>
      </c>
      <c r="B257" s="1">
        <v>484</v>
      </c>
    </row>
    <row r="258" spans="1:10" ht="18.75" x14ac:dyDescent="0.3">
      <c r="A258" s="42">
        <v>42809</v>
      </c>
      <c r="B258" s="1">
        <v>514</v>
      </c>
    </row>
    <row r="259" spans="1:10" ht="18.75" x14ac:dyDescent="0.3">
      <c r="A259" s="42">
        <v>42810</v>
      </c>
      <c r="B259" s="1">
        <v>459</v>
      </c>
    </row>
    <row r="260" spans="1:10" ht="18.75" x14ac:dyDescent="0.3">
      <c r="A260" s="42">
        <v>42811</v>
      </c>
      <c r="B260" s="1">
        <v>408</v>
      </c>
    </row>
    <row r="261" spans="1:10" ht="18.75" x14ac:dyDescent="0.3">
      <c r="A261" s="42">
        <v>42812</v>
      </c>
      <c r="B261" s="1">
        <v>182</v>
      </c>
    </row>
    <row r="262" spans="1:10" ht="18.75" x14ac:dyDescent="0.3">
      <c r="A262" s="42">
        <v>42813</v>
      </c>
      <c r="B262" s="1">
        <v>259</v>
      </c>
    </row>
    <row r="263" spans="1:10" ht="18.75" x14ac:dyDescent="0.3">
      <c r="A263" s="42">
        <v>42814</v>
      </c>
      <c r="B263" s="1">
        <v>532</v>
      </c>
    </row>
    <row r="264" spans="1:10" ht="18.75" x14ac:dyDescent="0.3">
      <c r="A264" s="42">
        <v>42815</v>
      </c>
      <c r="B264" s="1">
        <v>542</v>
      </c>
    </row>
    <row r="265" spans="1:10" ht="18.75" x14ac:dyDescent="0.3">
      <c r="A265" s="42">
        <v>42816</v>
      </c>
      <c r="B265" s="1">
        <v>492</v>
      </c>
    </row>
    <row r="266" spans="1:10" ht="18.75" x14ac:dyDescent="0.3">
      <c r="A266" s="42">
        <v>42817</v>
      </c>
      <c r="B266" s="1">
        <v>432</v>
      </c>
    </row>
    <row r="267" spans="1:10" ht="18.75" x14ac:dyDescent="0.3">
      <c r="A267" s="42">
        <v>42818</v>
      </c>
      <c r="B267" s="1">
        <v>392</v>
      </c>
    </row>
    <row r="268" spans="1:10" ht="18.75" x14ac:dyDescent="0.3">
      <c r="A268" s="42">
        <v>42819</v>
      </c>
      <c r="B268" s="1">
        <v>226</v>
      </c>
    </row>
    <row r="269" spans="1:10" ht="18.75" x14ac:dyDescent="0.3">
      <c r="A269" s="42">
        <v>42820</v>
      </c>
      <c r="B269" s="1">
        <v>274</v>
      </c>
    </row>
    <row r="270" spans="1:10" ht="18.75" x14ac:dyDescent="0.3">
      <c r="A270" s="42">
        <v>42821</v>
      </c>
      <c r="B270" s="1">
        <v>537</v>
      </c>
    </row>
    <row r="271" spans="1:10" ht="18.75" x14ac:dyDescent="0.3">
      <c r="A271" s="42">
        <v>42822</v>
      </c>
      <c r="B271" s="1">
        <v>535</v>
      </c>
    </row>
    <row r="272" spans="1:10" ht="18.75" x14ac:dyDescent="0.3">
      <c r="A272" s="42">
        <v>42823</v>
      </c>
      <c r="B272" s="1">
        <v>489</v>
      </c>
      <c r="C272" s="1"/>
      <c r="D272" s="1"/>
      <c r="E272" s="1"/>
      <c r="F272" s="1"/>
      <c r="G272" s="1"/>
      <c r="H272" s="1"/>
      <c r="I272" s="1"/>
      <c r="J272" s="1"/>
    </row>
    <row r="273" spans="1:2" ht="18.75" x14ac:dyDescent="0.3">
      <c r="A273" s="42">
        <v>42824</v>
      </c>
      <c r="B273" s="1">
        <v>482</v>
      </c>
    </row>
    <row r="274" spans="1:2" ht="18.75" x14ac:dyDescent="0.3">
      <c r="A274" s="42">
        <v>42825</v>
      </c>
      <c r="B274" s="1">
        <v>358</v>
      </c>
    </row>
    <row r="275" spans="1:2" ht="18.75" x14ac:dyDescent="0.3">
      <c r="A275" s="42">
        <v>42826</v>
      </c>
      <c r="B275" s="1">
        <v>225</v>
      </c>
    </row>
    <row r="276" spans="1:2" ht="18.75" x14ac:dyDescent="0.3">
      <c r="A276" s="42">
        <v>42827</v>
      </c>
      <c r="B276" s="1">
        <v>241</v>
      </c>
    </row>
    <row r="277" spans="1:2" ht="18.75" x14ac:dyDescent="0.3">
      <c r="A277" s="42">
        <v>42828</v>
      </c>
      <c r="B277" s="1">
        <v>509</v>
      </c>
    </row>
    <row r="278" spans="1:2" ht="18.75" x14ac:dyDescent="0.3">
      <c r="A278" s="42">
        <v>42829</v>
      </c>
      <c r="B278" s="1">
        <v>457</v>
      </c>
    </row>
    <row r="279" spans="1:2" ht="18.75" x14ac:dyDescent="0.3">
      <c r="A279" s="42">
        <v>42830</v>
      </c>
      <c r="B279" s="3">
        <v>435</v>
      </c>
    </row>
    <row r="280" spans="1:2" ht="18.75" x14ac:dyDescent="0.3">
      <c r="A280" s="42">
        <v>42831</v>
      </c>
      <c r="B280" s="1">
        <v>493</v>
      </c>
    </row>
    <row r="281" spans="1:2" ht="18.75" x14ac:dyDescent="0.3">
      <c r="A281" s="42">
        <v>42832</v>
      </c>
      <c r="B281" s="1">
        <v>383</v>
      </c>
    </row>
    <row r="282" spans="1:2" ht="18.75" x14ac:dyDescent="0.3">
      <c r="A282" s="42">
        <v>42833</v>
      </c>
      <c r="B282" s="1">
        <v>198</v>
      </c>
    </row>
    <row r="283" spans="1:2" ht="18.75" x14ac:dyDescent="0.3">
      <c r="A283" s="42">
        <v>42834</v>
      </c>
      <c r="B283" s="1">
        <v>195</v>
      </c>
    </row>
    <row r="284" spans="1:2" x14ac:dyDescent="0.25">
      <c r="A284" s="42">
        <v>42835</v>
      </c>
      <c r="B284" s="73">
        <v>540</v>
      </c>
    </row>
    <row r="285" spans="1:2" x14ac:dyDescent="0.25">
      <c r="A285" s="42">
        <v>42836</v>
      </c>
      <c r="B285">
        <v>501</v>
      </c>
    </row>
    <row r="286" spans="1:2" ht="18.75" x14ac:dyDescent="0.3">
      <c r="A286" s="42">
        <v>42837</v>
      </c>
      <c r="B286" s="1">
        <v>451</v>
      </c>
    </row>
    <row r="287" spans="1:2" ht="18.75" x14ac:dyDescent="0.3">
      <c r="A287" s="42">
        <v>42838</v>
      </c>
      <c r="B287" s="1">
        <v>418</v>
      </c>
    </row>
    <row r="288" spans="1:2" ht="18.75" x14ac:dyDescent="0.3">
      <c r="A288" s="42">
        <v>42839</v>
      </c>
      <c r="B288" s="1">
        <v>341</v>
      </c>
    </row>
    <row r="289" spans="1:2" ht="18.75" x14ac:dyDescent="0.3">
      <c r="A289" s="42">
        <v>42840</v>
      </c>
      <c r="B289" s="1">
        <v>123</v>
      </c>
    </row>
    <row r="290" spans="1:2" ht="18.75" x14ac:dyDescent="0.3">
      <c r="A290" s="42">
        <v>42841</v>
      </c>
      <c r="B290" s="1">
        <v>209</v>
      </c>
    </row>
    <row r="291" spans="1:2" ht="18.75" x14ac:dyDescent="0.3">
      <c r="B291" s="1"/>
    </row>
    <row r="293" spans="1:2" ht="18.75" x14ac:dyDescent="0.3">
      <c r="B293" s="1"/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Company>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vaipmacteam</dc:creator>
  <cp:lastModifiedBy>Hoicowitz, Daniel S.</cp:lastModifiedBy>
  <dcterms:created xsi:type="dcterms:W3CDTF">2016-07-05T18:09:46Z</dcterms:created>
  <dcterms:modified xsi:type="dcterms:W3CDTF">2017-04-17T19:12:51Z</dcterms:modified>
</cp:coreProperties>
</file>