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1"/>
  <workbookPr defaultThemeVersion="166925"/>
  <mc:AlternateContent xmlns:mc="http://schemas.openxmlformats.org/markup-compatibility/2006">
    <mc:Choice Requires="x15">
      <x15ac:absPath xmlns:x15ac="http://schemas.microsoft.com/office/spreadsheetml/2010/11/ac" url="https://boozallen.sharepoint.com/teams/mbms/New Sharepoint/Self Service ART/UX Documents/Research/Aug-2023-Integration-Research-/"/>
    </mc:Choice>
  </mc:AlternateContent>
  <xr:revisionPtr revIDLastSave="0" documentId="8_{1C4ED42D-6E4E-495C-8D95-2D439CC282B3}" xr6:coauthVersionLast="47" xr6:coauthVersionMax="47" xr10:uidLastSave="{00000000-0000-0000-0000-000000000000}"/>
  <bookViews>
    <workbookView minimized="1" xWindow="1240" yWindow="500" windowWidth="29200" windowHeight="19560" xr2:uid="{CFF2EF67-9F19-364D-A248-A47DA4DB83D7}"/>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5" i="1" l="1"/>
  <c r="M26" i="1"/>
  <c r="L46" i="1"/>
  <c r="K46" i="1"/>
  <c r="J46" i="1"/>
  <c r="I46" i="1"/>
  <c r="H46" i="1"/>
  <c r="G46" i="1"/>
  <c r="F46" i="1"/>
  <c r="E46" i="1"/>
  <c r="C46" i="1"/>
  <c r="D46" i="1"/>
  <c r="Q23" i="1"/>
  <c r="Q22" i="1"/>
  <c r="Q21" i="1"/>
  <c r="Q20" i="1"/>
  <c r="M27" i="1"/>
  <c r="M39" i="1"/>
  <c r="M30" i="1"/>
  <c r="M29" i="1"/>
  <c r="M28" i="1"/>
  <c r="M34" i="1"/>
  <c r="M38" i="1"/>
  <c r="M4" i="1"/>
  <c r="M7" i="1"/>
  <c r="M44" i="1"/>
  <c r="M43" i="1"/>
  <c r="M33" i="1"/>
  <c r="M24" i="1"/>
  <c r="M23" i="1"/>
  <c r="M22" i="1"/>
  <c r="M21" i="1"/>
  <c r="M20" i="1"/>
  <c r="M19" i="1"/>
  <c r="M18" i="1"/>
  <c r="M17" i="1"/>
  <c r="M13" i="1"/>
  <c r="M12" i="1"/>
  <c r="M11" i="1"/>
  <c r="M8" i="1"/>
  <c r="M6" i="1"/>
  <c r="M4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tc={860666E5-ECA3-47F8-A280-BCD689E742A5}</author>
    <author>tc={527720AC-E955-C840-A1D3-B9C6E6149289}</author>
    <author>tc={62EE62F9-65F4-42CA-B009-626C0449668C}</author>
    <author>tc={3312C922-7F07-4F9D-AB11-634A3BCBF7FB}</author>
    <author>tc={2B50548F-D8D9-4707-8483-08EEAE71DA94}</author>
    <author>tc={FFCCDB38-0388-4CD0-9D89-B0EB02C113ED}</author>
    <author>tc={7F0205E2-9663-4545-847E-39BDA0A0BF3C}</author>
  </authors>
  <commentList>
    <comment ref="J13" authorId="0" shapeId="0" xr:uid="{860666E5-ECA3-47F8-A280-BCD689E742A5}">
      <text>
        <t>[Threaded comment]
Your version of Excel allows you to read this threaded comment; however, any edits to it will get removed if the file is opened in a newer version of Excel. Learn more: https://go.microsoft.com/fwlink/?linkid=870924
Comment:
    @Barron, Charles [USA] Do you have anything definitive for this one?
Reply:
    No clicking on the links for this one.</t>
      </text>
    </comment>
    <comment ref="D17" authorId="1" shapeId="0" xr:uid="{527720AC-E955-C840-A1D3-B9C6E6149289}">
      <text>
        <t xml:space="preserve">[Threaded comment]
Your version of Excel allows you to read this threaded comment; however, any edits to it will get removed if the file is opened in a newer version of Excel. Learn more: https://go.microsoft.com/fwlink/?linkid=870924
Comment:
    Update the coloring for the averages. </t>
      </text>
    </comment>
    <comment ref="L18" authorId="2" shapeId="0" xr:uid="{62EE62F9-65F4-42CA-B009-626C0449668C}">
      <text>
        <t>[Threaded comment]
Your version of Excel allows you to read this threaded comment; however, any edits to it will get removed if the file is opened in a newer version of Excel. Learn more: https://go.microsoft.com/fwlink/?linkid=870924
Comment:
    Participant was confused about the field label and thought it was asking her what her relationship is to the Veteran she's applying for.</t>
      </text>
    </comment>
    <comment ref="L19" authorId="3" shapeId="0" xr:uid="{3312C922-7F07-4F9D-AB11-634A3BCBF7FB}">
      <text>
        <t xml:space="preserve">[Threaded comment]
Your version of Excel allows you to read this threaded comment; however, any edits to it will get removed if the file is opened in a newer version of Excel. Learn more: https://go.microsoft.com/fwlink/?linkid=870924
Comment:
    She went back and forth on thinking applicant would be her or the Veteran she would be applying for. </t>
      </text>
    </comment>
    <comment ref="L38" authorId="4" shapeId="0" xr:uid="{2B50548F-D8D9-4707-8483-08EEAE71DA94}">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@Barron, Charles [USA] @Yamrus, Carly [USA] Should this be a 2 if she had difficulty with the terminology? Would she have been able to successfully complete the task despite that?
Reply:
    I had to re-emphasize what each meant and correct logic at times with filling it out. She made it through with my support, but I'm not sure it would have been okay without it. @Yamrus, Carly [USA] That explains our thought process with this one right
Reply:
    So if she needed help getting through it, do you think it should be a 2?
Reply:
    I thought you tagged us in the previous section! We debated this one. Could easily have been a one. The interpretation was just she could successfully submit. Some of the q's are interpretable– Either way 1 or 2.
Reply:
    It could be a 1, looking at it now she struggle the most with completing the tasks because there was so much confusion with the terminology. She was asking for clarification on what she was for much of the session.
Reply:
    Updated to a .5 after watching the video. She would be able to answer a lot of the questions, but there was general confusion on whether she or her husband is the applicant, even on a single page she went back and forth in thinking it was her or him.</t>
      </text>
    </comment>
    <comment ref="C44" authorId="5" shapeId="0" xr:uid="{FFCCDB38-0388-4CD0-9D89-B0EB02C113ED}">
      <text>
        <t>[Threaded comment]
Your version of Excel allows you to read this threaded comment; however, any edits to it will get removed if the file is opened in a newer version of Excel. Learn more: https://go.microsoft.com/fwlink/?linkid=870924
Comment:
    Rated a 3 because of experience with prototype being too sensitive and swiping easily to the side.</t>
      </text>
    </comment>
    <comment ref="I46" authorId="6" shapeId="0" xr:uid="{7F0205E2-9663-4545-847E-39BDA0A0BF3C}">
      <text>
        <t>[Threaded comment]
Your version of Excel allows you to read this threaded comment; however, any edits to it will get removed if the file is opened in a newer version of Excel. Learn more: https://go.microsoft.com/fwlink/?linkid=870924
Comment:
    This participant was confused about the scenario, which skewed her scores overall.</t>
      </text>
    </comment>
  </commentList>
</comments>
</file>

<file path=xl/sharedStrings.xml><?xml version="1.0" encoding="utf-8"?>
<sst xmlns="http://schemas.openxmlformats.org/spreadsheetml/2006/main" count="252" uniqueCount="103">
  <si>
    <t>Integration Usability Testing:
Quantitative Results - August 2023</t>
  </si>
  <si>
    <t>Participants</t>
  </si>
  <si>
    <t>Notes:</t>
  </si>
  <si>
    <t>Task Completion</t>
  </si>
  <si>
    <t>Score</t>
  </si>
  <si>
    <t>P0</t>
  </si>
  <si>
    <t>P1</t>
  </si>
  <si>
    <t>P2</t>
  </si>
  <si>
    <t>P3</t>
  </si>
  <si>
    <t>P4</t>
  </si>
  <si>
    <t>P5</t>
  </si>
  <si>
    <t>P6</t>
  </si>
  <si>
    <t>P7</t>
  </si>
  <si>
    <t>P8</t>
  </si>
  <si>
    <t>P9</t>
  </si>
  <si>
    <t>P10</t>
  </si>
  <si>
    <t>Average</t>
  </si>
  <si>
    <t>No Difficulty</t>
  </si>
  <si>
    <t>Kenny</t>
  </si>
  <si>
    <t>Kelly</t>
  </si>
  <si>
    <t>Barbara</t>
  </si>
  <si>
    <t>Fred</t>
  </si>
  <si>
    <t>Deidre</t>
  </si>
  <si>
    <t>Brittany</t>
  </si>
  <si>
    <t>John</t>
  </si>
  <si>
    <t>Donna</t>
  </si>
  <si>
    <t>Jossie</t>
  </si>
  <si>
    <t>Byrd</t>
  </si>
  <si>
    <t>Claudia</t>
  </si>
  <si>
    <t>Some Difficulty</t>
  </si>
  <si>
    <t>Unable to Complete</t>
  </si>
  <si>
    <t>Pre-Need Static Page</t>
  </si>
  <si>
    <t>T4.A</t>
  </si>
  <si>
    <t>T2</t>
  </si>
  <si>
    <t>T4.B</t>
  </si>
  <si>
    <t>T1</t>
  </si>
  <si>
    <t>T3</t>
  </si>
  <si>
    <t>Yes</t>
  </si>
  <si>
    <t>Did the participant take the time to read the page?</t>
  </si>
  <si>
    <t>Participant Unsure</t>
  </si>
  <si>
    <t>Were they able to locate the apply button?</t>
  </si>
  <si>
    <t>/</t>
  </si>
  <si>
    <t>This problem was already brought up to the VA.gov CAIA team in our static page updates issue, so they are aware.</t>
  </si>
  <si>
    <t>No</t>
  </si>
  <si>
    <t>Did they find the content valuable?</t>
  </si>
  <si>
    <t>Unknown/Did not try; Prototype or Scenario issue</t>
  </si>
  <si>
    <t>Form Introduction Page</t>
  </si>
  <si>
    <t>Usability Scale:</t>
  </si>
  <si>
    <t>Does the user feel prepared to start applying? </t>
  </si>
  <si>
    <t>1.75 to 2</t>
  </si>
  <si>
    <t>Excellent</t>
  </si>
  <si>
    <t>Does the user click on external links? </t>
  </si>
  <si>
    <t>It's ok if some don't feel the need to open external links here.</t>
  </si>
  <si>
    <t>1.5 to 1.74</t>
  </si>
  <si>
    <t>Good</t>
  </si>
  <si>
    <t>Does the user try to open the Privacy Act Statement before continuing?</t>
  </si>
  <si>
    <t>1.25 to 1.49</t>
  </si>
  <si>
    <t>1 to 1.24</t>
  </si>
  <si>
    <t>Below average</t>
  </si>
  <si>
    <t>Preparer, Applicant, Sponsor Information </t>
  </si>
  <si>
    <t>.99 to 0</t>
  </si>
  <si>
    <t>Poor</t>
  </si>
  <si>
    <t>Did they understand who they were applying for?</t>
  </si>
  <si>
    <t>Did they understand the applicant's relationship to SM/Veteran?</t>
  </si>
  <si>
    <t>The wording of this field is still a little confusing for a few participants.</t>
  </si>
  <si>
    <t>Did they understand whose information is needed for Applicant Information?</t>
  </si>
  <si>
    <t>P7 had confusion with the scenario, which may be skewing this score.</t>
  </si>
  <si>
    <t>Total Ratings by Task:</t>
  </si>
  <si>
    <t>(If applicable) Did they understand whose information is needed for Sponsor Information?</t>
  </si>
  <si>
    <t>T1 - Applying for Self (Veteran)</t>
  </si>
  <si>
    <t>Would they be able to provide military/sponsor military details?</t>
  </si>
  <si>
    <t>May need some help text letting them know they can find this info in their DD214 or service papers. Also VA claim # field is still an issue for many participants.</t>
  </si>
  <si>
    <t>T2 - Applying for Self (Non-Veteran)</t>
  </si>
  <si>
    <t>Did they have an idea of where they/applicant would want to be buried or would know where to find out?</t>
  </si>
  <si>
    <t>T3 - Applying for Someone Else (Veteran)</t>
  </si>
  <si>
    <t>Did they think uploading documents is optional?</t>
  </si>
  <si>
    <t>It's fine if they think they are required to upload documents since it will ultimately help their application process, but we may want to check the pre-need static page for language pointing to requiring them to upload documents. That affects their perception having come from that page to the application.</t>
  </si>
  <si>
    <r>
      <t>T4a</t>
    </r>
    <r>
      <rPr>
        <sz val="10"/>
        <color rgb="FF000000"/>
        <rFont val="Calibri"/>
        <scheme val="minor"/>
      </rPr>
      <t xml:space="preserve"> - Applying for someone else (as the sponsor)(Non-veteran applicant)
</t>
    </r>
    <r>
      <rPr>
        <b/>
        <sz val="10"/>
        <color rgb="FF000000"/>
        <rFont val="Calibri"/>
        <scheme val="minor"/>
      </rPr>
      <t>T4b</t>
    </r>
    <r>
      <rPr>
        <sz val="10"/>
        <color rgb="FF000000"/>
        <rFont val="Calibri"/>
        <scheme val="minor"/>
      </rPr>
      <t xml:space="preserve"> - Applying for someone else (not as the sponsor)(Non-veteran applicant)</t>
    </r>
  </si>
  <si>
    <t>Would they be able to upload documents through mobile?</t>
  </si>
  <si>
    <t>Limiting to pdf only still presents some issues for participants.</t>
  </si>
  <si>
    <t>(T1) Did they understand applicant vs. previous decedent terminology?</t>
  </si>
  <si>
    <t>(T2) Did they understand applicant vs. sponsor vs. previous decedent terminology?</t>
  </si>
  <si>
    <t>(T3) Did they understand preparer vs. applicant vs. previous decedent terminology?</t>
  </si>
  <si>
    <t>Some tweaks may be needed on those initial screens in the form to ensure they understand the roles.</t>
  </si>
  <si>
    <t>(T4a/b) Did they understand preparer vs. applicant vs. sponsor vs. previous decedent terminology?</t>
  </si>
  <si>
    <t>Did they understand the new fields and options for integration?</t>
  </si>
  <si>
    <t>Did they take the time to review accordions before submitting?</t>
  </si>
  <si>
    <t>Confirmation Page</t>
  </si>
  <si>
    <t>Were the users able to locate next steps after submitting the application?</t>
  </si>
  <si>
    <t>Did they look through After You Apply page or indicate they would?</t>
  </si>
  <si>
    <t>Previous experience applying? (qualitative)</t>
  </si>
  <si>
    <t>Yes, 2004 (paper edition)</t>
  </si>
  <si>
    <t>N/A</t>
  </si>
  <si>
    <t>Were they able to successfully complete their task?</t>
  </si>
  <si>
    <t>Did they easily navigate the flow changes?</t>
  </si>
  <si>
    <t xml:space="preserve">Cognitive disability? </t>
  </si>
  <si>
    <t>Participant Rating</t>
  </si>
  <si>
    <t>Pre-need application process overall rating</t>
  </si>
  <si>
    <t>Mobile usability rating</t>
  </si>
  <si>
    <t>P7 is the participant that had confusion with the scenario and she had some very strong feelings about her previous VA experience and the "uselessness" of the Claims Status Tool, and she gave a 1 for a mobile rating after having seen the After You Apply page content for decision review times.</t>
  </si>
  <si>
    <t>Overall application process average (not including participant ratings)</t>
  </si>
  <si>
    <t>Additional Comments:</t>
  </si>
  <si>
    <t>8 out of 10 participants had cognitive disabilities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</si>
</sst>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b/>
      <sz val="11"/>
      <color theme="1"/>
      <name val="Calibri"/>
      <family val="2"/>
      <scheme val="minor"/>
    </font>
    <font>
      <b/>
      <sz val="11"/>
      <color theme="0"/>
      <name val="Calibri"/>
      <family val="2"/>
      <scheme val="minor"/>
    </font>
    <font>
      <sz val="10"/>
      <color theme="1"/>
      <name val="Calibri"/>
      <family val="2"/>
      <scheme val="minor"/>
    </font>
    <font>
      <sz val="10"/>
      <color theme="0"/>
      <name val="Calibri"/>
      <family val="2"/>
      <scheme val="minor"/>
    </font>
    <font>
      <b/>
      <sz val="10"/>
      <color theme="0"/>
      <name val="Calibri"/>
      <family val="2"/>
      <scheme val="minor"/>
    </font>
    <font>
      <b/>
      <sz val="10"/>
      <color theme="1"/>
      <name val="Calibri"/>
      <family val="2"/>
      <scheme val="minor"/>
    </font>
    <font>
      <sz val="10"/>
      <color rgb="FF000000"/>
      <name val="Calibri"/>
      <family val="2"/>
      <scheme val="minor"/>
    </font>
    <font>
      <b/>
      <sz val="10"/>
      <color rgb="FFFFFFFF"/>
      <name val="Calibri"/>
      <family val="2"/>
      <scheme val="minor"/>
    </font>
    <font>
      <b/>
      <sz val="10"/>
      <color rgb="FF000000"/>
      <name val="Calibri"/>
      <scheme val="minor"/>
    </font>
    <font>
      <sz val="10"/>
      <color rgb="FF000000"/>
      <name val="Calibri"/>
      <scheme val="minor"/>
    </font>
    <font>
      <sz val="10"/>
      <color rgb="FF000000"/>
      <name val="Calibri"/>
      <family val="2"/>
    </font>
    <font>
      <sz val="10"/>
      <color rgb="FF00B0F0"/>
      <name val="Calibri"/>
      <family val="2"/>
      <scheme val="minor"/>
    </font>
  </fonts>
  <fills count="24">
    <fill>
      <patternFill patternType="none"/>
    </fill>
    <fill>
      <patternFill patternType="gray125"/>
    </fill>
    <fill>
      <patternFill patternType="solid">
        <fgColor rgb="FF0070C0"/>
        <bgColor indexed="64"/>
      </patternFill>
    </fill>
    <fill>
      <patternFill patternType="solid">
        <fgColor theme="8"/>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bgColor indexed="64"/>
      </patternFill>
    </fill>
    <fill>
      <patternFill patternType="solid">
        <fgColor theme="9" tint="0.39997558519241921"/>
        <bgColor indexed="64"/>
      </patternFill>
    </fill>
    <fill>
      <patternFill patternType="solid">
        <fgColor rgb="FFC00000"/>
        <bgColor indexed="64"/>
      </patternFill>
    </fill>
    <fill>
      <patternFill patternType="solid">
        <fgColor theme="1"/>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1" tint="0.249977111117893"/>
        <bgColor indexed="64"/>
      </patternFill>
    </fill>
    <fill>
      <patternFill patternType="solid">
        <fgColor theme="4" tint="-0.499984740745262"/>
        <bgColor indexed="64"/>
      </patternFill>
    </fill>
    <fill>
      <patternFill patternType="solid">
        <fgColor rgb="FF305496"/>
        <bgColor rgb="FF000000"/>
      </patternFill>
    </fill>
    <fill>
      <patternFill patternType="solid">
        <fgColor rgb="FF203764"/>
        <bgColor rgb="FF000000"/>
      </patternFill>
    </fill>
    <fill>
      <patternFill patternType="solid">
        <fgColor rgb="FFD9E1F2"/>
        <bgColor rgb="FF000000"/>
      </patternFill>
    </fill>
    <fill>
      <patternFill patternType="solid">
        <fgColor theme="0"/>
        <bgColor indexed="64"/>
      </patternFill>
    </fill>
    <fill>
      <patternFill patternType="solid">
        <fgColor theme="2" tint="-0.249977111117893"/>
        <bgColor indexed="64"/>
      </patternFill>
    </fill>
    <fill>
      <patternFill patternType="solid">
        <fgColor theme="8" tint="-0.249977111117893"/>
        <bgColor indexed="64"/>
      </patternFill>
    </fill>
    <fill>
      <patternFill patternType="solid">
        <fgColor rgb="FFFF00D4"/>
        <bgColor indexed="64"/>
      </patternFill>
    </fill>
    <fill>
      <patternFill patternType="solid">
        <fgColor theme="5"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diagonal/>
    </border>
    <border>
      <left style="thin">
        <color indexed="64"/>
      </left>
      <right style="thin">
        <color indexed="64"/>
      </right>
      <top style="thin">
        <color rgb="FF000000"/>
      </top>
      <bottom/>
      <diagonal/>
    </border>
    <border>
      <left style="thin">
        <color indexed="64"/>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indexed="64"/>
      </right>
      <top style="thin">
        <color indexed="64"/>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indexed="64"/>
      </bottom>
      <diagonal/>
    </border>
  </borders>
  <cellStyleXfs count="1">
    <xf numFmtId="0" fontId="0" fillId="0" borderId="0"/>
  </cellStyleXfs>
  <cellXfs count="112">
    <xf numFmtId="0" fontId="0" fillId="0" borderId="0" xfId="0"/>
    <xf numFmtId="0" fontId="2" fillId="21" borderId="0" xfId="0" applyFont="1" applyFill="1" applyAlignment="1">
      <alignment horizontal="center" vertical="center"/>
    </xf>
    <xf numFmtId="0" fontId="3" fillId="0" borderId="0" xfId="0" applyFont="1" applyAlignment="1">
      <alignment vertical="center" wrapText="1"/>
    </xf>
    <xf numFmtId="0" fontId="4" fillId="2" borderId="0" xfId="0" applyFont="1" applyFill="1" applyAlignment="1">
      <alignment horizontal="center" vertical="center"/>
    </xf>
    <xf numFmtId="0" fontId="5"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3" fillId="0" borderId="0" xfId="0" applyFont="1" applyAlignment="1">
      <alignment horizontal="center" vertical="center" wrapText="1"/>
    </xf>
    <xf numFmtId="0" fontId="6" fillId="4" borderId="1" xfId="0" applyFont="1" applyFill="1" applyBorder="1" applyAlignment="1">
      <alignment horizontal="center" vertical="center" wrapText="1"/>
    </xf>
    <xf numFmtId="0" fontId="6" fillId="12" borderId="7" xfId="0" applyFont="1" applyFill="1" applyBorder="1" applyAlignment="1">
      <alignment horizontal="center" vertical="center" wrapText="1"/>
    </xf>
    <xf numFmtId="0" fontId="5" fillId="10" borderId="7" xfId="0" applyFont="1" applyFill="1" applyBorder="1" applyAlignment="1">
      <alignment horizontal="center" vertical="center" wrapText="1"/>
    </xf>
    <xf numFmtId="0" fontId="6" fillId="11" borderId="7" xfId="0" applyFont="1" applyFill="1" applyBorder="1" applyAlignment="1">
      <alignment horizontal="center" vertical="center" wrapText="1"/>
    </xf>
    <xf numFmtId="0" fontId="5" fillId="15" borderId="7" xfId="0" applyFont="1" applyFill="1" applyBorder="1" applyAlignment="1">
      <alignment horizontal="center" vertical="center"/>
    </xf>
    <xf numFmtId="0" fontId="3" fillId="4" borderId="1" xfId="0" applyFont="1" applyFill="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7"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0" borderId="3" xfId="0" applyFont="1" applyBorder="1" applyAlignment="1">
      <alignment horizontal="left" vertical="center" wrapText="1"/>
    </xf>
    <xf numFmtId="0" fontId="3" fillId="0" borderId="3" xfId="0" applyFont="1" applyBorder="1" applyAlignment="1">
      <alignment horizontal="center" vertical="center" wrapText="1"/>
    </xf>
    <xf numFmtId="0" fontId="3" fillId="0" borderId="3" xfId="0" applyFont="1" applyBorder="1" applyAlignment="1">
      <alignment horizontal="center" vertical="center"/>
    </xf>
    <xf numFmtId="0" fontId="3" fillId="7" borderId="3" xfId="0" applyFont="1" applyFill="1" applyBorder="1" applyAlignment="1">
      <alignment horizontal="center" vertical="center"/>
    </xf>
    <xf numFmtId="0" fontId="3" fillId="0" borderId="5" xfId="0" applyFont="1" applyBorder="1" applyAlignment="1">
      <alignment horizontal="center" vertical="center" wrapText="1"/>
    </xf>
    <xf numFmtId="0" fontId="3" fillId="0" borderId="5" xfId="0" applyFont="1" applyBorder="1" applyAlignment="1">
      <alignment horizontal="center" vertical="center"/>
    </xf>
    <xf numFmtId="0" fontId="6" fillId="4" borderId="7" xfId="0" applyFont="1" applyFill="1" applyBorder="1" applyAlignment="1">
      <alignment horizontal="center" vertical="center" wrapText="1"/>
    </xf>
    <xf numFmtId="0" fontId="6" fillId="4" borderId="7" xfId="0" applyFont="1" applyFill="1" applyBorder="1" applyAlignment="1">
      <alignment horizontal="center" vertical="center"/>
    </xf>
    <xf numFmtId="0" fontId="7" fillId="0" borderId="1" xfId="0" applyFont="1" applyBorder="1" applyAlignment="1">
      <alignment horizontal="left" vertical="center" wrapText="1"/>
    </xf>
    <xf numFmtId="0" fontId="3" fillId="0" borderId="4" xfId="0" applyFont="1" applyBorder="1" applyAlignment="1">
      <alignment horizontal="center" vertical="center" wrapText="1"/>
    </xf>
    <xf numFmtId="0" fontId="3" fillId="0" borderId="4" xfId="0" applyFont="1" applyBorder="1" applyAlignment="1">
      <alignment horizontal="center" vertical="center"/>
    </xf>
    <xf numFmtId="0" fontId="3" fillId="7" borderId="4" xfId="0" applyFont="1" applyFill="1" applyBorder="1" applyAlignment="1">
      <alignment horizontal="center" vertical="center"/>
    </xf>
    <xf numFmtId="0" fontId="3" fillId="6" borderId="0" xfId="0" applyFont="1" applyFill="1" applyAlignment="1">
      <alignment horizontal="center" vertical="center"/>
    </xf>
    <xf numFmtId="0" fontId="3" fillId="0" borderId="0" xfId="0" applyFont="1" applyAlignment="1">
      <alignment horizontal="left" vertical="center"/>
    </xf>
    <xf numFmtId="0" fontId="3" fillId="19" borderId="1" xfId="0" applyFont="1" applyFill="1" applyBorder="1" applyAlignment="1">
      <alignment horizontal="center" vertical="center"/>
    </xf>
    <xf numFmtId="0" fontId="5" fillId="10" borderId="13" xfId="0" applyFont="1" applyFill="1" applyBorder="1" applyAlignment="1">
      <alignment horizontal="center" vertical="center" wrapText="1"/>
    </xf>
    <xf numFmtId="0" fontId="8" fillId="16" borderId="13" xfId="0" applyFont="1" applyFill="1" applyBorder="1" applyAlignment="1">
      <alignment horizontal="center" vertical="center" wrapText="1"/>
    </xf>
    <xf numFmtId="0" fontId="6" fillId="4" borderId="19" xfId="0" applyFont="1" applyFill="1" applyBorder="1" applyAlignment="1">
      <alignment horizontal="center" vertical="center"/>
    </xf>
    <xf numFmtId="0" fontId="5" fillId="9" borderId="6" xfId="0" applyFont="1" applyFill="1" applyBorder="1" applyAlignment="1">
      <alignment horizontal="left" vertical="center"/>
    </xf>
    <xf numFmtId="0" fontId="3" fillId="0" borderId="4" xfId="0" applyFont="1" applyBorder="1" applyAlignment="1">
      <alignment horizontal="left" vertical="center" wrapText="1"/>
    </xf>
    <xf numFmtId="0" fontId="3" fillId="0" borderId="6" xfId="0" applyFont="1" applyBorder="1" applyAlignment="1">
      <alignment horizontal="center" vertical="center"/>
    </xf>
    <xf numFmtId="0" fontId="3" fillId="0" borderId="14" xfId="0" applyFont="1" applyBorder="1" applyAlignment="1">
      <alignment horizontal="center" vertical="center"/>
    </xf>
    <xf numFmtId="0" fontId="3" fillId="0" borderId="7" xfId="0" applyFont="1" applyBorder="1" applyAlignment="1">
      <alignment horizontal="center" vertical="center"/>
    </xf>
    <xf numFmtId="0" fontId="3" fillId="6" borderId="12" xfId="0" applyFont="1" applyFill="1" applyBorder="1" applyAlignment="1">
      <alignment horizontal="center" vertical="center"/>
    </xf>
    <xf numFmtId="0" fontId="3" fillId="6" borderId="7" xfId="0" applyFont="1" applyFill="1" applyBorder="1" applyAlignment="1">
      <alignment horizontal="center" vertical="center"/>
    </xf>
    <xf numFmtId="0" fontId="3" fillId="5" borderId="7" xfId="0" applyFont="1" applyFill="1" applyBorder="1" applyAlignment="1">
      <alignment horizontal="center" vertical="center"/>
    </xf>
    <xf numFmtId="0" fontId="6" fillId="11" borderId="7" xfId="0" applyFont="1" applyFill="1" applyBorder="1" applyAlignment="1">
      <alignment horizontal="left" vertical="center" wrapText="1"/>
    </xf>
    <xf numFmtId="0" fontId="3" fillId="7" borderId="7" xfId="0" applyFont="1" applyFill="1" applyBorder="1" applyAlignment="1">
      <alignment horizontal="center" vertical="center"/>
    </xf>
    <xf numFmtId="0" fontId="8" fillId="16" borderId="13" xfId="0" applyFont="1" applyFill="1" applyBorder="1" applyAlignment="1">
      <alignment horizontal="left" vertical="center" wrapText="1"/>
    </xf>
    <xf numFmtId="0" fontId="8" fillId="17" borderId="13" xfId="0" applyFont="1" applyFill="1" applyBorder="1" applyAlignment="1">
      <alignment horizontal="left" vertical="center" wrapText="1"/>
    </xf>
    <xf numFmtId="0" fontId="3" fillId="7" borderId="19" xfId="0" applyFont="1" applyFill="1" applyBorder="1" applyAlignment="1">
      <alignment horizontal="center" vertical="center"/>
    </xf>
    <xf numFmtId="0" fontId="4" fillId="9" borderId="7" xfId="0" applyFont="1" applyFill="1" applyBorder="1" applyAlignment="1">
      <alignment horizontal="center" vertical="center"/>
    </xf>
    <xf numFmtId="0" fontId="9" fillId="18" borderId="18" xfId="0" applyFont="1" applyFill="1" applyBorder="1" applyAlignment="1">
      <alignment horizontal="left" vertical="center" wrapText="1"/>
    </xf>
    <xf numFmtId="0" fontId="3" fillId="0" borderId="0" xfId="0" applyFont="1" applyAlignment="1">
      <alignment horizontal="center" vertical="center"/>
    </xf>
    <xf numFmtId="0" fontId="3" fillId="0" borderId="20" xfId="0" applyFont="1" applyBorder="1" applyAlignment="1">
      <alignment horizontal="center" vertical="center"/>
    </xf>
    <xf numFmtId="0" fontId="3" fillId="0" borderId="15" xfId="0" applyFont="1" applyBorder="1" applyAlignment="1">
      <alignment horizontal="center" vertical="center"/>
    </xf>
    <xf numFmtId="0" fontId="3" fillId="0" borderId="19" xfId="0" applyFont="1" applyBorder="1" applyAlignment="1">
      <alignment horizontal="center" vertical="center"/>
    </xf>
    <xf numFmtId="0" fontId="3" fillId="0" borderId="21" xfId="0" applyFont="1" applyBorder="1" applyAlignment="1">
      <alignment horizontal="center" vertical="center"/>
    </xf>
    <xf numFmtId="0" fontId="3" fillId="0" borderId="14" xfId="0" applyFont="1" applyBorder="1" applyAlignment="1">
      <alignment horizontal="left" vertical="center" wrapText="1"/>
    </xf>
    <xf numFmtId="0" fontId="3" fillId="0" borderId="7" xfId="0" applyFont="1" applyBorder="1" applyAlignment="1">
      <alignment horizontal="center" vertical="center" wrapText="1"/>
    </xf>
    <xf numFmtId="0" fontId="3" fillId="0" borderId="18" xfId="0" applyFont="1" applyBorder="1" applyAlignment="1">
      <alignment horizontal="center" vertical="center"/>
    </xf>
    <xf numFmtId="0" fontId="3" fillId="0" borderId="13" xfId="0" applyFont="1" applyBorder="1" applyAlignment="1">
      <alignment horizontal="center" vertical="center"/>
    </xf>
    <xf numFmtId="0" fontId="4" fillId="8" borderId="13" xfId="0" applyFont="1" applyFill="1" applyBorder="1" applyAlignment="1">
      <alignment horizontal="center" vertical="center"/>
    </xf>
    <xf numFmtId="0" fontId="3" fillId="0" borderId="15" xfId="0" applyFont="1" applyBorder="1" applyAlignment="1">
      <alignment horizontal="left" vertical="center" wrapText="1"/>
    </xf>
    <xf numFmtId="0" fontId="3" fillId="0" borderId="12" xfId="0" applyFont="1" applyBorder="1" applyAlignment="1">
      <alignment horizontal="center" vertical="center"/>
    </xf>
    <xf numFmtId="0" fontId="3" fillId="0" borderId="22" xfId="0" applyFont="1" applyBorder="1" applyAlignment="1">
      <alignment horizontal="center" vertical="center"/>
    </xf>
    <xf numFmtId="0" fontId="3" fillId="4" borderId="7" xfId="0" applyFont="1" applyFill="1" applyBorder="1" applyAlignment="1">
      <alignment horizontal="center" vertical="center"/>
    </xf>
    <xf numFmtId="0" fontId="3" fillId="0" borderId="8" xfId="0" applyFont="1" applyBorder="1" applyAlignment="1">
      <alignment horizontal="left" vertical="center" wrapText="1"/>
    </xf>
    <xf numFmtId="0" fontId="3" fillId="0" borderId="9" xfId="0" applyFont="1" applyBorder="1" applyAlignment="1">
      <alignment horizontal="center" vertical="center" wrapText="1"/>
    </xf>
    <xf numFmtId="0" fontId="3" fillId="0" borderId="9" xfId="0" applyFont="1" applyBorder="1" applyAlignment="1">
      <alignment horizontal="center" vertical="center"/>
    </xf>
    <xf numFmtId="0" fontId="3" fillId="7" borderId="10" xfId="0" applyFont="1" applyFill="1" applyBorder="1" applyAlignment="1">
      <alignment horizontal="center" vertical="center"/>
    </xf>
    <xf numFmtId="0" fontId="11" fillId="0" borderId="7" xfId="0" applyFont="1" applyBorder="1" applyAlignment="1">
      <alignment horizontal="left" vertical="center" wrapText="1"/>
    </xf>
    <xf numFmtId="0" fontId="3" fillId="0" borderId="0" xfId="0" applyFont="1" applyAlignment="1">
      <alignment horizontal="left" vertical="center" wrapText="1"/>
    </xf>
    <xf numFmtId="0" fontId="3" fillId="0" borderId="6" xfId="0" applyFont="1" applyBorder="1" applyAlignment="1">
      <alignment horizontal="left" vertical="center" wrapText="1"/>
    </xf>
    <xf numFmtId="0" fontId="3" fillId="0" borderId="12" xfId="0" applyFont="1" applyBorder="1" applyAlignment="1">
      <alignment horizontal="center" vertical="center" wrapText="1"/>
    </xf>
    <xf numFmtId="0" fontId="3" fillId="0" borderId="11" xfId="0" applyFont="1" applyBorder="1" applyAlignment="1">
      <alignment horizontal="center" vertical="center"/>
    </xf>
    <xf numFmtId="0" fontId="3" fillId="0" borderId="16" xfId="0" applyFont="1" applyBorder="1" applyAlignment="1">
      <alignment horizontal="center" vertical="center" wrapText="1"/>
    </xf>
    <xf numFmtId="0" fontId="3" fillId="0" borderId="16" xfId="0" applyFont="1" applyBorder="1" applyAlignment="1">
      <alignment horizontal="center" vertical="center"/>
    </xf>
    <xf numFmtId="0" fontId="3" fillId="7" borderId="17" xfId="0" applyFont="1" applyFill="1" applyBorder="1" applyAlignment="1">
      <alignment horizontal="center" vertical="center"/>
    </xf>
    <xf numFmtId="0" fontId="3" fillId="0" borderId="19" xfId="0" applyFont="1" applyBorder="1" applyAlignment="1">
      <alignment horizontal="left" vertical="center" wrapText="1"/>
    </xf>
    <xf numFmtId="0" fontId="3" fillId="0" borderId="19" xfId="0" applyFont="1" applyBorder="1" applyAlignment="1">
      <alignment horizontal="center" vertical="center" wrapText="1"/>
    </xf>
    <xf numFmtId="0" fontId="3" fillId="0" borderId="7" xfId="0" applyFont="1" applyBorder="1" applyAlignment="1">
      <alignment horizontal="left" vertical="center" wrapText="1"/>
    </xf>
    <xf numFmtId="0" fontId="12" fillId="0" borderId="7" xfId="0" applyFont="1" applyBorder="1" applyAlignment="1">
      <alignment horizontal="center" vertical="center"/>
    </xf>
    <xf numFmtId="0" fontId="3" fillId="0" borderId="16" xfId="0" applyFont="1" applyBorder="1" applyAlignment="1">
      <alignment horizontal="left" vertical="center" wrapText="1"/>
    </xf>
    <xf numFmtId="0" fontId="3" fillId="19" borderId="16" xfId="0" applyFont="1" applyFill="1" applyBorder="1" applyAlignment="1">
      <alignment horizontal="center" vertical="center"/>
    </xf>
    <xf numFmtId="0" fontId="3" fillId="19" borderId="7" xfId="0" applyFont="1" applyFill="1" applyBorder="1" applyAlignment="1">
      <alignment horizontal="center" vertical="center"/>
    </xf>
    <xf numFmtId="0" fontId="3" fillId="19" borderId="0" xfId="0" applyFont="1" applyFill="1" applyAlignment="1">
      <alignment horizontal="center" vertical="center"/>
    </xf>
    <xf numFmtId="0" fontId="3" fillId="7" borderId="7" xfId="0" applyFont="1" applyFill="1" applyBorder="1" applyAlignment="1">
      <alignment vertical="center"/>
    </xf>
    <xf numFmtId="0" fontId="3" fillId="21" borderId="0" xfId="0" applyFont="1" applyFill="1" applyAlignment="1">
      <alignment vertical="center"/>
    </xf>
    <xf numFmtId="0" fontId="3" fillId="0" borderId="0" xfId="0" applyFont="1" applyAlignment="1">
      <alignment vertical="center"/>
    </xf>
    <xf numFmtId="0" fontId="4" fillId="20" borderId="1" xfId="0" applyFont="1" applyFill="1" applyBorder="1" applyAlignment="1">
      <alignment vertical="center"/>
    </xf>
    <xf numFmtId="0" fontId="4" fillId="20" borderId="1" xfId="0" applyFont="1" applyFill="1" applyBorder="1" applyAlignment="1">
      <alignment horizontal="center" vertical="center"/>
    </xf>
    <xf numFmtId="0" fontId="3" fillId="13" borderId="1" xfId="0" applyFont="1" applyFill="1" applyBorder="1" applyAlignment="1">
      <alignment vertical="center"/>
    </xf>
    <xf numFmtId="0" fontId="3" fillId="13" borderId="1" xfId="0" applyFont="1" applyFill="1" applyBorder="1" applyAlignment="1">
      <alignment horizontal="center" vertical="center"/>
    </xf>
    <xf numFmtId="0" fontId="3" fillId="0" borderId="1" xfId="0" applyFont="1" applyBorder="1" applyAlignment="1">
      <alignment vertical="center" wrapText="1"/>
    </xf>
    <xf numFmtId="0" fontId="3" fillId="7" borderId="0" xfId="0" applyFont="1" applyFill="1" applyAlignment="1">
      <alignment vertical="center"/>
    </xf>
    <xf numFmtId="0" fontId="3" fillId="5" borderId="0" xfId="0" applyFont="1" applyFill="1" applyAlignment="1">
      <alignment vertical="center"/>
    </xf>
    <xf numFmtId="0" fontId="3" fillId="6" borderId="0" xfId="0" applyFont="1" applyFill="1" applyAlignment="1">
      <alignment vertical="center"/>
    </xf>
    <xf numFmtId="0" fontId="4" fillId="8" borderId="0" xfId="0" applyFont="1" applyFill="1" applyAlignment="1">
      <alignment vertical="center"/>
    </xf>
    <xf numFmtId="0" fontId="4" fillId="9" borderId="0" xfId="0" applyFont="1" applyFill="1" applyAlignment="1">
      <alignment vertical="center"/>
    </xf>
    <xf numFmtId="0" fontId="3" fillId="0" borderId="13" xfId="0" applyFont="1" applyBorder="1" applyAlignment="1">
      <alignment vertical="center"/>
    </xf>
    <xf numFmtId="0" fontId="3" fillId="0" borderId="2" xfId="0" applyFont="1" applyBorder="1" applyAlignment="1">
      <alignment vertical="center" wrapText="1"/>
    </xf>
    <xf numFmtId="0" fontId="5" fillId="22" borderId="0" xfId="0" applyFont="1" applyFill="1" applyAlignment="1">
      <alignment vertical="center" wrapText="1"/>
    </xf>
    <xf numFmtId="0" fontId="4" fillId="22" borderId="0" xfId="0" applyFont="1" applyFill="1" applyAlignment="1">
      <alignment vertical="center"/>
    </xf>
    <xf numFmtId="0" fontId="2" fillId="2" borderId="0" xfId="0" applyFont="1" applyFill="1" applyAlignment="1">
      <alignment horizontal="center" vertical="center"/>
    </xf>
    <xf numFmtId="0" fontId="2" fillId="14" borderId="1" xfId="0" applyFont="1" applyFill="1" applyBorder="1" applyAlignment="1">
      <alignment vertical="center"/>
    </xf>
    <xf numFmtId="0" fontId="2" fillId="14" borderId="1" xfId="0" applyFont="1" applyFill="1" applyBorder="1" applyAlignment="1">
      <alignment horizontal="center" vertical="center"/>
    </xf>
    <xf numFmtId="0" fontId="1" fillId="0" borderId="0" xfId="0" applyFont="1" applyAlignment="1">
      <alignment vertical="center"/>
    </xf>
    <xf numFmtId="0" fontId="1" fillId="0" borderId="7" xfId="0" applyFont="1" applyBorder="1" applyAlignment="1">
      <alignment vertical="center"/>
    </xf>
    <xf numFmtId="0" fontId="3" fillId="0" borderId="2" xfId="0" applyFont="1" applyBorder="1" applyAlignment="1">
      <alignment horizontal="center" vertical="center"/>
    </xf>
    <xf numFmtId="0" fontId="3" fillId="23" borderId="7" xfId="0" applyFont="1" applyFill="1" applyBorder="1" applyAlignment="1">
      <alignment horizontal="center" vertical="center"/>
    </xf>
    <xf numFmtId="0" fontId="3" fillId="5" borderId="19" xfId="0" applyFont="1" applyFill="1" applyBorder="1" applyAlignment="1">
      <alignment horizontal="center" vertical="center"/>
    </xf>
    <xf numFmtId="0" fontId="2" fillId="9" borderId="0" xfId="0" applyFont="1" applyFill="1" applyAlignment="1">
      <alignment horizontal="center" vertical="center" wrapText="1"/>
    </xf>
    <xf numFmtId="0" fontId="2" fillId="9" borderId="2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00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ocumenttasks/documenttask1.xml><?xml version="1.0" encoding="utf-8"?>
<Tasks xmlns="http://schemas.microsoft.com/office/tasks/2019/documenttasks">
  <Task id="{16FCC8CD-30DF-48AB-8653-4012F1840723}">
    <Anchor>
      <Comment id="{2B50548F-D8D9-4707-8483-08EEAE71DA94}"/>
    </Anchor>
    <History>
      <Event time="2023-08-17T15:22:59.33" id="{5346FC88-AFC6-4EAD-B6A4-1A4DE3FEAB65}">
        <Attribution userId="S::598882@bah.com::684fae93-6088-420e-9e1f-3b5a7e6124b0" userName="Cruz Granados, Cindy [USA]" userProvider="AD"/>
        <Anchor>
          <Comment id="{2B50548F-D8D9-4707-8483-08EEAE71DA94}"/>
        </Anchor>
        <Create/>
      </Event>
      <Event time="2023-08-17T15:22:59.33" id="{B906BD56-1F16-48F3-BA26-E7DFB176874F}">
        <Attribution userId="S::598882@bah.com::684fae93-6088-420e-9e1f-3b5a7e6124b0" userName="Cruz Granados, Cindy [USA]" userProvider="AD"/>
        <Anchor>
          <Comment id="{2B50548F-D8D9-4707-8483-08EEAE71DA94}"/>
        </Anchor>
        <Assign userId="S::619947@bah.com::c331c12e-43c4-4995-a913-430297d243a6" userName="Barron, Charles [USA]" userProvider="AD"/>
      </Event>
      <Event time="2023-08-17T15:22:59.33" id="{F9F1C684-C257-4E4E-B2B2-4A83B4FB09F0}">
        <Attribution userId="S::598882@bah.com::684fae93-6088-420e-9e1f-3b5a7e6124b0" userName="Cruz Granados, Cindy [USA]" userProvider="AD"/>
        <Anchor>
          <Comment id="{2B50548F-D8D9-4707-8483-08EEAE71DA94}"/>
        </Anchor>
        <SetTitle title="@Barron, Charles [USA] @Yamrus, Carly [USA] Should this be a 2 if she had difficulty with the terminology? Would she have been able to successfully complete the task despite that?"/>
      </Event>
    </History>
  </Task>
</Tasks>
</file>

<file path=xl/persons/person.xml><?xml version="1.0" encoding="utf-8"?>
<personList xmlns="http://schemas.microsoft.com/office/spreadsheetml/2018/threadedcomments" xmlns:x="http://schemas.openxmlformats.org/spreadsheetml/2006/main">
  <person displayName="Barron, Charles [USA]" id="{0B70A1BB-A288-4638-8CE1-4AE17D24E87E}" userId="619947@bah.com" providerId="PeoplePicker"/>
  <person displayName="Yamrus, Carly [USA]" id="{9CC49B9A-89F0-47FC-A982-9D93430F92E6}" userId="630066@bah.com" providerId="PeoplePicker"/>
  <person displayName="Cruz Granados, Cindy [USA]" id="{AAEDFD0B-6705-4104-9D64-CA3C29C02494}" userId="S::598882@bah.com::684fae93-6088-420e-9e1f-3b5a7e6124b0" providerId="AD"/>
  <person displayName="Barron, Charles [USA]" id="{4BE04B6E-CEE2-7B45-85D6-C10CC02AB70B}" userId="S::619947@bah.com::c331c12e-43c4-4995-a913-430297d243a6" providerId="AD"/>
  <person displayName="Yamrus, Carly [USA]" id="{768F0698-827A-4F11-9C51-DF7BA6DD52DD}" userId="S::630066@bah.com::58bcc529-85c7-4b81-b010-e69625ae2aa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3" dT="2023-08-17T15:25:07.38" personId="{AAEDFD0B-6705-4104-9D64-CA3C29C02494}" id="{860666E5-ECA3-47F8-A280-BCD689E742A5}" done="1">
    <text>@Barron, Charles [USA] Do you have anything definitive for this one?</text>
    <mentions>
      <mention mentionpersonId="{0B70A1BB-A288-4638-8CE1-4AE17D24E87E}" mentionId="{57090BB9-2A54-4E8B-88D6-B9771CB2E7E7}" startIndex="0" length="22"/>
    </mentions>
  </threadedComment>
  <threadedComment ref="J13" dT="2023-08-17T15:40:12.81" personId="{4BE04B6E-CEE2-7B45-85D6-C10CC02AB70B}" id="{A41F02DB-7737-4299-B9E8-9FE47D9BB1AB}" parentId="{860666E5-ECA3-47F8-A280-BCD689E742A5}">
    <text>No clicking on the links for this one.</text>
  </threadedComment>
  <threadedComment ref="D17" dT="2023-08-09T12:43:49.91" personId="{4BE04B6E-CEE2-7B45-85D6-C10CC02AB70B}" id="{527720AC-E955-C840-A1D3-B9C6E6149289}" done="1">
    <text xml:space="preserve">Update the coloring for the averages. </text>
  </threadedComment>
  <threadedComment ref="L18" dT="2023-08-18T15:58:46.05" personId="{AAEDFD0B-6705-4104-9D64-CA3C29C02494}" id="{62EE62F9-65F4-42CA-B009-626C0449668C}">
    <text>Participant was confused about the field label and thought it was asking her what her relationship is to the Veteran she's applying for.</text>
  </threadedComment>
  <threadedComment ref="L19" dT="2023-08-18T16:10:58.93" personId="{AAEDFD0B-6705-4104-9D64-CA3C29C02494}" id="{3312C922-7F07-4F9D-AB11-634A3BCBF7FB}">
    <text xml:space="preserve">She went back and forth on thinking applicant would be her or the Veteran she would be applying for. </text>
  </threadedComment>
  <threadedComment ref="L38" dT="2023-08-17T15:22:59.57" personId="{AAEDFD0B-6705-4104-9D64-CA3C29C02494}" id="{2B50548F-D8D9-4707-8483-08EEAE71DA94}">
    <text>@Barron, Charles [USA] @Yamrus, Carly [USA] Should this be a 2 if she had difficulty with the terminology? Would she have been able to successfully complete the task despite that?</text>
    <mentions>
      <mention mentionpersonId="{0B70A1BB-A288-4638-8CE1-4AE17D24E87E}" mentionId="{692FF28F-1697-4C12-A26B-FE8980884AB2}" startIndex="0" length="22"/>
      <mention mentionpersonId="{9CC49B9A-89F0-47FC-A982-9D93430F92E6}" mentionId="{100DF567-7CFE-4E51-92AF-3FF809917D1A}" startIndex="23" length="20"/>
    </mentions>
  </threadedComment>
  <threadedComment ref="L38" dT="2023-08-17T15:42:24.75" personId="{4BE04B6E-CEE2-7B45-85D6-C10CC02AB70B}" id="{35F5CDCD-DD78-43CF-8CEC-9EEB843F61FC}" parentId="{2B50548F-D8D9-4707-8483-08EEAE71DA94}">
    <text>I had to re-emphasize what each meant and correct logic at times with filling it out. She made it through with my support, but I'm not sure it would have been okay without it. @Yamrus, Carly [USA] That explains our thought process with this one right</text>
    <mentions>
      <mention mentionpersonId="{9CC49B9A-89F0-47FC-A982-9D93430F92E6}" mentionId="{D18C4C02-3376-4207-BD2F-10EE3F0A3AC5}" startIndex="176" length="20"/>
    </mentions>
  </threadedComment>
  <threadedComment ref="L38" dT="2023-08-17T16:10:35.82" personId="{AAEDFD0B-6705-4104-9D64-CA3C29C02494}" id="{919C15BB-5755-4941-85D1-0436BBB8B2A2}" parentId="{2B50548F-D8D9-4707-8483-08EEAE71DA94}">
    <text>So if she needed help getting through it, do you think it should be a 2?</text>
  </threadedComment>
  <threadedComment ref="L38" dT="2023-08-17T17:25:08.74" personId="{4BE04B6E-CEE2-7B45-85D6-C10CC02AB70B}" id="{71D7EEC6-C000-458D-A810-B13A245A6EE8}" parentId="{2B50548F-D8D9-4707-8483-08EEAE71DA94}">
    <text>I thought you tagged us in the previous section! We debated this one. Could easily have been a one. The interpretation was just she could successfully submit. Some of the q's are interpretable– Either way 1 or 2.</text>
  </threadedComment>
  <threadedComment ref="L38" dT="2023-08-18T12:26:05.43" personId="{768F0698-827A-4F11-9C51-DF7BA6DD52DD}" id="{0E03E5C0-0267-497E-9EF5-604E50C8F075}" parentId="{2B50548F-D8D9-4707-8483-08EEAE71DA94}">
    <text>It could be a 1, looking at it now she struggle the most with completing the tasks because there was so much confusion with the terminology. She was asking for clarification on what she was for much of the session.</text>
  </threadedComment>
  <threadedComment ref="L38" dT="2023-08-18T16:38:31.10" personId="{AAEDFD0B-6705-4104-9D64-CA3C29C02494}" id="{1F30C919-8D5F-4462-AE55-0F20352F1524}" parentId="{2B50548F-D8D9-4707-8483-08EEAE71DA94}">
    <text>Updated to a .5 after watching the video. She would be able to answer a lot of the questions, but there was general confusion on whether she or her husband is the applicant, even on a single page she went back and forth in thinking it was her or him.</text>
  </threadedComment>
  <threadedComment ref="C44" dT="2023-08-14T14:46:25.57" personId="{AAEDFD0B-6705-4104-9D64-CA3C29C02494}" id="{FFCCDB38-0388-4CD0-9D89-B0EB02C113ED}">
    <text>Rated a 3 because of experience with prototype being too sensitive and swiping easily to the side.</text>
  </threadedComment>
  <threadedComment ref="I46" dT="2023-08-17T15:57:13.00" personId="{AAEDFD0B-6705-4104-9D64-CA3C29C02494}" id="{7F0205E2-9663-4545-847E-39BDA0A0BF3C}">
    <text>This participant was confused about the scenario, which skewed her scores overall.</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A5C41-5964-AE45-B653-68B1645FC6CA}">
  <dimension ref="A1:R73"/>
  <sheetViews>
    <sheetView tabSelected="1" zoomScale="130" zoomScaleNormal="130" workbookViewId="0">
      <pane xSplit="12" ySplit="4" topLeftCell="M13" activePane="bottomRight" state="frozen"/>
      <selection pane="bottomRight" activeCell="K21" sqref="K21"/>
      <selection pane="bottomLeft"/>
      <selection pane="topRight"/>
    </sheetView>
  </sheetViews>
  <sheetFormatPr defaultColWidth="46.125" defaultRowHeight="15.75" customHeight="1"/>
  <cols>
    <col min="1" max="1" width="55.125" style="87" customWidth="1"/>
    <col min="2" max="4" width="7.875" style="87" customWidth="1"/>
    <col min="5" max="5" width="7.625" style="87" customWidth="1"/>
    <col min="6" max="8" width="7.875" style="87" customWidth="1"/>
    <col min="9" max="9" width="9.375" style="87" customWidth="1"/>
    <col min="10" max="12" width="7.875" style="87" customWidth="1"/>
    <col min="13" max="13" width="9.5" style="87" customWidth="1"/>
    <col min="14" max="14" width="30.75" style="87" customWidth="1"/>
    <col min="15" max="15" width="4.875" style="87" customWidth="1"/>
    <col min="16" max="16" width="23.125" style="87" customWidth="1"/>
    <col min="17" max="17" width="7" style="87" customWidth="1"/>
    <col min="18" max="18" width="8.125" style="87" customWidth="1"/>
    <col min="19" max="16384" width="46.125" style="87"/>
  </cols>
  <sheetData>
    <row r="1" spans="1:18" ht="30.75" customHeight="1">
      <c r="A1" s="110" t="s">
        <v>0</v>
      </c>
      <c r="B1" s="3"/>
      <c r="C1" s="3"/>
      <c r="D1" s="3"/>
      <c r="E1" s="3"/>
      <c r="F1" s="86"/>
      <c r="G1" s="102" t="s">
        <v>1</v>
      </c>
      <c r="H1" s="3"/>
      <c r="I1" s="3"/>
      <c r="J1" s="3"/>
      <c r="K1" s="3"/>
      <c r="L1" s="3"/>
      <c r="M1" s="3"/>
      <c r="N1" s="1" t="s">
        <v>2</v>
      </c>
      <c r="P1" s="103" t="s">
        <v>3</v>
      </c>
      <c r="Q1" s="104" t="s">
        <v>4</v>
      </c>
    </row>
    <row r="2" spans="1:18" ht="15" customHeight="1">
      <c r="A2" s="110"/>
      <c r="B2" s="4" t="s">
        <v>5</v>
      </c>
      <c r="C2" s="4" t="s">
        <v>6</v>
      </c>
      <c r="D2" s="4" t="s">
        <v>7</v>
      </c>
      <c r="E2" s="4" t="s">
        <v>8</v>
      </c>
      <c r="F2" s="4" t="s">
        <v>9</v>
      </c>
      <c r="G2" s="4" t="s">
        <v>10</v>
      </c>
      <c r="H2" s="4" t="s">
        <v>11</v>
      </c>
      <c r="I2" s="4" t="s">
        <v>12</v>
      </c>
      <c r="J2" s="4" t="s">
        <v>13</v>
      </c>
      <c r="K2" s="4" t="s">
        <v>14</v>
      </c>
      <c r="L2" s="4" t="s">
        <v>15</v>
      </c>
      <c r="M2" s="4" t="s">
        <v>16</v>
      </c>
      <c r="P2" s="88" t="s">
        <v>17</v>
      </c>
      <c r="Q2" s="89">
        <v>2</v>
      </c>
    </row>
    <row r="3" spans="1:18" ht="13.5">
      <c r="A3" s="110"/>
      <c r="B3" s="5" t="s">
        <v>18</v>
      </c>
      <c r="C3" s="5" t="s">
        <v>19</v>
      </c>
      <c r="D3" s="5" t="s">
        <v>20</v>
      </c>
      <c r="E3" s="5" t="s">
        <v>21</v>
      </c>
      <c r="F3" s="5" t="s">
        <v>22</v>
      </c>
      <c r="G3" s="5" t="s">
        <v>23</v>
      </c>
      <c r="H3" s="5" t="s">
        <v>24</v>
      </c>
      <c r="I3" s="5" t="s">
        <v>25</v>
      </c>
      <c r="J3" s="5" t="s">
        <v>26</v>
      </c>
      <c r="K3" s="5" t="s">
        <v>27</v>
      </c>
      <c r="L3" s="5" t="s">
        <v>28</v>
      </c>
      <c r="M3" s="5"/>
      <c r="P3" s="88" t="s">
        <v>29</v>
      </c>
      <c r="Q3" s="89">
        <v>1</v>
      </c>
    </row>
    <row r="4" spans="1:18" ht="12.75">
      <c r="A4" s="111"/>
      <c r="B4" s="5"/>
      <c r="C4" s="5">
        <v>53</v>
      </c>
      <c r="D4" s="5">
        <v>70</v>
      </c>
      <c r="E4" s="5">
        <v>49</v>
      </c>
      <c r="F4" s="5">
        <v>66</v>
      </c>
      <c r="G4" s="5">
        <v>62</v>
      </c>
      <c r="H4" s="5">
        <v>47</v>
      </c>
      <c r="I4" s="5">
        <v>55</v>
      </c>
      <c r="J4" s="5">
        <v>32</v>
      </c>
      <c r="K4" s="5">
        <v>70</v>
      </c>
      <c r="L4" s="5">
        <v>73</v>
      </c>
      <c r="M4" s="5">
        <f>AVERAGE(B4:L4)</f>
        <v>57.7</v>
      </c>
      <c r="P4" s="88" t="s">
        <v>30</v>
      </c>
      <c r="Q4" s="89">
        <v>0</v>
      </c>
    </row>
    <row r="5" spans="1:18" ht="15" customHeight="1">
      <c r="A5" s="7" t="s">
        <v>31</v>
      </c>
      <c r="B5" s="8" t="s">
        <v>32</v>
      </c>
      <c r="C5" s="9" t="s">
        <v>33</v>
      </c>
      <c r="D5" s="9" t="s">
        <v>33</v>
      </c>
      <c r="E5" s="8" t="s">
        <v>34</v>
      </c>
      <c r="F5" s="10" t="s">
        <v>35</v>
      </c>
      <c r="G5" s="11" t="s">
        <v>36</v>
      </c>
      <c r="H5" s="10" t="s">
        <v>35</v>
      </c>
      <c r="I5" s="8" t="s">
        <v>34</v>
      </c>
      <c r="J5" s="11" t="s">
        <v>36</v>
      </c>
      <c r="K5" s="8" t="s">
        <v>32</v>
      </c>
      <c r="L5" s="11" t="s">
        <v>36</v>
      </c>
      <c r="M5" s="12"/>
      <c r="P5" s="90" t="s">
        <v>37</v>
      </c>
      <c r="Q5" s="91">
        <v>2</v>
      </c>
    </row>
    <row r="6" spans="1:18" ht="20.100000000000001" customHeight="1">
      <c r="A6" s="13" t="s">
        <v>38</v>
      </c>
      <c r="B6" s="14"/>
      <c r="C6" s="14">
        <v>2</v>
      </c>
      <c r="D6" s="14">
        <v>2</v>
      </c>
      <c r="E6" s="15">
        <v>2</v>
      </c>
      <c r="F6" s="15">
        <v>2</v>
      </c>
      <c r="G6" s="15">
        <v>2</v>
      </c>
      <c r="H6" s="15">
        <v>2</v>
      </c>
      <c r="I6" s="15">
        <v>2</v>
      </c>
      <c r="J6" s="15">
        <v>2</v>
      </c>
      <c r="K6" s="15">
        <v>2</v>
      </c>
      <c r="L6" s="15">
        <v>2</v>
      </c>
      <c r="M6" s="16">
        <f>AVERAGE(B6:L6)</f>
        <v>2</v>
      </c>
      <c r="P6" s="90" t="s">
        <v>39</v>
      </c>
      <c r="Q6" s="91">
        <v>1</v>
      </c>
    </row>
    <row r="7" spans="1:18" ht="40.5">
      <c r="A7" s="13" t="s">
        <v>40</v>
      </c>
      <c r="B7" s="14"/>
      <c r="C7" s="14" t="s">
        <v>41</v>
      </c>
      <c r="D7" s="14">
        <v>2</v>
      </c>
      <c r="E7" s="15">
        <v>2</v>
      </c>
      <c r="F7" s="15">
        <v>1.5</v>
      </c>
      <c r="G7" s="15">
        <v>2</v>
      </c>
      <c r="H7" s="15">
        <v>1</v>
      </c>
      <c r="I7" s="15">
        <v>2</v>
      </c>
      <c r="J7" s="15">
        <v>1</v>
      </c>
      <c r="K7" s="15">
        <v>2</v>
      </c>
      <c r="L7" s="15">
        <v>2</v>
      </c>
      <c r="M7" s="17">
        <f>AVERAGE(B7:L7)</f>
        <v>1.7222222222222223</v>
      </c>
      <c r="N7" s="2" t="s">
        <v>42</v>
      </c>
      <c r="P7" s="90" t="s">
        <v>43</v>
      </c>
      <c r="Q7" s="91">
        <v>0</v>
      </c>
    </row>
    <row r="8" spans="1:18" ht="27">
      <c r="A8" s="18" t="s">
        <v>44</v>
      </c>
      <c r="B8" s="19"/>
      <c r="C8" s="19" t="s">
        <v>41</v>
      </c>
      <c r="D8" s="19">
        <v>2</v>
      </c>
      <c r="E8" s="20">
        <v>2</v>
      </c>
      <c r="F8" s="20">
        <v>2</v>
      </c>
      <c r="G8" s="20">
        <v>1</v>
      </c>
      <c r="H8" s="20">
        <v>2</v>
      </c>
      <c r="I8" s="20">
        <v>2</v>
      </c>
      <c r="J8" s="20">
        <v>2</v>
      </c>
      <c r="K8" s="20">
        <v>2</v>
      </c>
      <c r="L8" s="20">
        <v>2</v>
      </c>
      <c r="M8" s="21">
        <f>AVERAGE(B8:L8)</f>
        <v>1.8888888888888888</v>
      </c>
      <c r="P8" s="92" t="s">
        <v>45</v>
      </c>
      <c r="Q8" s="15" t="s">
        <v>41</v>
      </c>
    </row>
    <row r="9" spans="1:18" ht="15.75" customHeight="1">
      <c r="A9" s="22"/>
      <c r="B9" s="22"/>
      <c r="C9" s="22"/>
      <c r="D9" s="22"/>
      <c r="E9" s="23"/>
      <c r="F9" s="23"/>
      <c r="G9" s="23"/>
      <c r="H9" s="23"/>
      <c r="I9" s="23"/>
      <c r="J9" s="23"/>
      <c r="K9" s="23"/>
      <c r="L9" s="23"/>
      <c r="M9" s="23"/>
    </row>
    <row r="10" spans="1:18" ht="13.5">
      <c r="A10" s="24" t="s">
        <v>46</v>
      </c>
      <c r="B10" s="8" t="s">
        <v>32</v>
      </c>
      <c r="C10" s="9" t="s">
        <v>33</v>
      </c>
      <c r="D10" s="9" t="s">
        <v>33</v>
      </c>
      <c r="E10" s="8" t="s">
        <v>34</v>
      </c>
      <c r="F10" s="10" t="s">
        <v>35</v>
      </c>
      <c r="G10" s="11" t="s">
        <v>36</v>
      </c>
      <c r="H10" s="10" t="s">
        <v>35</v>
      </c>
      <c r="I10" s="8" t="s">
        <v>34</v>
      </c>
      <c r="J10" s="11" t="s">
        <v>36</v>
      </c>
      <c r="K10" s="8" t="s">
        <v>32</v>
      </c>
      <c r="L10" s="11" t="s">
        <v>36</v>
      </c>
      <c r="M10" s="25"/>
    </row>
    <row r="11" spans="1:18" ht="15">
      <c r="A11" s="26" t="s">
        <v>44</v>
      </c>
      <c r="B11" s="27"/>
      <c r="C11" s="27" t="s">
        <v>41</v>
      </c>
      <c r="D11" s="27" t="s">
        <v>41</v>
      </c>
      <c r="E11" s="28">
        <v>2</v>
      </c>
      <c r="F11" s="28">
        <v>1.8</v>
      </c>
      <c r="G11" s="28">
        <v>2</v>
      </c>
      <c r="H11" s="28">
        <v>2</v>
      </c>
      <c r="I11" s="28" t="s">
        <v>41</v>
      </c>
      <c r="J11" s="28">
        <v>2</v>
      </c>
      <c r="K11" s="28">
        <v>2</v>
      </c>
      <c r="L11" s="28" t="s">
        <v>41</v>
      </c>
      <c r="M11" s="29">
        <f>AVERAGE(B11:L11)</f>
        <v>1.9666666666666668</v>
      </c>
      <c r="P11" s="105" t="s">
        <v>47</v>
      </c>
    </row>
    <row r="12" spans="1:18" ht="13.5">
      <c r="A12" s="13" t="s">
        <v>48</v>
      </c>
      <c r="B12" s="14"/>
      <c r="C12" s="14">
        <v>2</v>
      </c>
      <c r="D12" s="14">
        <v>2</v>
      </c>
      <c r="E12" s="15">
        <v>2</v>
      </c>
      <c r="F12" s="15">
        <v>2</v>
      </c>
      <c r="G12" s="15">
        <v>2</v>
      </c>
      <c r="H12" s="15">
        <v>2</v>
      </c>
      <c r="I12" s="15">
        <v>2</v>
      </c>
      <c r="J12" s="15">
        <v>2</v>
      </c>
      <c r="K12" s="15">
        <v>2</v>
      </c>
      <c r="L12" s="15">
        <v>2</v>
      </c>
      <c r="M12" s="16">
        <f>AVERAGE(B12:L12)</f>
        <v>2</v>
      </c>
      <c r="P12" s="93" t="s">
        <v>49</v>
      </c>
      <c r="Q12" s="93" t="s">
        <v>50</v>
      </c>
      <c r="R12" s="93"/>
    </row>
    <row r="13" spans="1:18" ht="27">
      <c r="A13" s="13" t="s">
        <v>51</v>
      </c>
      <c r="B13" s="14"/>
      <c r="C13" s="14">
        <v>0</v>
      </c>
      <c r="D13" s="14">
        <v>0</v>
      </c>
      <c r="E13" s="15">
        <v>2</v>
      </c>
      <c r="F13" s="15">
        <v>2</v>
      </c>
      <c r="G13" s="15">
        <v>2</v>
      </c>
      <c r="H13" s="15">
        <v>2</v>
      </c>
      <c r="I13" s="15" t="s">
        <v>41</v>
      </c>
      <c r="J13" s="15">
        <v>0</v>
      </c>
      <c r="K13" s="15">
        <v>2</v>
      </c>
      <c r="L13" s="15" t="s">
        <v>41</v>
      </c>
      <c r="M13" s="30">
        <f>AVERAGE(B13:L13)</f>
        <v>1.25</v>
      </c>
      <c r="N13" s="2" t="s">
        <v>52</v>
      </c>
      <c r="P13" s="94" t="s">
        <v>53</v>
      </c>
      <c r="Q13" s="94" t="s">
        <v>54</v>
      </c>
      <c r="R13" s="94"/>
    </row>
    <row r="14" spans="1:18" ht="13.5">
      <c r="A14" s="31" t="s">
        <v>55</v>
      </c>
      <c r="B14" s="19"/>
      <c r="C14" s="19" t="s">
        <v>41</v>
      </c>
      <c r="D14" s="19" t="s">
        <v>41</v>
      </c>
      <c r="E14" s="20" t="s">
        <v>41</v>
      </c>
      <c r="F14" s="20" t="s">
        <v>41</v>
      </c>
      <c r="G14" s="20" t="s">
        <v>41</v>
      </c>
      <c r="H14" s="20" t="s">
        <v>41</v>
      </c>
      <c r="I14" s="20" t="s">
        <v>41</v>
      </c>
      <c r="J14" s="20" t="s">
        <v>41</v>
      </c>
      <c r="K14" s="20" t="s">
        <v>41</v>
      </c>
      <c r="L14" s="20" t="s">
        <v>41</v>
      </c>
      <c r="M14" s="32"/>
      <c r="P14" s="95" t="s">
        <v>56</v>
      </c>
      <c r="Q14" s="95" t="s">
        <v>16</v>
      </c>
      <c r="R14" s="95"/>
    </row>
    <row r="15" spans="1:18" ht="12.75">
      <c r="A15" s="22"/>
      <c r="B15" s="22"/>
      <c r="C15" s="22"/>
      <c r="D15" s="22"/>
      <c r="E15" s="23"/>
      <c r="F15" s="23"/>
      <c r="G15" s="23"/>
      <c r="H15" s="23"/>
      <c r="I15" s="23"/>
      <c r="J15" s="23"/>
      <c r="K15" s="23"/>
      <c r="L15" s="23"/>
      <c r="M15" s="23"/>
      <c r="P15" s="96" t="s">
        <v>57</v>
      </c>
      <c r="Q15" s="96" t="s">
        <v>58</v>
      </c>
      <c r="R15" s="96"/>
    </row>
    <row r="16" spans="1:18" ht="13.5">
      <c r="A16" s="24" t="s">
        <v>59</v>
      </c>
      <c r="B16" s="8" t="s">
        <v>32</v>
      </c>
      <c r="C16" s="33" t="s">
        <v>33</v>
      </c>
      <c r="D16" s="34" t="s">
        <v>33</v>
      </c>
      <c r="E16" s="8" t="s">
        <v>34</v>
      </c>
      <c r="F16" s="10" t="s">
        <v>35</v>
      </c>
      <c r="G16" s="11" t="s">
        <v>36</v>
      </c>
      <c r="H16" s="10" t="s">
        <v>35</v>
      </c>
      <c r="I16" s="8" t="s">
        <v>34</v>
      </c>
      <c r="J16" s="11" t="s">
        <v>36</v>
      </c>
      <c r="K16" s="8" t="s">
        <v>32</v>
      </c>
      <c r="L16" s="11" t="s">
        <v>36</v>
      </c>
      <c r="M16" s="35"/>
      <c r="P16" s="36" t="s">
        <v>60</v>
      </c>
      <c r="Q16" s="97" t="s">
        <v>61</v>
      </c>
      <c r="R16" s="97"/>
    </row>
    <row r="17" spans="1:17" ht="13.5">
      <c r="A17" s="37" t="s">
        <v>62</v>
      </c>
      <c r="B17" s="27"/>
      <c r="C17" s="27">
        <v>2</v>
      </c>
      <c r="D17" s="27">
        <v>2</v>
      </c>
      <c r="E17" s="28">
        <v>2</v>
      </c>
      <c r="F17" s="28">
        <v>2</v>
      </c>
      <c r="G17" s="28">
        <v>2</v>
      </c>
      <c r="H17" s="28">
        <v>2</v>
      </c>
      <c r="I17" s="28">
        <v>2</v>
      </c>
      <c r="J17" s="28">
        <v>2</v>
      </c>
      <c r="K17" s="28">
        <v>2</v>
      </c>
      <c r="L17" s="38">
        <v>2</v>
      </c>
      <c r="M17" s="45">
        <f t="shared" ref="M17:M30" si="0">AVERAGE(B17:L17)</f>
        <v>2</v>
      </c>
    </row>
    <row r="18" spans="1:17" ht="31.5" customHeight="1">
      <c r="A18" s="13" t="s">
        <v>63</v>
      </c>
      <c r="B18" s="14"/>
      <c r="C18" s="14">
        <v>2</v>
      </c>
      <c r="D18" s="14">
        <v>2</v>
      </c>
      <c r="E18" s="15">
        <v>2</v>
      </c>
      <c r="F18" s="15">
        <v>2</v>
      </c>
      <c r="G18" s="15">
        <v>0.5</v>
      </c>
      <c r="H18" s="15">
        <v>2</v>
      </c>
      <c r="I18" s="15">
        <v>2</v>
      </c>
      <c r="J18" s="15">
        <v>0</v>
      </c>
      <c r="K18" s="39">
        <v>2</v>
      </c>
      <c r="L18" s="40">
        <v>0</v>
      </c>
      <c r="M18" s="41">
        <f t="shared" si="0"/>
        <v>1.45</v>
      </c>
      <c r="N18" s="70" t="s">
        <v>64</v>
      </c>
    </row>
    <row r="19" spans="1:17" ht="27">
      <c r="A19" s="13" t="s">
        <v>65</v>
      </c>
      <c r="B19" s="14"/>
      <c r="C19" s="14">
        <v>2</v>
      </c>
      <c r="D19" s="14">
        <v>2</v>
      </c>
      <c r="E19" s="15">
        <v>0.5</v>
      </c>
      <c r="F19" s="15">
        <v>2</v>
      </c>
      <c r="G19" s="15">
        <v>2</v>
      </c>
      <c r="H19" s="15">
        <v>2</v>
      </c>
      <c r="I19" s="15">
        <v>0</v>
      </c>
      <c r="J19" s="15">
        <v>2</v>
      </c>
      <c r="K19" s="39">
        <v>2</v>
      </c>
      <c r="L19" s="40">
        <v>0.5</v>
      </c>
      <c r="M19" s="43">
        <f t="shared" si="0"/>
        <v>1.5</v>
      </c>
      <c r="N19" s="70" t="s">
        <v>66</v>
      </c>
      <c r="P19" s="105" t="s">
        <v>67</v>
      </c>
    </row>
    <row r="20" spans="1:17" ht="27">
      <c r="A20" s="13" t="s">
        <v>68</v>
      </c>
      <c r="B20" s="14"/>
      <c r="C20" s="14">
        <v>2</v>
      </c>
      <c r="D20" s="14">
        <v>2</v>
      </c>
      <c r="E20" s="15">
        <v>2</v>
      </c>
      <c r="F20" s="15" t="s">
        <v>41</v>
      </c>
      <c r="G20" s="15" t="s">
        <v>41</v>
      </c>
      <c r="H20" s="15" t="s">
        <v>41</v>
      </c>
      <c r="I20" s="15">
        <v>0</v>
      </c>
      <c r="J20" s="15" t="s">
        <v>41</v>
      </c>
      <c r="K20" s="39">
        <v>2</v>
      </c>
      <c r="L20" s="40" t="s">
        <v>41</v>
      </c>
      <c r="M20" s="43">
        <f t="shared" si="0"/>
        <v>1.6</v>
      </c>
      <c r="N20" s="70" t="s">
        <v>66</v>
      </c>
      <c r="P20" s="44" t="s">
        <v>69</v>
      </c>
      <c r="Q20" s="45">
        <f>AVERAGE(F38:H38)</f>
        <v>2</v>
      </c>
    </row>
    <row r="21" spans="1:17" ht="53.25">
      <c r="A21" s="13" t="s">
        <v>70</v>
      </c>
      <c r="B21" s="14"/>
      <c r="C21" s="14">
        <v>2</v>
      </c>
      <c r="D21" s="14">
        <v>2</v>
      </c>
      <c r="E21" s="15">
        <v>2</v>
      </c>
      <c r="F21" s="15">
        <v>2</v>
      </c>
      <c r="G21" s="15">
        <v>2</v>
      </c>
      <c r="H21" s="15">
        <v>2</v>
      </c>
      <c r="I21" s="15">
        <v>1</v>
      </c>
      <c r="J21" s="15">
        <v>2</v>
      </c>
      <c r="K21" s="39">
        <v>2</v>
      </c>
      <c r="L21" s="40">
        <v>0</v>
      </c>
      <c r="M21" s="43">
        <f t="shared" si="0"/>
        <v>1.7</v>
      </c>
      <c r="N21" s="2" t="s">
        <v>71</v>
      </c>
      <c r="P21" s="46" t="s">
        <v>72</v>
      </c>
      <c r="Q21" s="45">
        <f>AVERAGE(C38:D38)</f>
        <v>2</v>
      </c>
    </row>
    <row r="22" spans="1:17" ht="27">
      <c r="A22" s="13" t="s">
        <v>73</v>
      </c>
      <c r="B22" s="14"/>
      <c r="C22" s="14">
        <v>2</v>
      </c>
      <c r="D22" s="14">
        <v>2</v>
      </c>
      <c r="E22" s="15">
        <v>2</v>
      </c>
      <c r="F22" s="15">
        <v>2</v>
      </c>
      <c r="G22" s="15">
        <v>2</v>
      </c>
      <c r="H22" s="15">
        <v>2</v>
      </c>
      <c r="I22" s="15">
        <v>2</v>
      </c>
      <c r="J22" s="15">
        <v>2</v>
      </c>
      <c r="K22" s="39">
        <v>2</v>
      </c>
      <c r="L22" s="40">
        <v>2</v>
      </c>
      <c r="M22" s="45">
        <f t="shared" si="0"/>
        <v>2</v>
      </c>
      <c r="P22" s="47" t="s">
        <v>74</v>
      </c>
      <c r="Q22" s="109">
        <f>AVERAGE(G38:J38:L38)</f>
        <v>1.5833333333333333</v>
      </c>
    </row>
    <row r="23" spans="1:17" ht="117" customHeight="1">
      <c r="A23" s="13" t="s">
        <v>75</v>
      </c>
      <c r="B23" s="14"/>
      <c r="C23" s="14">
        <v>2</v>
      </c>
      <c r="D23" s="14">
        <v>0</v>
      </c>
      <c r="E23" s="15">
        <v>1</v>
      </c>
      <c r="F23" s="15">
        <v>1</v>
      </c>
      <c r="G23" s="15">
        <v>0</v>
      </c>
      <c r="H23" s="15">
        <v>0</v>
      </c>
      <c r="I23" s="15">
        <v>0</v>
      </c>
      <c r="J23" s="15">
        <v>0</v>
      </c>
      <c r="K23" s="39">
        <v>0</v>
      </c>
      <c r="L23" s="40">
        <v>2</v>
      </c>
      <c r="M23" s="49">
        <f t="shared" si="0"/>
        <v>0.6</v>
      </c>
      <c r="N23" s="2" t="s">
        <v>76</v>
      </c>
      <c r="P23" s="50" t="s">
        <v>77</v>
      </c>
      <c r="Q23" s="85">
        <f>AVERAGE(E38:I38:K38)</f>
        <v>1.8571428571428572</v>
      </c>
    </row>
    <row r="24" spans="1:17" ht="27">
      <c r="A24" s="13" t="s">
        <v>78</v>
      </c>
      <c r="B24" s="14"/>
      <c r="C24" s="14">
        <v>0</v>
      </c>
      <c r="D24" s="14">
        <v>1.75</v>
      </c>
      <c r="E24" s="15">
        <v>2</v>
      </c>
      <c r="F24" s="20">
        <v>1</v>
      </c>
      <c r="G24" s="15">
        <v>2</v>
      </c>
      <c r="H24" s="20">
        <v>2</v>
      </c>
      <c r="I24" s="15">
        <v>0</v>
      </c>
      <c r="J24" s="15">
        <v>2</v>
      </c>
      <c r="K24" s="39">
        <v>2</v>
      </c>
      <c r="L24" s="40">
        <v>0</v>
      </c>
      <c r="M24" s="42">
        <f t="shared" si="0"/>
        <v>1.2749999999999999</v>
      </c>
      <c r="N24" s="2" t="s">
        <v>79</v>
      </c>
    </row>
    <row r="25" spans="1:17" ht="24.75" customHeight="1">
      <c r="A25" s="13" t="s">
        <v>80</v>
      </c>
      <c r="B25" s="19"/>
      <c r="C25" s="19" t="s">
        <v>41</v>
      </c>
      <c r="D25" s="19" t="s">
        <v>41</v>
      </c>
      <c r="E25" s="53" t="s">
        <v>41</v>
      </c>
      <c r="F25" s="108">
        <v>2</v>
      </c>
      <c r="G25" s="51" t="s">
        <v>41</v>
      </c>
      <c r="H25" s="108">
        <v>2</v>
      </c>
      <c r="I25" s="52" t="s">
        <v>41</v>
      </c>
      <c r="J25" s="20" t="s">
        <v>41</v>
      </c>
      <c r="K25" s="53" t="s">
        <v>41</v>
      </c>
      <c r="L25" s="54" t="s">
        <v>41</v>
      </c>
      <c r="M25" s="45">
        <f>AVERAGE(F25:H25)</f>
        <v>2</v>
      </c>
      <c r="N25" s="2"/>
    </row>
    <row r="26" spans="1:17" ht="30.75" customHeight="1">
      <c r="A26" s="13" t="s">
        <v>81</v>
      </c>
      <c r="B26" s="19"/>
      <c r="C26" s="19">
        <v>2</v>
      </c>
      <c r="D26" s="19">
        <v>2</v>
      </c>
      <c r="E26" s="20" t="s">
        <v>41</v>
      </c>
      <c r="F26" s="51" t="s">
        <v>41</v>
      </c>
      <c r="G26" s="40" t="s">
        <v>41</v>
      </c>
      <c r="H26" s="107" t="s">
        <v>41</v>
      </c>
      <c r="I26" s="20" t="s">
        <v>41</v>
      </c>
      <c r="J26" s="20" t="s">
        <v>41</v>
      </c>
      <c r="K26" s="53" t="s">
        <v>41</v>
      </c>
      <c r="L26" s="54" t="s">
        <v>41</v>
      </c>
      <c r="M26" s="45">
        <f>AVERAGE(B26:L26)</f>
        <v>2</v>
      </c>
      <c r="N26" s="2"/>
    </row>
    <row r="27" spans="1:17" ht="40.5">
      <c r="A27" s="13" t="s">
        <v>82</v>
      </c>
      <c r="B27" s="19"/>
      <c r="C27" s="19" t="s">
        <v>41</v>
      </c>
      <c r="D27" s="19" t="s">
        <v>41</v>
      </c>
      <c r="E27" s="53" t="s">
        <v>41</v>
      </c>
      <c r="F27" s="40" t="s">
        <v>41</v>
      </c>
      <c r="G27" s="55">
        <v>1.75</v>
      </c>
      <c r="H27" s="20" t="s">
        <v>41</v>
      </c>
      <c r="I27" s="20" t="s">
        <v>41</v>
      </c>
      <c r="J27" s="20">
        <v>2</v>
      </c>
      <c r="K27" s="53" t="s">
        <v>41</v>
      </c>
      <c r="L27" s="40">
        <v>0</v>
      </c>
      <c r="M27" s="42">
        <f>AVERAGE(B27:L27)</f>
        <v>1.25</v>
      </c>
      <c r="N27" s="2" t="s">
        <v>83</v>
      </c>
    </row>
    <row r="28" spans="1:17" ht="40.5">
      <c r="A28" s="56" t="s">
        <v>84</v>
      </c>
      <c r="B28" s="57"/>
      <c r="C28" s="57" t="s">
        <v>41</v>
      </c>
      <c r="D28" s="57" t="s">
        <v>41</v>
      </c>
      <c r="E28" s="40">
        <v>1.5</v>
      </c>
      <c r="F28" s="58" t="s">
        <v>41</v>
      </c>
      <c r="G28" s="40" t="s">
        <v>41</v>
      </c>
      <c r="H28" s="59" t="s">
        <v>41</v>
      </c>
      <c r="I28" s="40">
        <v>0</v>
      </c>
      <c r="J28" s="58" t="s">
        <v>41</v>
      </c>
      <c r="K28" s="40">
        <v>2</v>
      </c>
      <c r="L28" s="40" t="s">
        <v>41</v>
      </c>
      <c r="M28" s="60">
        <f t="shared" si="0"/>
        <v>1.1666666666666667</v>
      </c>
      <c r="N28" s="2" t="s">
        <v>83</v>
      </c>
    </row>
    <row r="29" spans="1:17" ht="13.5">
      <c r="A29" s="61" t="s">
        <v>85</v>
      </c>
      <c r="B29" s="57"/>
      <c r="C29" s="57">
        <v>2</v>
      </c>
      <c r="D29" s="57">
        <v>2</v>
      </c>
      <c r="E29" s="40">
        <v>2</v>
      </c>
      <c r="F29" s="40">
        <v>2</v>
      </c>
      <c r="G29" s="62">
        <v>2</v>
      </c>
      <c r="H29" s="40">
        <v>2</v>
      </c>
      <c r="I29" s="40">
        <v>2</v>
      </c>
      <c r="J29" s="40">
        <v>1.5</v>
      </c>
      <c r="K29" s="63">
        <v>2</v>
      </c>
      <c r="L29" s="62">
        <v>1.5</v>
      </c>
      <c r="M29" s="45">
        <f t="shared" si="0"/>
        <v>1.9</v>
      </c>
    </row>
    <row r="30" spans="1:17" ht="13.5">
      <c r="A30" s="61" t="s">
        <v>86</v>
      </c>
      <c r="B30" s="57"/>
      <c r="C30" s="57" t="s">
        <v>41</v>
      </c>
      <c r="D30" s="57" t="s">
        <v>41</v>
      </c>
      <c r="E30" s="40">
        <v>2</v>
      </c>
      <c r="F30" s="40" t="s">
        <v>41</v>
      </c>
      <c r="G30" s="40">
        <v>2</v>
      </c>
      <c r="H30" s="40">
        <v>2</v>
      </c>
      <c r="I30" s="40">
        <v>2</v>
      </c>
      <c r="J30" s="40">
        <v>2</v>
      </c>
      <c r="K30" s="58">
        <v>2</v>
      </c>
      <c r="L30" s="40">
        <v>2</v>
      </c>
      <c r="M30" s="45">
        <f t="shared" si="0"/>
        <v>2</v>
      </c>
    </row>
    <row r="31" spans="1:17" ht="12.75">
      <c r="A31" s="22"/>
      <c r="B31" s="6"/>
      <c r="C31" s="6"/>
      <c r="D31" s="6"/>
      <c r="E31" s="6"/>
      <c r="F31" s="6"/>
      <c r="G31" s="6"/>
      <c r="H31" s="6"/>
      <c r="I31" s="6"/>
      <c r="J31" s="6"/>
      <c r="K31" s="6"/>
      <c r="L31" s="6"/>
      <c r="M31" s="6"/>
    </row>
    <row r="32" spans="1:17" ht="13.5">
      <c r="A32" s="24" t="s">
        <v>87</v>
      </c>
      <c r="B32" s="8" t="s">
        <v>32</v>
      </c>
      <c r="C32" s="34" t="s">
        <v>33</v>
      </c>
      <c r="D32" s="34" t="s">
        <v>33</v>
      </c>
      <c r="E32" s="8" t="s">
        <v>34</v>
      </c>
      <c r="F32" s="10" t="s">
        <v>35</v>
      </c>
      <c r="G32" s="11" t="s">
        <v>36</v>
      </c>
      <c r="H32" s="10" t="s">
        <v>35</v>
      </c>
      <c r="I32" s="8" t="s">
        <v>34</v>
      </c>
      <c r="J32" s="11" t="s">
        <v>36</v>
      </c>
      <c r="K32" s="8" t="s">
        <v>32</v>
      </c>
      <c r="L32" s="11" t="s">
        <v>36</v>
      </c>
      <c r="M32" s="64"/>
    </row>
    <row r="33" spans="1:14" ht="38.1" customHeight="1">
      <c r="A33" s="65" t="s">
        <v>88</v>
      </c>
      <c r="B33" s="66"/>
      <c r="C33" s="66" t="s">
        <v>37</v>
      </c>
      <c r="D33" s="66" t="s">
        <v>37</v>
      </c>
      <c r="E33" s="67">
        <v>2</v>
      </c>
      <c r="F33" s="67">
        <v>2</v>
      </c>
      <c r="G33" s="67">
        <v>2</v>
      </c>
      <c r="H33" s="67">
        <v>2</v>
      </c>
      <c r="I33" s="67">
        <v>2</v>
      </c>
      <c r="J33" s="67">
        <v>2</v>
      </c>
      <c r="K33" s="67">
        <v>2</v>
      </c>
      <c r="L33" s="67">
        <v>2</v>
      </c>
      <c r="M33" s="68">
        <f>AVERAGE(B33:L33)</f>
        <v>2</v>
      </c>
    </row>
    <row r="34" spans="1:14" ht="13.5">
      <c r="A34" s="69" t="s">
        <v>89</v>
      </c>
      <c r="B34" s="40"/>
      <c r="C34" s="40" t="s">
        <v>37</v>
      </c>
      <c r="D34" s="40" t="s">
        <v>41</v>
      </c>
      <c r="E34" s="40" t="s">
        <v>41</v>
      </c>
      <c r="F34" s="40">
        <v>2</v>
      </c>
      <c r="G34" s="40">
        <v>2</v>
      </c>
      <c r="H34" s="40">
        <v>2</v>
      </c>
      <c r="I34" s="40">
        <v>2</v>
      </c>
      <c r="J34" s="40">
        <v>2</v>
      </c>
      <c r="K34" s="40" t="s">
        <v>41</v>
      </c>
      <c r="L34" s="58" t="s">
        <v>41</v>
      </c>
      <c r="M34" s="45">
        <f>AVERAGE(B34:L34)</f>
        <v>2</v>
      </c>
    </row>
    <row r="35" spans="1:14" ht="12.75">
      <c r="A35" s="70"/>
      <c r="B35" s="51"/>
      <c r="C35" s="51"/>
      <c r="D35" s="51"/>
      <c r="E35" s="51"/>
      <c r="F35" s="51"/>
      <c r="G35" s="51"/>
      <c r="H35" s="51"/>
      <c r="I35" s="51"/>
      <c r="J35" s="51"/>
      <c r="K35" s="51"/>
      <c r="L35" s="51"/>
      <c r="M35" s="51"/>
    </row>
    <row r="36" spans="1:14" ht="13.5">
      <c r="A36" s="24" t="s">
        <v>3</v>
      </c>
      <c r="B36" s="8" t="s">
        <v>32</v>
      </c>
      <c r="C36" s="34" t="s">
        <v>33</v>
      </c>
      <c r="D36" s="34" t="s">
        <v>33</v>
      </c>
      <c r="E36" s="8" t="s">
        <v>34</v>
      </c>
      <c r="F36" s="10" t="s">
        <v>35</v>
      </c>
      <c r="G36" s="11" t="s">
        <v>36</v>
      </c>
      <c r="H36" s="10" t="s">
        <v>35</v>
      </c>
      <c r="I36" s="8" t="s">
        <v>34</v>
      </c>
      <c r="J36" s="11" t="s">
        <v>36</v>
      </c>
      <c r="K36" s="8" t="s">
        <v>32</v>
      </c>
      <c r="L36" s="11" t="s">
        <v>36</v>
      </c>
      <c r="M36" s="25"/>
    </row>
    <row r="37" spans="1:14" ht="40.5">
      <c r="A37" s="71" t="s">
        <v>90</v>
      </c>
      <c r="B37" s="62"/>
      <c r="C37" s="62" t="s">
        <v>37</v>
      </c>
      <c r="D37" s="62" t="s">
        <v>43</v>
      </c>
      <c r="E37" s="72" t="s">
        <v>43</v>
      </c>
      <c r="F37" s="62" t="s">
        <v>37</v>
      </c>
      <c r="G37" s="62" t="s">
        <v>43</v>
      </c>
      <c r="H37" s="62" t="s">
        <v>43</v>
      </c>
      <c r="I37" s="72" t="s">
        <v>43</v>
      </c>
      <c r="J37" s="72" t="s">
        <v>91</v>
      </c>
      <c r="K37" s="62" t="s">
        <v>43</v>
      </c>
      <c r="L37" s="62" t="s">
        <v>43</v>
      </c>
      <c r="M37" s="73" t="s">
        <v>92</v>
      </c>
    </row>
    <row r="38" spans="1:14" ht="13.5">
      <c r="A38" s="65" t="s">
        <v>93</v>
      </c>
      <c r="B38" s="74"/>
      <c r="C38" s="74">
        <v>2</v>
      </c>
      <c r="D38" s="74">
        <v>2</v>
      </c>
      <c r="E38" s="75">
        <v>2</v>
      </c>
      <c r="F38" s="75">
        <v>2</v>
      </c>
      <c r="G38" s="75">
        <v>2</v>
      </c>
      <c r="H38" s="75">
        <v>2</v>
      </c>
      <c r="I38" s="75">
        <v>1</v>
      </c>
      <c r="J38" s="75">
        <v>2</v>
      </c>
      <c r="K38" s="75">
        <v>2</v>
      </c>
      <c r="L38" s="75">
        <v>0.5</v>
      </c>
      <c r="M38" s="76">
        <f>AVERAGE(B38:L38)</f>
        <v>1.75</v>
      </c>
    </row>
    <row r="39" spans="1:14" ht="13.5">
      <c r="A39" s="77" t="s">
        <v>94</v>
      </c>
      <c r="B39" s="78"/>
      <c r="C39" s="78">
        <v>2</v>
      </c>
      <c r="D39" s="78">
        <v>2</v>
      </c>
      <c r="E39" s="54">
        <v>2</v>
      </c>
      <c r="F39" s="54">
        <v>2</v>
      </c>
      <c r="G39" s="54">
        <v>2</v>
      </c>
      <c r="H39" s="54">
        <v>2</v>
      </c>
      <c r="I39" s="54">
        <v>2</v>
      </c>
      <c r="J39" s="54">
        <v>2</v>
      </c>
      <c r="K39" s="54">
        <v>2</v>
      </c>
      <c r="L39" s="54">
        <v>2</v>
      </c>
      <c r="M39" s="48">
        <f>AVERAGE(B39:L39)</f>
        <v>2</v>
      </c>
    </row>
    <row r="40" spans="1:14" ht="15" customHeight="1">
      <c r="A40" s="79" t="s">
        <v>95</v>
      </c>
      <c r="B40" s="40"/>
      <c r="C40" s="40" t="s">
        <v>43</v>
      </c>
      <c r="D40" s="80" t="s">
        <v>37</v>
      </c>
      <c r="E40" s="80" t="s">
        <v>37</v>
      </c>
      <c r="F40" s="80" t="s">
        <v>37</v>
      </c>
      <c r="G40" s="80" t="s">
        <v>37</v>
      </c>
      <c r="H40" s="40" t="s">
        <v>43</v>
      </c>
      <c r="I40" s="80" t="s">
        <v>37</v>
      </c>
      <c r="J40" s="80" t="s">
        <v>37</v>
      </c>
      <c r="K40" s="80" t="s">
        <v>37</v>
      </c>
      <c r="L40" s="80" t="s">
        <v>37</v>
      </c>
      <c r="M40" s="40"/>
    </row>
    <row r="41" spans="1:14" ht="15" customHeight="1">
      <c r="A41" s="70"/>
      <c r="B41" s="51"/>
      <c r="C41" s="51"/>
      <c r="D41" s="51"/>
      <c r="E41" s="51"/>
      <c r="F41" s="51"/>
      <c r="G41" s="51"/>
      <c r="H41" s="51"/>
      <c r="I41" s="51"/>
      <c r="J41" s="51"/>
      <c r="K41" s="51"/>
      <c r="L41" s="51"/>
      <c r="M41" s="51"/>
    </row>
    <row r="42" spans="1:14" ht="13.5">
      <c r="A42" s="24" t="s">
        <v>96</v>
      </c>
      <c r="B42" s="8" t="s">
        <v>32</v>
      </c>
      <c r="C42" s="34" t="s">
        <v>33</v>
      </c>
      <c r="D42" s="34" t="s">
        <v>33</v>
      </c>
      <c r="E42" s="8" t="s">
        <v>34</v>
      </c>
      <c r="F42" s="10" t="s">
        <v>35</v>
      </c>
      <c r="G42" s="11" t="s">
        <v>36</v>
      </c>
      <c r="H42" s="10" t="s">
        <v>35</v>
      </c>
      <c r="I42" s="8" t="s">
        <v>34</v>
      </c>
      <c r="J42" s="11" t="s">
        <v>36</v>
      </c>
      <c r="K42" s="8" t="s">
        <v>32</v>
      </c>
      <c r="L42" s="11" t="s">
        <v>36</v>
      </c>
      <c r="M42" s="25"/>
    </row>
    <row r="43" spans="1:14" ht="13.5">
      <c r="A43" s="81" t="s">
        <v>97</v>
      </c>
      <c r="B43" s="51"/>
      <c r="C43" s="75">
        <v>5</v>
      </c>
      <c r="D43" s="75">
        <v>5</v>
      </c>
      <c r="E43" s="75">
        <v>5</v>
      </c>
      <c r="F43" s="75">
        <v>5</v>
      </c>
      <c r="G43" s="75">
        <v>5</v>
      </c>
      <c r="H43" s="75">
        <v>5</v>
      </c>
      <c r="I43" s="75">
        <v>3</v>
      </c>
      <c r="J43" s="75">
        <v>4.5</v>
      </c>
      <c r="K43" s="75">
        <v>4</v>
      </c>
      <c r="L43" s="75">
        <v>5</v>
      </c>
      <c r="M43" s="82">
        <f>AVERAGE(B43:L43)</f>
        <v>4.6500000000000004</v>
      </c>
    </row>
    <row r="44" spans="1:14" ht="102.75" customHeight="1">
      <c r="A44" s="79" t="s">
        <v>98</v>
      </c>
      <c r="B44" s="40"/>
      <c r="C44" s="40">
        <v>3</v>
      </c>
      <c r="D44" s="40">
        <v>5</v>
      </c>
      <c r="E44" s="40">
        <v>5</v>
      </c>
      <c r="F44" s="40">
        <v>5</v>
      </c>
      <c r="G44" s="40">
        <v>4</v>
      </c>
      <c r="H44" s="40">
        <v>5</v>
      </c>
      <c r="I44" s="40">
        <v>1</v>
      </c>
      <c r="J44" s="40">
        <v>5</v>
      </c>
      <c r="K44" s="40" t="s">
        <v>41</v>
      </c>
      <c r="L44" s="40">
        <v>5</v>
      </c>
      <c r="M44" s="83">
        <f>AVERAGE(B44:L44)</f>
        <v>4.2222222222222223</v>
      </c>
      <c r="N44" s="2" t="s">
        <v>99</v>
      </c>
    </row>
    <row r="45" spans="1:14" ht="12.75">
      <c r="A45" s="70"/>
      <c r="B45" s="51"/>
      <c r="C45" s="51"/>
      <c r="D45" s="51"/>
      <c r="E45" s="51"/>
      <c r="F45" s="51"/>
      <c r="G45" s="51"/>
      <c r="H45" s="51"/>
      <c r="I45" s="51"/>
      <c r="J45" s="51"/>
      <c r="K45" s="51"/>
      <c r="L45" s="51"/>
      <c r="M45" s="84"/>
    </row>
    <row r="46" spans="1:14" ht="15">
      <c r="A46" s="106" t="s">
        <v>100</v>
      </c>
      <c r="B46" s="98"/>
      <c r="C46" s="43">
        <f>AVERAGE(C6:C40)</f>
        <v>1.7333333333333334</v>
      </c>
      <c r="D46" s="45">
        <f>AVERAGE(D6:D40)</f>
        <v>1.75</v>
      </c>
      <c r="E46" s="45">
        <f>AVERAGE(E6:E40)</f>
        <v>1.85</v>
      </c>
      <c r="F46" s="45">
        <f>AVERAGE(F6:F40)</f>
        <v>1.857894736842105</v>
      </c>
      <c r="G46" s="45">
        <f>AVERAGE(G6:G40)</f>
        <v>1.7625</v>
      </c>
      <c r="H46" s="45">
        <f>AVERAGE(H6:H40)</f>
        <v>1.85</v>
      </c>
      <c r="I46" s="42">
        <f>AVERAGE(I6:I40)</f>
        <v>1.368421052631579</v>
      </c>
      <c r="J46" s="43">
        <f>AVERAGE(J6:J40)</f>
        <v>1.625</v>
      </c>
      <c r="K46" s="45">
        <f>AVERAGE(K6:K40)</f>
        <v>1.9</v>
      </c>
      <c r="L46" s="42">
        <f>AVERAGE(L6:L40)</f>
        <v>1.3235294117647058</v>
      </c>
      <c r="M46" s="43">
        <f>AVERAGE(M6:M40)</f>
        <v>1.7091435185185186</v>
      </c>
    </row>
    <row r="47" spans="1:14" ht="12.75">
      <c r="C47" s="51"/>
      <c r="D47" s="51"/>
      <c r="E47" s="51"/>
      <c r="F47" s="51"/>
      <c r="G47" s="51"/>
      <c r="H47" s="51"/>
      <c r="I47" s="51"/>
      <c r="J47" s="51"/>
      <c r="K47" s="51"/>
      <c r="L47" s="51"/>
      <c r="M47" s="51"/>
    </row>
    <row r="48" spans="1:14" ht="12.75">
      <c r="C48" s="51"/>
      <c r="D48" s="51"/>
      <c r="E48" s="51"/>
      <c r="F48" s="51"/>
      <c r="G48" s="51"/>
      <c r="H48" s="51"/>
      <c r="I48" s="51"/>
      <c r="J48" s="51"/>
      <c r="K48" s="51"/>
      <c r="L48" s="51"/>
      <c r="M48" s="51"/>
    </row>
    <row r="49" spans="1:14" ht="12.75">
      <c r="C49" s="51"/>
      <c r="D49" s="51"/>
      <c r="E49" s="51"/>
      <c r="F49" s="51"/>
      <c r="G49" s="51"/>
      <c r="H49" s="51"/>
      <c r="I49" s="51"/>
      <c r="J49" s="51"/>
      <c r="K49" s="51"/>
      <c r="L49" s="51"/>
      <c r="M49" s="51"/>
    </row>
    <row r="50" spans="1:14" ht="12.75">
      <c r="C50" s="51"/>
      <c r="D50" s="51"/>
      <c r="E50" s="51"/>
      <c r="F50" s="51"/>
      <c r="G50" s="51"/>
      <c r="H50" s="51"/>
      <c r="I50" s="51"/>
      <c r="J50" s="51"/>
      <c r="K50" s="51"/>
      <c r="L50" s="51"/>
      <c r="M50" s="51"/>
    </row>
    <row r="51" spans="1:14" ht="12.75">
      <c r="C51" s="51"/>
      <c r="D51" s="51"/>
      <c r="E51" s="51"/>
      <c r="F51" s="51"/>
      <c r="G51" s="51"/>
      <c r="H51" s="51"/>
      <c r="I51" s="51"/>
      <c r="J51" s="51"/>
      <c r="K51" s="51"/>
      <c r="L51" s="51"/>
      <c r="M51" s="51"/>
    </row>
    <row r="52" spans="1:14" ht="12.75">
      <c r="C52" s="51"/>
      <c r="D52" s="51"/>
      <c r="E52" s="51"/>
      <c r="F52" s="51"/>
      <c r="G52" s="51"/>
      <c r="H52" s="51"/>
      <c r="I52" s="51"/>
      <c r="J52" s="51"/>
      <c r="K52" s="51"/>
      <c r="L52" s="51"/>
      <c r="M52" s="51"/>
    </row>
    <row r="53" spans="1:14" ht="13.5">
      <c r="A53" s="100" t="s">
        <v>101</v>
      </c>
      <c r="B53" s="101"/>
      <c r="C53" s="101"/>
      <c r="D53" s="101"/>
      <c r="E53" s="101"/>
      <c r="F53" s="101"/>
      <c r="G53" s="101"/>
      <c r="H53" s="101"/>
      <c r="I53" s="101"/>
      <c r="J53" s="101"/>
      <c r="K53" s="101"/>
      <c r="L53" s="101"/>
      <c r="M53" s="101"/>
      <c r="N53" s="101"/>
    </row>
    <row r="54" spans="1:14" ht="12.75">
      <c r="A54" s="87" t="s">
        <v>102</v>
      </c>
    </row>
    <row r="57" spans="1:14" ht="12.75"/>
    <row r="58" spans="1:14" ht="12.75"/>
    <row r="59" spans="1:14" ht="12.75"/>
    <row r="60" spans="1:14" ht="12.75"/>
    <row r="61" spans="1:14" ht="12.75"/>
    <row r="62" spans="1:14" ht="12.75"/>
    <row r="63" spans="1:14" ht="12.75"/>
    <row r="64" spans="1:14" ht="12.75"/>
    <row r="65" spans="1:1" ht="12.75"/>
    <row r="66" spans="1:1" ht="12.75"/>
    <row r="67" spans="1:1" ht="12.75"/>
    <row r="68" spans="1:1" ht="12.75"/>
    <row r="69" spans="1:1" ht="12.75"/>
    <row r="70" spans="1:1" ht="12.75"/>
    <row r="71" spans="1:1" ht="12.75"/>
    <row r="72" spans="1:1" ht="12.75"/>
    <row r="73" spans="1:1" ht="12.75">
      <c r="A73" s="99"/>
    </row>
  </sheetData>
  <mergeCells count="1">
    <mergeCell ref="A1:A4"/>
  </mergeCells>
  <pageMargins left="0.7" right="0.7" top="0.75" bottom="0.75" header="0.3" footer="0.3"/>
  <headerFooter>
    <oddHeader>&amp;R&amp;"Calibri"&amp;10&amp;K000000 Booz Allen Hamilton Internal&amp;1#_x000D_</oddHeader>
  </headerFooter>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4ea459b-7bbf-43af-834e-d16fbea12f70" xsi:nil="true"/>
    <lcf76f155ced4ddcb4097134ff3c332f xmlns="cd5421d6-bb86-4745-9d88-ca311fb131d4">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0431B6DA844C84EB930CE9680108F75" ma:contentTypeVersion="14" ma:contentTypeDescription="Create a new document." ma:contentTypeScope="" ma:versionID="04c5456e2321c402e824c3683f63237c">
  <xsd:schema xmlns:xsd="http://www.w3.org/2001/XMLSchema" xmlns:xs="http://www.w3.org/2001/XMLSchema" xmlns:p="http://schemas.microsoft.com/office/2006/metadata/properties" xmlns:ns2="cd5421d6-bb86-4745-9d88-ca311fb131d4" xmlns:ns3="ad54828c-6a0f-47fa-a051-2b1ea8cb5208" xmlns:ns4="74ea459b-7bbf-43af-834e-d16fbea12f70" targetNamespace="http://schemas.microsoft.com/office/2006/metadata/properties" ma:root="true" ma:fieldsID="f68fc1684d81d138b6d26deff38bf527" ns2:_="" ns3:_="" ns4:_="">
    <xsd:import namespace="cd5421d6-bb86-4745-9d88-ca311fb131d4"/>
    <xsd:import namespace="ad54828c-6a0f-47fa-a051-2b1ea8cb5208"/>
    <xsd:import namespace="74ea459b-7bbf-43af-834e-d16fbea12f7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MediaServiceDateTaken" minOccurs="0"/>
                <xsd:element ref="ns2:MediaLengthInSeconds" minOccurs="0"/>
                <xsd:element ref="ns2:lcf76f155ced4ddcb4097134ff3c332f" minOccurs="0"/>
                <xsd:element ref="ns4: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5421d6-bb86-4745-9d88-ca311fb131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descriptio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6d29a467-ccb3-40ae-b171-e388b769af89"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54828c-6a0f-47fa-a051-2b1ea8cb520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4ea459b-7bbf-43af-834e-d16fbea12f7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6053f1dc-2999-4f80-8f96-285a6445f05e}" ma:internalName="TaxCatchAll" ma:showField="CatchAllData" ma:web="ad54828c-6a0f-47fa-a051-2b1ea8cb520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7DADBAF-796D-4BD9-B40C-009DF229BEC9}"/>
</file>

<file path=customXml/itemProps2.xml><?xml version="1.0" encoding="utf-8"?>
<ds:datastoreItem xmlns:ds="http://schemas.openxmlformats.org/officeDocument/2006/customXml" ds:itemID="{B921EDA7-4A95-47AA-8CD8-2A22065A11B4}"/>
</file>

<file path=customXml/itemProps3.xml><?xml version="1.0" encoding="utf-8"?>
<ds:datastoreItem xmlns:ds="http://schemas.openxmlformats.org/officeDocument/2006/customXml" ds:itemID="{AE938FC7-B0A7-4076-B47B-20E5EAC41396}"/>
</file>

<file path=docMetadata/LabelInfo.xml><?xml version="1.0" encoding="utf-8"?>
<clbl:labelList xmlns:clbl="http://schemas.microsoft.com/office/2020/mipLabelMetadata">
  <clbl:label id="{e4a76287-cf44-450a-9565-94fa46e7aae8}" enabled="1" method="Privileged" siteId="{d5fe813e-0caa-432a-b2ac-d555aa91bd1c}" contentBits="1"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Theresa McMurdo</dc:creator>
  <cp:keywords/>
  <dc:description/>
  <cp:lastModifiedBy/>
  <cp:revision/>
  <dcterms:created xsi:type="dcterms:W3CDTF">2019-06-12T20:06:14Z</dcterms:created>
  <dcterms:modified xsi:type="dcterms:W3CDTF">2023-08-28T11:48:11Z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0x010100E0431B6DA844C84EB930CE9680108F75</vt:lpwstr>
  </property>
  <property fmtid="{D5CDD505-2E9C-101B-9397-08002B2CF9AE}" pid="3" name="MediaServiceImageTags">
    <vt:lpwstr/>
  </property>
  <property fmtid="{D5CDD505-2E9C-101B-9397-08002B2CF9AE}" pid="4" name="UpdatedinMural">
    <vt:bool>true</vt:bool>
  </property>
</Properties>
</file>