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irago.internal.dtlr.gov.uk\u\Lon1\LSHAW\My Documents\Keep Files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'[4]TIS-INDEX'!$B$13:$Q$44,'[4]TIS-INDEX'!$E$9:$R$9</definedName>
    <definedName name="LGV_data">!#REF!</definedName>
    <definedName name="Print_Area_MI">[1]TABLE1a!$A$1:$O$37</definedName>
    <definedName name="tab" localSheetId="0">[3]TABLE1a!$U$3</definedName>
    <definedName name="tab">[3]TABLE1a!$U$3</definedName>
  </definedNames>
  <calcPr calcId="152511"/>
</workbook>
</file>

<file path=xl/calcChain.xml><?xml version="1.0" encoding="utf-8"?>
<calcChain xmlns="http://schemas.openxmlformats.org/spreadsheetml/2006/main">
  <c r="B27" i="1" l="1"/>
  <c r="B26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<sst xmlns="http://schemas.openxmlformats.org/spreadsheetml/2006/main" count="27" uniqueCount="27">
  <si>
    <t>Source:</t>
  </si>
  <si>
    <t>DfT National Road Traffic Survey</t>
  </si>
  <si>
    <t>Last updated:</t>
  </si>
  <si>
    <t>Next Update:</t>
  </si>
  <si>
    <t>Contents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</si>
  <si>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</si>
  <si>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</si>
  <si>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</si>
  <si>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</si>
  <si>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</si>
  <si>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</si>
  <si>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</si>
  <si>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</si>
  <si>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</si>
  <si>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</si>
  <si>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</si>
  <si>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</si>
  <si>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</si>
  <si>
    <t>TRA2502</t>
  </si>
  <si>
    <t>Road traffic (vehicle miles) by road class in Great Britain, rolling annual totals from 1993 - not seasonally adjusted</t>
  </si>
  <si>
    <t>Road traffic (vehicle miles) by road class in Great Britain, rolling annual totals from 1993 - rolling annual index numbers (not seasonally adjusted)</t>
  </si>
  <si>
    <t>Road traffic (vehicle miles) by road class in Great Britain, rolling annual totals from 1993 - percentage change on previous year (not seasonally adjusted)</t>
  </si>
  <si>
    <t>Road traffic (vehicle miles) by road class in Great Britain, quarterly from 1993 - seasonally adjusted</t>
  </si>
  <si>
    <t>Road traffic (vehicle miles) by road class in Great Britain, quarterly from 1993 - not seasonally adjusted</t>
  </si>
  <si>
    <t>Road traffic (vehicle miles) by road class in Great Britain, quarterly from 1993 - seasonally adjusted index numbers</t>
  </si>
  <si>
    <t>Road traffic (vehicle miles) by road class in Great Britain, quarterly from 1993 - percentage change on same quarter in previous year (seasonally adjusted figures)</t>
  </si>
  <si>
    <t>Road traffic (vehicle miles) by road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</si>
</sst>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  <xf numFmtId="0" fontId="3" fillId="0" borderId="0" applyNumberFormat="0" applyFont="0" applyBorder="0" applyProtection="0"/>
  </cellStyleXfs>
  <cellXfs count="21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15" fillId="2" borderId="0" xfId="6" applyFont="1" applyFill="1" applyAlignment="1"/>
    <xf numFmtId="0" fontId="9" fillId="2" borderId="0" xfId="7" applyFont="1" applyFill="1" applyAlignment="1"/>
  </cellXfs>
  <cellStyles count="8">
    <cellStyle name="Hyperlink" xfId="6" builtinId="8"/>
    <cellStyle name="Hyperlink 2 2" xfId="2"/>
    <cellStyle name="Normal" xfId="0" builtinId="0" customBuiltin="1"/>
    <cellStyle name="Normal 2" xfId="3"/>
    <cellStyle name="Normal 2 2" xfId="7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  <sheetName val="Year"/>
      <sheetName val="c11"/>
      <sheetName val="TIS-INDEX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4"/>
      <sheetName val="t14_time_series14"/>
      <sheetName val="t42_final14"/>
      <sheetName val="revised_Urban_Rural_data14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A14" sqref="A14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18</v>
      </c>
      <c r="C13" s="4"/>
      <c r="D13" s="4"/>
      <c r="E13" s="3" t="s">
        <v>26</v>
      </c>
      <c r="F13" s="3"/>
      <c r="G13" s="3"/>
      <c r="H13" s="3"/>
    </row>
    <row r="15" spans="2:8" ht="15.75" x14ac:dyDescent="0.25">
      <c r="B15" s="5" t="s">
        <v>0</v>
      </c>
      <c r="C15" s="6"/>
      <c r="D15" s="6"/>
      <c r="E15" s="7" t="s">
        <v>1</v>
      </c>
    </row>
    <row r="16" spans="2:8" ht="15.75" x14ac:dyDescent="0.25">
      <c r="B16" s="5" t="s">
        <v>2</v>
      </c>
      <c r="C16" s="6"/>
      <c r="D16" s="6"/>
      <c r="E16" s="7"/>
    </row>
    <row r="17" spans="2:26" ht="15.75" x14ac:dyDescent="0.25">
      <c r="B17" s="5" t="s">
        <v>3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26" ht="15" x14ac:dyDescent="0.2">
      <c r="B20" s="5"/>
    </row>
    <row r="21" spans="2:26" ht="15" x14ac:dyDescent="0.2">
      <c r="B21" s="19" t="str">
        <f>HYPERLINK("[TRA2502]TRA2502a!A1","TRA2502a")</f>
        <v>TRA2502a</v>
      </c>
      <c r="E21" s="20" t="s">
        <v>19</v>
      </c>
      <c r="F21" s="5"/>
      <c r="G21" s="12"/>
      <c r="H21" s="5"/>
      <c r="I21" s="5"/>
      <c r="J21" s="5"/>
    </row>
    <row r="22" spans="2:26" ht="15" x14ac:dyDescent="0.2">
      <c r="B22" s="19" t="str">
        <f>HYPERLINK("[TRA2502]TRA2502b!A1","TRA2502b")</f>
        <v>TRA2502b</v>
      </c>
      <c r="E22" s="20" t="s">
        <v>20</v>
      </c>
      <c r="F22" s="5"/>
      <c r="G22" s="12"/>
      <c r="H22" s="5"/>
      <c r="I22" s="5"/>
      <c r="J22" s="5"/>
    </row>
    <row r="23" spans="2:26" ht="15" x14ac:dyDescent="0.2">
      <c r="B23" s="19" t="str">
        <f>HYPERLINK("[TRA2502]TRA2502c!A1","TRA2502c")</f>
        <v>TRA2502c</v>
      </c>
      <c r="E23" s="20" t="s">
        <v>21</v>
      </c>
      <c r="F23" s="5"/>
      <c r="G23" s="12"/>
      <c r="H23" s="5"/>
      <c r="I23" s="5"/>
      <c r="J23" s="5"/>
    </row>
    <row r="24" spans="2:26" ht="15" x14ac:dyDescent="0.2">
      <c r="B24" s="19" t="str">
        <f>HYPERLINK("[TRA2502]TRA2502d!A1","TRA2502d")</f>
        <v>TRA2502d</v>
      </c>
      <c r="E24" s="20" t="s">
        <v>22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9" t="str">
        <f>HYPERLINK("[TRA2502]TRA2502e!A1","TRA2502e")</f>
        <v>TRA2502e</v>
      </c>
      <c r="E25" s="20" t="s">
        <v>23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9" t="str">
        <f>HYPERLINK("[TRA2502]TRA2502f!A1","TRA2502f")</f>
        <v>TRA2502f</v>
      </c>
      <c r="E26" s="20" t="s">
        <v>24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9" t="str">
        <f>HYPERLINK("[TRA2502]TRA2502g!A1","TRA2502g")</f>
        <v>TRA2502g</v>
      </c>
      <c r="E27" s="20" t="s">
        <v>25</v>
      </c>
      <c r="F27" s="5"/>
      <c r="G27" s="12"/>
      <c r="H27" s="5"/>
      <c r="I27" s="5"/>
      <c r="J27" s="5"/>
    </row>
    <row r="28" spans="2:26" ht="15" x14ac:dyDescent="0.2">
      <c r="B28" s="5"/>
      <c r="C28" s="5"/>
      <c r="D28" s="5"/>
      <c r="E28" s="12"/>
      <c r="F28" s="5"/>
      <c r="G28" s="5"/>
      <c r="H28" s="5"/>
    </row>
    <row r="29" spans="2:26" ht="15" x14ac:dyDescent="0.2">
      <c r="B29" s="11" t="s">
        <v>5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6</v>
      </c>
      <c r="E31" s="17" t="s">
        <v>7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8</v>
      </c>
      <c r="E32" s="18" t="s">
        <v>9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10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11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12</v>
      </c>
      <c r="F37" s="5"/>
      <c r="G37" s="5"/>
      <c r="H37" s="5"/>
      <c r="I37" s="5" t="s">
        <v>13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14</v>
      </c>
      <c r="F38" s="5"/>
      <c r="G38" s="5"/>
      <c r="H38" s="5"/>
      <c r="I38" s="5" t="s">
        <v>15</v>
      </c>
      <c r="J38" s="5"/>
      <c r="K38" s="5"/>
      <c r="L38" s="15" t="s">
        <v>16</v>
      </c>
      <c r="M38" s="5" t="s">
        <v>17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B21" location="TRA2501a!A1" display="TRA2501a"/>
    <hyperlink ref="E31" r:id="rId1"/>
    <hyperlink ref="E32" r:id="rId2"/>
    <hyperlink ref="M38" r:id="rId3"/>
    <hyperlink ref="B22:B27" location="TRA2501a!A1" display="TRA2501a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2018-03-15T15:43:25Z</dcterms:modified>
</cp:coreProperties>
</file>