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GRAMACION\scripts-python\"/>
    </mc:Choice>
  </mc:AlternateContent>
  <xr:revisionPtr revIDLastSave="0" documentId="13_ncr:1_{AA881E84-F6D7-4D90-BECE-2CA3211339C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EDICAMENTOS" sheetId="1" r:id="rId1"/>
  </sheets>
  <definedNames>
    <definedName name="_xlnm._FilterDatabase" localSheetId="0" hidden="1">MEDICAMENTOS!$A$1:$AQ$121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4" i="1"/>
  <c r="R15" i="1"/>
  <c r="R16" i="1"/>
  <c r="R18" i="1"/>
  <c r="R19" i="1"/>
  <c r="R20" i="1"/>
  <c r="R21" i="1"/>
  <c r="R22" i="1"/>
  <c r="R23" i="1"/>
  <c r="R24" i="1"/>
  <c r="R25" i="1"/>
  <c r="R26" i="1"/>
  <c r="R27" i="1"/>
  <c r="R29" i="1"/>
  <c r="R31" i="1"/>
  <c r="R32" i="1"/>
  <c r="R33" i="1"/>
  <c r="R34" i="1"/>
  <c r="R35" i="1"/>
  <c r="R37" i="1"/>
  <c r="R40" i="1"/>
  <c r="R41" i="1"/>
  <c r="R42" i="1"/>
  <c r="R43" i="1"/>
  <c r="R46" i="1"/>
  <c r="R47" i="1"/>
  <c r="R48" i="1"/>
  <c r="R51" i="1"/>
  <c r="R53" i="1"/>
  <c r="R56" i="1"/>
  <c r="R60" i="1"/>
  <c r="R61" i="1"/>
  <c r="R62" i="1"/>
  <c r="R63" i="1"/>
  <c r="R64" i="1"/>
  <c r="R65" i="1"/>
  <c r="R71" i="1"/>
  <c r="R72" i="1"/>
  <c r="R73" i="1"/>
  <c r="R74" i="1"/>
  <c r="R76" i="1"/>
  <c r="R77" i="1"/>
  <c r="R79" i="1"/>
  <c r="R80" i="1"/>
  <c r="R84" i="1"/>
  <c r="R87" i="1"/>
  <c r="R118" i="1"/>
  <c r="R120" i="1"/>
  <c r="R119" i="1" l="1"/>
  <c r="R96" i="1"/>
  <c r="R88" i="1"/>
  <c r="R86" i="1"/>
  <c r="R85" i="1"/>
  <c r="R83" i="1"/>
  <c r="R82" i="1"/>
  <c r="R81" i="1"/>
  <c r="R78" i="1"/>
  <c r="R75" i="1"/>
  <c r="R70" i="1"/>
  <c r="R69" i="1"/>
  <c r="R68" i="1"/>
  <c r="R67" i="1"/>
  <c r="R66" i="1"/>
  <c r="R59" i="1"/>
  <c r="R58" i="1"/>
  <c r="R57" i="1"/>
  <c r="R55" i="1"/>
  <c r="R54" i="1"/>
  <c r="R50" i="1"/>
  <c r="R45" i="1"/>
  <c r="R44" i="1"/>
  <c r="R39" i="1"/>
  <c r="R38" i="1"/>
  <c r="R36" i="1"/>
  <c r="R30" i="1"/>
  <c r="R28" i="1"/>
  <c r="R17" i="1"/>
  <c r="R13" i="1"/>
  <c r="R3" i="1"/>
  <c r="R2" i="1"/>
</calcChain>
</file>

<file path=xl/sharedStrings.xml><?xml version="1.0" encoding="utf-8"?>
<sst xmlns="http://schemas.openxmlformats.org/spreadsheetml/2006/main" count="1136" uniqueCount="429">
  <si>
    <t>RESPONSABLE DE FARMACIA</t>
  </si>
  <si>
    <t>RESPONSABLE DE LOGISTICA</t>
  </si>
  <si>
    <t xml:space="preserve">FECHA REQUERIDA </t>
  </si>
  <si>
    <t>EXPEDIENTE</t>
  </si>
  <si>
    <t xml:space="preserve">NOTA INFORMATIVA </t>
  </si>
  <si>
    <t xml:space="preserve">CODIGO SIGA </t>
  </si>
  <si>
    <t>DESCRIPCION</t>
  </si>
  <si>
    <t>PET</t>
  </si>
  <si>
    <t xml:space="preserve">TIPO </t>
  </si>
  <si>
    <t>IND</t>
  </si>
  <si>
    <t>CPM</t>
  </si>
  <si>
    <t>DISPONIBILIDAD</t>
  </si>
  <si>
    <t>REQ. TOTAL</t>
  </si>
  <si>
    <t>TIEMPO</t>
  </si>
  <si>
    <t xml:space="preserve">MEDICAMENTOS </t>
  </si>
  <si>
    <t>MATERIAL MEDICO</t>
  </si>
  <si>
    <t>ANEXO 5</t>
  </si>
  <si>
    <t>FTE. FINAN</t>
  </si>
  <si>
    <t>META</t>
  </si>
  <si>
    <t>SIS</t>
  </si>
  <si>
    <t>DIGEMING</t>
  </si>
  <si>
    <t>CANTIDAD DE ENTREGAS</t>
  </si>
  <si>
    <t>MES 1</t>
  </si>
  <si>
    <t>MES 2</t>
  </si>
  <si>
    <t>MES 3</t>
  </si>
  <si>
    <t>PROCEDIMIENTO SELECCION</t>
  </si>
  <si>
    <t>SITUACION DE COMPRAS (LOGIISTICA)</t>
  </si>
  <si>
    <t>SITUACION DE ENTREGAS</t>
  </si>
  <si>
    <t>O/C N°</t>
  </si>
  <si>
    <t xml:space="preserve">O/C FECHA </t>
  </si>
  <si>
    <t xml:space="preserve">NOTIFICACION DE O/C FECHA </t>
  </si>
  <si>
    <t>COMENTARIO LOGISITCA</t>
  </si>
  <si>
    <t>COMENTARIO FARMACIA</t>
  </si>
  <si>
    <t>FECHA DE NOTIFICACION</t>
  </si>
  <si>
    <t>NUMERO DE ORDEN DE COMPRA</t>
  </si>
  <si>
    <t>VALIDACION EETT</t>
  </si>
  <si>
    <t>OBSERVACIÓN</t>
  </si>
  <si>
    <t>STATUS</t>
  </si>
  <si>
    <t xml:space="preserve">OBSERVACION  </t>
  </si>
  <si>
    <t>M</t>
  </si>
  <si>
    <t xml:space="preserve">SIMETICONA 15 mL 80 mg/mL SUS   </t>
  </si>
  <si>
    <t>CARLOS RIVADENEIRA</t>
  </si>
  <si>
    <t>JOSELYN</t>
  </si>
  <si>
    <t>NOTA INFORMATIVA N° 1072-DF-2024-HNSEB</t>
  </si>
  <si>
    <t>ACICLOVIR 400 mg TABLETA</t>
  </si>
  <si>
    <t>SIS-DIGEMID</t>
  </si>
  <si>
    <t>PARA CERTIFICACION DESDE EL 28/10/224</t>
  </si>
  <si>
    <t>VALIDACION 17/10</t>
  </si>
  <si>
    <t>NOTA INFORMATIVA N° 1069-DF-2024-HNSEB</t>
  </si>
  <si>
    <t>ACIDO ACETILSALICILICO 100 mg TAB</t>
  </si>
  <si>
    <t>SE SOLICITO LA APROBACION        07/10/2024</t>
  </si>
  <si>
    <t>10 MESES</t>
  </si>
  <si>
    <t>NOTA INFORMATIVA N° 1033-DF-2024-HNSEB</t>
  </si>
  <si>
    <t>AMFOTERICINA B 10 mL 50 mg INYECTABLE</t>
  </si>
  <si>
    <t>NOTA INFORMATIVA N° 1067-DF-2024-HNSEB</t>
  </si>
  <si>
    <t>AMOXICILINA + ACIDO CLAVULANICO 60 mL 250 mg + 62.5 mg/5 mL SUS</t>
  </si>
  <si>
    <t>ENTREGADO A FARMACIA- SOLICTANDO ANEXO 5</t>
  </si>
  <si>
    <t>NOTA INFORMATIVA N° 1032-DF-2024-HNSEB</t>
  </si>
  <si>
    <t>AMPICILINA SODICA 500 mg INYECTABLE</t>
  </si>
  <si>
    <t>1-0</t>
  </si>
  <si>
    <t>EN INDAGACION DE MERCADO</t>
  </si>
  <si>
    <t>VALIDACION  24/09</t>
  </si>
  <si>
    <t>NOTA INFORMATIVA N° 1077-DF-2024-HNSEB</t>
  </si>
  <si>
    <t>AZITROMICINA 500 mg TAB</t>
  </si>
  <si>
    <t>4-13</t>
  </si>
  <si>
    <t>NOTA INFORMATIVA N° 1056-DF-2024-HNSEB</t>
  </si>
  <si>
    <t>BENZATINA BENCILPENICILINA (Con diluyente) 2400000 UI INY</t>
  </si>
  <si>
    <t>NOTA INFORMATIVA N° 1048-DF-2024-HNSEB</t>
  </si>
  <si>
    <t>BUDESONIDA + FORMOTEROL 160 UG +4.5 UG DOSIS AER 120</t>
  </si>
  <si>
    <t>NOTA INFORMATIVA N° 1049-DF-2024-HNSEB</t>
  </si>
  <si>
    <t>BUDESONIDA + FORMOTEROL 80 UG +4.5 UG DOSIS AER 120</t>
  </si>
  <si>
    <t>NOTA INFORMATIVA N° 1083-DF-2024-HNSEB</t>
  </si>
  <si>
    <t>CALCIO CARBONATO 1.22 G (Equiv. a 500 mg de Calcio) TABLETA</t>
  </si>
  <si>
    <t>-</t>
  </si>
  <si>
    <t>NOTA INFORMATIVA N° 1031-DF-2024-HNSEB</t>
  </si>
  <si>
    <t>CARBAMAZEPINA 100 mL 100 mg/5 mL SUS</t>
  </si>
  <si>
    <t>NOTA INFORMATIVA N° 1079-DF-2024-HNSEB</t>
  </si>
  <si>
    <t>CEFTRIAXONA SODICA 1G INY</t>
  </si>
  <si>
    <t>PARA CERTIFICACION DESDE EL 24/10/224</t>
  </si>
  <si>
    <t>VALIDACION 21/10</t>
  </si>
  <si>
    <t>NOTA INFORMATIVA N° 1063-DF-2024-HNSEB</t>
  </si>
  <si>
    <t>CLOBETASOL 25 g 50 mg/100 g CRM</t>
  </si>
  <si>
    <t>NOTA INFORMATIVA N° 1007-DF-2024-HNSEB</t>
  </si>
  <si>
    <t>CLOMIPRAMINA CLORHIDRATO 25MG TABLETA PARA LA ATENCION DE PACIENTE SIS ,8 MESES</t>
  </si>
  <si>
    <t>ADJUNTAR EL OTRO MONTO DE ANEXO 5</t>
  </si>
  <si>
    <t>NOTA INFORMATIVA N° 1073-DF-2024-HNSEB</t>
  </si>
  <si>
    <t>CLOTRIMAZOL 20 g 1 g/100 g CRM</t>
  </si>
  <si>
    <t>NOTA INFORMATIVA N° 1065-DF-2024-HNSEB</t>
  </si>
  <si>
    <t>DEXTROMETORFANO BROMHIDRATO 120 mL 15 mg/5 mL JBE</t>
  </si>
  <si>
    <t>NOTA INFORMATIVA N° 1045-DF-2024-HNSEB</t>
  </si>
  <si>
    <t>EMPAGLIFLOZINA 10 MG</t>
  </si>
  <si>
    <t>NOTA INFORMATIVA N° 1066-DF-2024-HNSEB</t>
  </si>
  <si>
    <t>ENOXAPARINA SODICA 0.6 mL 60 mg/0,6mL INY</t>
  </si>
  <si>
    <t>NOTA INFORMATIVA N° 1037-DF-2024-HNSEB</t>
  </si>
  <si>
    <t>ESTRIOL 15 g 100 mg/100 g CRM</t>
  </si>
  <si>
    <t>NOTA INFORMATIVA N° 1029-DF-2024-HNSEB</t>
  </si>
  <si>
    <t>FENITOINA SODICA 100mg/mL 2 mL INYECTABLE</t>
  </si>
  <si>
    <t>NOTA INFORMATIVA N° 1024-DF-2024-HNSEB</t>
  </si>
  <si>
    <t>FLUFENAZINA DECANOATO 1 mL 25 mg/mL INYECTABLE</t>
  </si>
  <si>
    <t>NOTA INFORMATIVA N° 1086-DF-2024-HNSEB</t>
  </si>
  <si>
    <t>FUROSEMIDA 2 mL 20 mg INYECTABLE</t>
  </si>
  <si>
    <t>NOTA INFORMATIVA N° 1088-DF-2024-HNSEB</t>
  </si>
  <si>
    <t>HALOPERIDOL 5 mg TABLETA</t>
  </si>
  <si>
    <t>NOTA INFORMATIVA N° 1004-DF-2024-HNSEB</t>
  </si>
  <si>
    <t>HALOPERIDOL 1ML5MG/ML INYECTABLE ,SIS ,3 MESES</t>
  </si>
  <si>
    <t>NOTA INFORMATIVA N° 1060-DF-2024-HNSEB</t>
  </si>
  <si>
    <t>HIDROCORTISONA 20 g 100 mg/100 g CRM</t>
  </si>
  <si>
    <t>NOTA INFORMATIVA N° 1036-DF-2024-HNSEB</t>
  </si>
  <si>
    <t>HIDROXOCOBALAMINA 1 mL 1 mg/mL INYECTABLE</t>
  </si>
  <si>
    <t>VALIDADO POR FARMACIA 04/09</t>
  </si>
  <si>
    <t>EVALUACION Y VALIDACION DE MERCADO</t>
  </si>
  <si>
    <t>NOTA INFORMATIVA N° 1046-DF-2024-HNSEB</t>
  </si>
  <si>
    <t>HIERRO POLIMALTOSA 50 MG/ML SOLUCION</t>
  </si>
  <si>
    <t>NOTA INFORMATIVA N° 1064-DF-2024-HNSEB</t>
  </si>
  <si>
    <t>IBUPROFENO 100 mg/5 mL SUS</t>
  </si>
  <si>
    <t>NOTA INFORMATIVA N° 1011-DF-2024-HNSEB</t>
  </si>
  <si>
    <t>IBUPROFENO 400MG TAB PARA ATENCION DE PACIENTE SIS,PERIODO 3 MESES</t>
  </si>
  <si>
    <t>DIGEMID</t>
  </si>
  <si>
    <t>PARA CERTIFICACION DESDE EL 28/10/2024</t>
  </si>
  <si>
    <t>NOTA INFORMATIVA N° 1010-DF-2024-HNSEB</t>
  </si>
  <si>
    <t>LORATADINA 10MG TAB,ATENCION PACIENTE SIS,PERIODO 6 MESES</t>
  </si>
  <si>
    <t>6 MESES</t>
  </si>
  <si>
    <t xml:space="preserve">POR VALIDAR </t>
  </si>
  <si>
    <t>NOTA INFORMATIVA N° 1000-DF-2024-HNSEB</t>
  </si>
  <si>
    <t xml:space="preserve">MICOFENOLATO MOFETILO 250MG TAB PARA LA ATENCION DE PACIENTE SIS </t>
  </si>
  <si>
    <t>INDAGACION  DE MERCADO</t>
  </si>
  <si>
    <t>NOTA INFORMATIVA N° 1008-DF-2024-HNSEB</t>
  </si>
  <si>
    <t xml:space="preserve">NITROFURANTOINA 100MG TAB </t>
  </si>
  <si>
    <t>NOTA INFORMATIVA N° 1035-DF-2024-HNSEB</t>
  </si>
  <si>
    <t>NITROFURANTOINA 100MG TAB PARA ATENCION SIS</t>
  </si>
  <si>
    <t>NOTA INFORMATIVA N° 1082-DF-2024-HNSEB</t>
  </si>
  <si>
    <t>OMEPRAZOL 20 mg TABLETA</t>
  </si>
  <si>
    <t>INDAGACION DE MERCADO</t>
  </si>
  <si>
    <t xml:space="preserve">EN FARMACIA </t>
  </si>
  <si>
    <t>NOTA INFORMATIVA N° 1081-DF-2024-HNSEB</t>
  </si>
  <si>
    <t>ORFENADRINA CITRATO 100 mg TABLETA</t>
  </si>
  <si>
    <t xml:space="preserve">POR CERTIFICAR- PLANEAMIENTO </t>
  </si>
  <si>
    <t>VALIDACION ENTREGADA 02/09/2024</t>
  </si>
  <si>
    <t>VALIDACION 23/10</t>
  </si>
  <si>
    <t>NOTA INFORMATIVA N° 1047-DF-2024-HNSEB</t>
  </si>
  <si>
    <t>PARACETAMOL 100 ML 10 MG/ML INYECTABLE</t>
  </si>
  <si>
    <t>POR INDAGACION DE MERCADO</t>
  </si>
  <si>
    <t>NOTA INFORMATIVA N° 1061-DF-2024-HNSEB</t>
  </si>
  <si>
    <t>PREDNISONA 120 mL 5 mg/5 mL JBE</t>
  </si>
  <si>
    <t>NOTA INFORMATIVA N° 1078-DF-2024-HNSEB</t>
  </si>
  <si>
    <t>SULFAMETOXAZOL + TRIMETOPRIMA 800 mg + 160 mg TAB</t>
  </si>
  <si>
    <t>NOTA INFORMATIVA N° 1080-DF-2024-HNSEB</t>
  </si>
  <si>
    <t>TAMSULOSINA 400 ug TAB</t>
  </si>
  <si>
    <t>NOTA INFORMATIVA N° 1001-DF-2024-HNSEB</t>
  </si>
  <si>
    <t>TAMSULOSINA CLORHIDRATO 400 AEG(0.4MG) TABLETA PARA LA ATENCION DE PACIENTE SIS ,6 MESES</t>
  </si>
  <si>
    <t>NOTA INFORMATIVA N° 1085-DF-2024-HNSEB</t>
  </si>
  <si>
    <t>VALPROATO SODICO 500 mg TAB</t>
  </si>
  <si>
    <t>EN PROCESO DE EANEXO TOTAL</t>
  </si>
  <si>
    <t>EN ESPERA LA NOTA MODIFICATORIA PARA ADJUNTAR EL ANEXO CON LA FALTA PENDIENTE- LA CANTIDAD</t>
  </si>
  <si>
    <t>NOTA INFORMATIVA N°1197</t>
  </si>
  <si>
    <t>AMINOFILINA 10ML 250 NG/ML</t>
  </si>
  <si>
    <t>4 MESES</t>
  </si>
  <si>
    <t>M-SIS-DIGEMID</t>
  </si>
  <si>
    <t>NOTA INFORMATIVA N° 1095-DF-2024-HNSEB</t>
  </si>
  <si>
    <t>PIPERACILINA + TAZOBACTAM 4 g + 500 mg INYECTABLE</t>
  </si>
  <si>
    <t>NOTA INFORMATIVA N° 1094-DF-2024-HNSEB</t>
  </si>
  <si>
    <t>PARACETAMOL 60 mL 120 mg/5 mL JARABE</t>
  </si>
  <si>
    <t>NOTA INFORMATIVA N° 1093-DF-2024-HNSB</t>
  </si>
  <si>
    <t>CALCITRIOL 0.25 æg TABLETA</t>
  </si>
  <si>
    <t>NOTA INFORMATIVA N° 1096-DF-2024-HNSB</t>
  </si>
  <si>
    <t>ACIDO TRANEXAMICO 250 mg TAB</t>
  </si>
  <si>
    <t>CON ORDEN</t>
  </si>
  <si>
    <t>NOTA INFORMATIVA N° 1199-DF-2024-HNS9</t>
  </si>
  <si>
    <t>ESCOPOLAMINA N-BUTILBROMURO 10 mg TABLETA</t>
  </si>
  <si>
    <t>HYA REQUERIMIENTO POR PARTE DE MEDICINA DE 4500 CON ANEXO 5- 1694</t>
  </si>
  <si>
    <t>NOTA INFORMATIVA N° 1098-DF-2024-HNS9</t>
  </si>
  <si>
    <t>FLUTICASONA PROPIONATO + SALMETEROL (COMO XINAFOATO) 120 DOSIS 250 æg + 25 æg/DOSIS AEROSOL</t>
  </si>
  <si>
    <t>NOTA INFORMATIVA N° 1200-DF-2024-HNS</t>
  </si>
  <si>
    <t xml:space="preserve">LIDOCAINA CLORHIDRATO 10 mL 2 g/100 g GEL   
</t>
  </si>
  <si>
    <t>NOTA INFORMATIVA N° 1190-DF-2024-HNS</t>
  </si>
  <si>
    <t>BISOPROLOL FUMARATO 5 mg TABLETA</t>
  </si>
  <si>
    <t>DESPUES DE LA APROBACION- SE GENERA LA INDACION DE MERCADO</t>
  </si>
  <si>
    <t xml:space="preserve">POR APROBAR ANEXO </t>
  </si>
  <si>
    <t>NOTA INFORMATIVA N° 1189-DF-2024-HNS</t>
  </si>
  <si>
    <t>ESPIRONOLACTONA 100 mg TAB</t>
  </si>
  <si>
    <t>NOTA INFORMATIVA N° 1191-DF-2024-HN</t>
  </si>
  <si>
    <t>HIDROCLOROTIAZIDA 12.5 mg TAB</t>
  </si>
  <si>
    <t>NOTA INFORMATIVA N° 1192-DF-2024-HN</t>
  </si>
  <si>
    <t xml:space="preserve">ATORVASTATINA (COMO SAL CALCICA)  40 mg TABLETA                                 
</t>
  </si>
  <si>
    <t>NOTA INFORMATIVA N° 1218-DF-2024-HN</t>
  </si>
  <si>
    <t>LEVOTIROXINA SODICA 100 æg (0.1 mg) TABLETA</t>
  </si>
  <si>
    <t>3MESES</t>
  </si>
  <si>
    <t>NOTA INFORMATIVA N° 1217-DF-2024-HN</t>
  </si>
  <si>
    <t>LACTULOSA 180 mL 3.33 g/5 mL SUS</t>
  </si>
  <si>
    <t>NOTA INFORMATIVA N° 1215-DF-2024-HN</t>
  </si>
  <si>
    <t>FUROSEMIDA 40 mg TAB</t>
  </si>
  <si>
    <t>NOTA INFORMATIVA N° 1214-DF-2024-HN</t>
  </si>
  <si>
    <t>CLINDAMICINA 300 mg TAB</t>
  </si>
  <si>
    <t>NOTA INFORMATIVA N° 1213-DF-2024-HN</t>
  </si>
  <si>
    <t>AMITRIPTILINA CLORHIDRATO 25 mg TABLETA</t>
  </si>
  <si>
    <t>NOTA INFORMATIVA N° 1212-DF-2024-HN</t>
  </si>
  <si>
    <t>HIDROXICLOROQUINA SULFATO 400 mg (Equiv. 310 mg hidroxicloroqui TABLETA</t>
  </si>
  <si>
    <t>NOTA INFORMATIVA N° 1216-DF-2024-HN</t>
  </si>
  <si>
    <t>ITRACONAZOL 100 mg TAB</t>
  </si>
  <si>
    <t>NOTA INFORMATIVA N° 1219-DF-2024-HN</t>
  </si>
  <si>
    <t>SUCEDANEO DE LECHE MATERNA CON LACTOSA</t>
  </si>
  <si>
    <t>2 MESES</t>
  </si>
  <si>
    <t>NOTA INFORMATIVA N° 1189-DF-2024-HN</t>
  </si>
  <si>
    <t>ESPIRONOLACTONA 25 MG</t>
  </si>
  <si>
    <t>NOTA INFORMATIVA N° 1278-DF-2024-HN</t>
  </si>
  <si>
    <t>PARACETAMOL 120 mg/5 mL JBE 120 mL</t>
  </si>
  <si>
    <t>4-13 , 1-0</t>
  </si>
  <si>
    <t>155- 106</t>
  </si>
  <si>
    <t>NOTA INFORMATIVA N° 1276-DF-2024-HN</t>
  </si>
  <si>
    <t xml:space="preserve">AZITROMICINA 200 MG/5 ML SUSP 60 </t>
  </si>
  <si>
    <t>NOTA INFORMATIVA N° 1277-DF-2024-HN</t>
  </si>
  <si>
    <t>GENTAMICINA (COMO SULFATO) 2 mL 40 mg/mL INYECTABLE</t>
  </si>
  <si>
    <t>1699 -1700</t>
  </si>
  <si>
    <t>NOTA INFORMATIVA N° 1319-DF-2024-HN</t>
  </si>
  <si>
    <t xml:space="preserve">DORZOLAMIDA 5ML 20MG SOL </t>
  </si>
  <si>
    <t>NOTA INFORMATIVA N° 1320-DF-2024-HN</t>
  </si>
  <si>
    <t>NOTA INFORMATIVA N° 1321-DF-2024-HN</t>
  </si>
  <si>
    <t>CEFALEXINA 60 mL 250 mg/5 mL SUSPENSION</t>
  </si>
  <si>
    <t>NOTA INFORMATIVA N° 1322-DF-2024-HN</t>
  </si>
  <si>
    <t>ALUMINIO HIDROXIDO + MAGNESIO HIDROXIDO 150 mL 400 - 400 mg/5 mL SUS</t>
  </si>
  <si>
    <t>NOTA INFORMATIVA N° 1323-DF-2024-HN</t>
  </si>
  <si>
    <t xml:space="preserve">FLUMAZENIL 5 mL 100 æg/mL (0.1 mg/mL) INYECTABLE   </t>
  </si>
  <si>
    <t>NOTA INFORMATIVA N° 1324-DF-2024-HN</t>
  </si>
  <si>
    <t>HIPROMELOSA 3 MG /ML SOL OFT 15 ML</t>
  </si>
  <si>
    <t>NOTA INFORMATIVA N° 1325-DF-2024-HN</t>
  </si>
  <si>
    <t xml:space="preserve">MUPIROCINA 15 g 2 g/100 g CRM   </t>
  </si>
  <si>
    <t>NOTA INFORMATIVA N° 1327-DF-2024-HN</t>
  </si>
  <si>
    <t>CLOTRIMAZOL 500 mg OVU</t>
  </si>
  <si>
    <t>NOTA INFORMATIVA N° 1329-DF-2024-HN</t>
  </si>
  <si>
    <t xml:space="preserve">HIDROCORTISONA (COMO SUCCINATO SODICO)  100 mg INY   </t>
  </si>
  <si>
    <t>NOTA INFORMATIVA N° 1331-DF-2024-HN</t>
  </si>
  <si>
    <t>laCTULOSA 180 mL 3.33 g/5 mL SUS</t>
  </si>
  <si>
    <t>NOTA INFORMATIVA N° 1332-DF-2024-HN</t>
  </si>
  <si>
    <t>NIFEDIPINO 10 mg TAB</t>
  </si>
  <si>
    <t>NOTA INFORMATIVA N° 1333-DF-2024-HN</t>
  </si>
  <si>
    <t xml:space="preserve">NAPROXENO  500 mg TABLETA   </t>
  </si>
  <si>
    <t>NOTA INFORMATIVA N° 1334-DF-2024-HN</t>
  </si>
  <si>
    <t xml:space="preserve">SEVOFLURANE (SEVORANE) INHALADOR 250 mL 100 mL/100 mL SOL   </t>
  </si>
  <si>
    <t>NOTA INFORMATIVA N° 1336-DF-2024-HN</t>
  </si>
  <si>
    <t>GEMFIBROZILO 600 mg TAB</t>
  </si>
  <si>
    <t>NOTA INFORMATIVA N° 1337-DF-2024-HN</t>
  </si>
  <si>
    <t xml:space="preserve">FENITOINA SODICA 2 mL 100 mg INY
</t>
  </si>
  <si>
    <t>NOTA INFORMATIVA N° 1338-DF-2024-HN</t>
  </si>
  <si>
    <t>ESCOPOLAMINA N-BUTILBROMURO 1 mL 20 mg/mL INY</t>
  </si>
  <si>
    <t>PARA CERTIFICAR DESDE EL 28/10/2024</t>
  </si>
  <si>
    <t>NOTA INFORMATIVA N° 1339-DF-2024-HN</t>
  </si>
  <si>
    <t>DOXICICLINA 100 mg TAB</t>
  </si>
  <si>
    <t>NOTA INFORMATIVA N° 1340-DF-2024-HN</t>
  </si>
  <si>
    <t>DICLOFENACO SODICO 3 mL 25 mg/mL INYECTABLE</t>
  </si>
  <si>
    <t>NOTA INFORMATIVA N° 1341-DF-2024-HN</t>
  </si>
  <si>
    <t>CLORFENAMINA MALEATO 4 mg TAB</t>
  </si>
  <si>
    <t>NOTA INFORMATIVA N° 1342-DF-2024-HN</t>
  </si>
  <si>
    <t>CLINDAMICINA 4 mL 600 mg INY</t>
  </si>
  <si>
    <t>NOTA INFORMATIVA N° 1343-DF-2024-HN</t>
  </si>
  <si>
    <t>LIDOCAINA CLORHIDRATO SIN PRESERVANTES 20 mL 2 g/100 mL (2 %) INYECTABLE</t>
  </si>
  <si>
    <t>NOTA INFORMATIVA N°1392-DF-2024</t>
  </si>
  <si>
    <t>CARBIDOPA + LEVODOPA  25 mg + 250 mg TAB</t>
  </si>
  <si>
    <t>NOTA INFORMATIVA N°1391-DF-2024</t>
  </si>
  <si>
    <t>PREDNISONA 5 MG TAB</t>
  </si>
  <si>
    <t xml:space="preserve">MOXIFLOXACINO  400 mg TAB   </t>
  </si>
  <si>
    <t>NOTA INFORMATIVA N°1389-DF-2024</t>
  </si>
  <si>
    <t xml:space="preserve">SULPIRIDA  200 mg TAB   </t>
  </si>
  <si>
    <t>NOTA INFORMATIVA N°1388-DF-2024</t>
  </si>
  <si>
    <t>SULFAMETOXAZOL + TRIMETOPRIMA  400 mg + 80 mg TAB</t>
  </si>
  <si>
    <t>NOTA INFORMATIVA N°1387-DF-2024</t>
  </si>
  <si>
    <t>HIDROCLOROTIAZIDA  25 mg TAB</t>
  </si>
  <si>
    <t>NOTA INFORMATIVA N°1385-DF-2024</t>
  </si>
  <si>
    <t xml:space="preserve">ENOXAPARINA SODICA 0.4 mL 40 mg/0,4mL INY   </t>
  </si>
  <si>
    <t>NOTA INFORMATIVA N°1384-DF-2024</t>
  </si>
  <si>
    <t xml:space="preserve">HIDROCORTISONA 100 g 100 mg/100 g CRM   </t>
  </si>
  <si>
    <t>NOTA INFORMATIVA N°1404-DF-2024</t>
  </si>
  <si>
    <t>ATORVASTATINA  20 mg TAB</t>
  </si>
  <si>
    <t>NOTA INFORMATIVA N°1403-DF-2024</t>
  </si>
  <si>
    <t xml:space="preserve">MICOFENOLATO MOFETILO  500 mg TAB   </t>
  </si>
  <si>
    <t>NOTA INFORMATIVA N°1402-DF-2024</t>
  </si>
  <si>
    <t>ESPIRONOLACTONA  100 mg TAB</t>
  </si>
  <si>
    <t>NOTA INFORMATIVA N°1401-DF-2024</t>
  </si>
  <si>
    <t>AMLODIPINO  5 mg TAB</t>
  </si>
  <si>
    <t>NOTA INFORMATIVA N°1400-DF-2024</t>
  </si>
  <si>
    <t>FURAZOLIDONA  100 mg TAB</t>
  </si>
  <si>
    <t>NOTA INFORMATIVA N°1399-DF-2024</t>
  </si>
  <si>
    <t xml:space="preserve">SULFASALAZINA  500 mg TAB   </t>
  </si>
  <si>
    <t>NOTA INFORMATIVA N°1398-DF-2024</t>
  </si>
  <si>
    <t xml:space="preserve">BACLOFENO  10 mg TABLETA     </t>
  </si>
  <si>
    <t>NOTA INFORMATIVA N°1397-DF-2024</t>
  </si>
  <si>
    <t>BUPRENORFINA  35 mcg/H (20 mg como sal) PARCHE</t>
  </si>
  <si>
    <t>NOTA INFORMATIVA N°1396-DF-2024</t>
  </si>
  <si>
    <t xml:space="preserve">CAFEINA CITRATO 1 mL 20 mg/mL INYECTABLE             </t>
  </si>
  <si>
    <t>NOTA INFORMATIVA N°1395-DF-2024</t>
  </si>
  <si>
    <t>YODO POVIDONA, 10 g/100 mL  - SOLUCION - 1 L</t>
  </si>
  <si>
    <t>NOTA INFORMATIVA N°1394-DF-2024</t>
  </si>
  <si>
    <t xml:space="preserve">ALTEPLASA (ACTIVADOR DE PLASMINOGENO TISULAR)  50 mg </t>
  </si>
  <si>
    <t>NOTA INFORMATIVA N°1393-DF-2024</t>
  </si>
  <si>
    <t>BISMUTO SUBSALICILATO 150 mL 87.33 mg/5 mL SUS</t>
  </si>
  <si>
    <t>NOTA INFORMATIVA N°1386-DF-2024</t>
  </si>
  <si>
    <t>omeprazol 40 mg inyectable</t>
  </si>
  <si>
    <t>NOTA INFORMATIVA N°1406-DF-2024</t>
  </si>
  <si>
    <t>NOTA INFORMATIVA N°141-DF-2024</t>
  </si>
  <si>
    <t>LANATOSIDO C 2ML 200 AEG/ML INYECTABLE</t>
  </si>
  <si>
    <t>NOTA INFORMATIVA N°1419-DF-2024</t>
  </si>
  <si>
    <t xml:space="preserve">SALES DE REHIDRATRACION </t>
  </si>
  <si>
    <t>NOTA INFORMATIVA N°1418-DF-2024</t>
  </si>
  <si>
    <t xml:space="preserve">ACIDO ALENDRONICO </t>
  </si>
  <si>
    <t>NOTA INFORMATIVA N°1416-DF-2024</t>
  </si>
  <si>
    <t>COLCHINA 500 UG TAB</t>
  </si>
  <si>
    <t>NOTA INFORMATIVA N°1415-DF-2024</t>
  </si>
  <si>
    <t>ALUMINIO + HIDROXIDO + MAGNESIO HIDROXIDO 120 ML 300-400 MG/5 ML SUSPENSION</t>
  </si>
  <si>
    <t>NOTA INFORMATIVA N°1414-DF-2024</t>
  </si>
  <si>
    <t>COIDENA 15 MG/5 JBE 60 ML</t>
  </si>
  <si>
    <t>NOTA INFORMATIVA N°1413-DF-2024</t>
  </si>
  <si>
    <t>TRAMADOL CLORHIDRATO 10 ML 100 MG / ML</t>
  </si>
  <si>
    <t>NOTA INFORMATIVA N°1412-DF-2024</t>
  </si>
  <si>
    <t>FENOBARBITAL 100 MG</t>
  </si>
  <si>
    <t>NOTA INFORMATIVA N°1408-DF-2024</t>
  </si>
  <si>
    <t>NOTA INFORMATIVA N°1407-DF-2024</t>
  </si>
  <si>
    <t>DEXAMETASONA 100 ML 2 MG/5 ML SOL</t>
  </si>
  <si>
    <t>NOTA INFORMATIVA N°1405-DF-2024</t>
  </si>
  <si>
    <t xml:space="preserve">OXIGENO LIQUIDO MEDICINAL </t>
  </si>
  <si>
    <t xml:space="preserve">YODO POVIDONA (ESPUMA) 120 mL 7.5 g/100 mL SOLUCION         </t>
  </si>
  <si>
    <r>
      <rPr>
        <b/>
        <sz val="12"/>
        <color theme="1"/>
        <rFont val="Calibri"/>
        <family val="2"/>
      </rPr>
      <t xml:space="preserve">PRECIO UNITARIO </t>
    </r>
    <r>
      <rPr>
        <b/>
        <sz val="8"/>
        <color theme="1"/>
        <rFont val="Calibri"/>
        <family val="2"/>
      </rPr>
      <t>(REFERENCIAL)</t>
    </r>
    <r>
      <rPr>
        <b/>
        <sz val="12"/>
        <color theme="1"/>
        <rFont val="Calibri"/>
        <family val="2"/>
      </rPr>
      <t xml:space="preserve"> </t>
    </r>
  </si>
  <si>
    <r>
      <rPr>
        <b/>
        <sz val="12"/>
        <color theme="1"/>
        <rFont val="Calibri"/>
        <family val="2"/>
      </rPr>
      <t xml:space="preserve">PRECIO TOTAL </t>
    </r>
    <r>
      <rPr>
        <b/>
        <sz val="8"/>
        <color theme="1"/>
        <rFont val="Calibri"/>
        <family val="2"/>
      </rPr>
      <t>(REFERENCIAL)</t>
    </r>
    <r>
      <rPr>
        <b/>
        <sz val="12"/>
        <color theme="1"/>
        <rFont val="Calibri"/>
        <family val="2"/>
      </rPr>
      <t xml:space="preserve"> </t>
    </r>
  </si>
  <si>
    <t>18048</t>
  </si>
  <si>
    <t>00145</t>
  </si>
  <si>
    <t>00091</t>
  </si>
  <si>
    <t>00620</t>
  </si>
  <si>
    <t>00725</t>
  </si>
  <si>
    <t>00834</t>
  </si>
  <si>
    <t>00947</t>
  </si>
  <si>
    <t>01451</t>
  </si>
  <si>
    <t>01525</t>
  </si>
  <si>
    <t>01684</t>
  </si>
  <si>
    <t>01973</t>
  </si>
  <si>
    <t>01997</t>
  </si>
  <si>
    <t>02319</t>
  </si>
  <si>
    <t>02724</t>
  </si>
  <si>
    <t>03088</t>
  </si>
  <si>
    <t>03266</t>
  </si>
  <si>
    <t>03882</t>
  </si>
  <si>
    <t>03873</t>
  </si>
  <si>
    <t>03936</t>
  </si>
  <si>
    <t>03979</t>
  </si>
  <si>
    <t>04024</t>
  </si>
  <si>
    <t>04034</t>
  </si>
  <si>
    <t>04514</t>
  </si>
  <si>
    <t>04808</t>
  </si>
  <si>
    <t>05103</t>
  </si>
  <si>
    <t>05154</t>
  </si>
  <si>
    <t>05167</t>
  </si>
  <si>
    <t>05586</t>
  </si>
  <si>
    <t>03515</t>
  </si>
  <si>
    <t>06039</t>
  </si>
  <si>
    <t>06466</t>
  </si>
  <si>
    <t>0662</t>
  </si>
  <si>
    <t>05443</t>
  </si>
  <si>
    <t>05309</t>
  </si>
  <si>
    <t>01503</t>
  </si>
  <si>
    <t>0225</t>
  </si>
  <si>
    <t>03215</t>
  </si>
  <si>
    <t>03635</t>
  </si>
  <si>
    <t>04415</t>
  </si>
  <si>
    <t>01274</t>
  </si>
  <si>
    <t>03223</t>
  </si>
  <si>
    <t>03920</t>
  </si>
  <si>
    <t>04381</t>
  </si>
  <si>
    <t>00904</t>
  </si>
  <si>
    <t>04291</t>
  </si>
  <si>
    <t>03713</t>
  </si>
  <si>
    <t>01964</t>
  </si>
  <si>
    <t>00670</t>
  </si>
  <si>
    <t>03964</t>
  </si>
  <si>
    <t>04184</t>
  </si>
  <si>
    <t>02995</t>
  </si>
  <si>
    <t>03224</t>
  </si>
  <si>
    <t>05297</t>
  </si>
  <si>
    <t>00930</t>
  </si>
  <si>
    <t>03751</t>
  </si>
  <si>
    <t>03013</t>
  </si>
  <si>
    <t>01628</t>
  </si>
  <si>
    <t>03602</t>
  </si>
  <si>
    <t>04922</t>
  </si>
  <si>
    <t>02354</t>
  </si>
  <si>
    <t>05408</t>
  </si>
  <si>
    <t>05018</t>
  </si>
  <si>
    <t>04982</t>
  </si>
  <si>
    <t>05809</t>
  </si>
  <si>
    <t>03735</t>
  </si>
  <si>
    <t>03443</t>
  </si>
  <si>
    <t>03213</t>
  </si>
  <si>
    <t>03018</t>
  </si>
  <si>
    <t>02788</t>
  </si>
  <si>
    <t>02149</t>
  </si>
  <si>
    <t>01958</t>
  </si>
  <si>
    <t>04390</t>
  </si>
  <si>
    <t>01537</t>
  </si>
  <si>
    <t>05589</t>
  </si>
  <si>
    <t>04910</t>
  </si>
  <si>
    <t>06019</t>
  </si>
  <si>
    <t>06002</t>
  </si>
  <si>
    <t>03921</t>
  </si>
  <si>
    <t>03086</t>
  </si>
  <si>
    <t>00903</t>
  </si>
  <si>
    <t>00673</t>
  </si>
  <si>
    <t>03708</t>
  </si>
  <si>
    <t>06006</t>
  </si>
  <si>
    <t>00990</t>
  </si>
  <si>
    <t>19443</t>
  </si>
  <si>
    <t>01256</t>
  </si>
  <si>
    <t>06517</t>
  </si>
  <si>
    <t>00408</t>
  </si>
  <si>
    <t>05151</t>
  </si>
  <si>
    <t>04333</t>
  </si>
  <si>
    <t>02391</t>
  </si>
  <si>
    <t>00496</t>
  </si>
  <si>
    <t>08046</t>
  </si>
  <si>
    <t>06234</t>
  </si>
  <si>
    <t>03454</t>
  </si>
  <si>
    <t>02922</t>
  </si>
  <si>
    <t>02653</t>
  </si>
  <si>
    <t>22291</t>
  </si>
  <si>
    <t>41079</t>
  </si>
  <si>
    <t>26362</t>
  </si>
  <si>
    <t>18101</t>
  </si>
  <si>
    <t>29153</t>
  </si>
  <si>
    <t>18091</t>
  </si>
  <si>
    <t>18879</t>
  </si>
  <si>
    <t>26680</t>
  </si>
  <si>
    <t>29001</t>
  </si>
  <si>
    <t>20036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</si>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</sst>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0000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39997558519241921"/>
        <bgColor theme="9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2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wrapText="1"/>
    </xf>
    <xf numFmtId="164" fontId="8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left"/>
    </xf>
    <xf numFmtId="0" fontId="7" fillId="3" borderId="1" xfId="0" applyFont="1" applyFill="1" applyBorder="1" applyAlignment="1">
      <alignment wrapText="1"/>
    </xf>
    <xf numFmtId="0" fontId="7" fillId="3" borderId="3" xfId="0" applyFont="1" applyFill="1" applyBorder="1"/>
    <xf numFmtId="0" fontId="7" fillId="3" borderId="3" xfId="0" applyFont="1" applyFill="1" applyBorder="1" applyAlignment="1">
      <alignment horizontal="center"/>
    </xf>
    <xf numFmtId="164" fontId="8" fillId="3" borderId="4" xfId="0" applyNumberFormat="1" applyFont="1" applyFill="1" applyBorder="1" applyAlignment="1">
      <alignment horizontal="center"/>
    </xf>
    <xf numFmtId="164" fontId="8" fillId="3" borderId="3" xfId="0" applyNumberFormat="1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/>
    </xf>
    <xf numFmtId="1" fontId="8" fillId="3" borderId="3" xfId="0" applyNumberFormat="1" applyFont="1" applyFill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7" fillId="3" borderId="4" xfId="0" applyFont="1" applyFill="1" applyBorder="1"/>
    <xf numFmtId="0" fontId="7" fillId="3" borderId="5" xfId="0" applyFont="1" applyFill="1" applyBorder="1"/>
    <xf numFmtId="0" fontId="0" fillId="4" borderId="3" xfId="0" applyFill="1" applyBorder="1"/>
    <xf numFmtId="0" fontId="7" fillId="3" borderId="3" xfId="0" applyFont="1" applyFill="1" applyBorder="1" applyAlignment="1">
      <alignment horizontal="left"/>
    </xf>
    <xf numFmtId="14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/>
    </xf>
    <xf numFmtId="0" fontId="7" fillId="3" borderId="6" xfId="0" applyFont="1" applyFill="1" applyBorder="1" applyAlignment="1">
      <alignment wrapText="1"/>
    </xf>
    <xf numFmtId="0" fontId="8" fillId="3" borderId="2" xfId="0" applyFont="1" applyFill="1" applyBorder="1" applyAlignment="1">
      <alignment horizontal="center" wrapText="1"/>
    </xf>
    <xf numFmtId="1" fontId="8" fillId="3" borderId="2" xfId="0" applyNumberFormat="1" applyFont="1" applyFill="1" applyBorder="1" applyAlignment="1">
      <alignment horizontal="center"/>
    </xf>
    <xf numFmtId="0" fontId="8" fillId="6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left" wrapText="1"/>
    </xf>
    <xf numFmtId="0" fontId="7" fillId="0" borderId="3" xfId="0" applyFont="1" applyBorder="1" applyAlignment="1">
      <alignment wrapText="1"/>
    </xf>
    <xf numFmtId="0" fontId="8" fillId="3" borderId="6" xfId="0" applyFont="1" applyFill="1" applyBorder="1" applyAlignment="1">
      <alignment horizontal="left" wrapText="1"/>
    </xf>
    <xf numFmtId="164" fontId="8" fillId="3" borderId="2" xfId="0" applyNumberFormat="1" applyFont="1" applyFill="1" applyBorder="1" applyAlignment="1">
      <alignment horizontal="center" wrapText="1"/>
    </xf>
    <xf numFmtId="1" fontId="8" fillId="3" borderId="2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wrapText="1"/>
    </xf>
    <xf numFmtId="18" fontId="8" fillId="6" borderId="3" xfId="0" applyNumberFormat="1" applyFont="1" applyFill="1" applyBorder="1" applyAlignment="1">
      <alignment horizontal="left" wrapText="1"/>
    </xf>
    <xf numFmtId="0" fontId="8" fillId="6" borderId="3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wrapText="1"/>
    </xf>
    <xf numFmtId="164" fontId="8" fillId="3" borderId="7" xfId="0" applyNumberFormat="1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left" wrapText="1"/>
    </xf>
    <xf numFmtId="1" fontId="8" fillId="3" borderId="7" xfId="0" applyNumberFormat="1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7" fillId="3" borderId="7" xfId="0" applyFont="1" applyFill="1" applyBorder="1" applyAlignment="1">
      <alignment horizontal="left" wrapText="1"/>
    </xf>
    <xf numFmtId="18" fontId="8" fillId="6" borderId="6" xfId="0" applyNumberFormat="1" applyFont="1" applyFill="1" applyBorder="1" applyAlignment="1">
      <alignment horizontal="left" wrapText="1"/>
    </xf>
    <xf numFmtId="18" fontId="8" fillId="6" borderId="2" xfId="0" applyNumberFormat="1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18" fontId="8" fillId="6" borderId="1" xfId="0" applyNumberFormat="1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8" fillId="6" borderId="7" xfId="0" applyFont="1" applyFill="1" applyBorder="1" applyAlignment="1">
      <alignment horizontal="left" wrapText="1"/>
    </xf>
    <xf numFmtId="0" fontId="8" fillId="6" borderId="6" xfId="0" applyFont="1" applyFill="1" applyBorder="1" applyAlignment="1">
      <alignment horizontal="left" wrapText="1"/>
    </xf>
    <xf numFmtId="0" fontId="7" fillId="0" borderId="6" xfId="0" applyFont="1" applyBorder="1" applyAlignment="1">
      <alignment wrapText="1"/>
    </xf>
    <xf numFmtId="0" fontId="8" fillId="6" borderId="3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7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7" fillId="6" borderId="3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wrapText="1"/>
    </xf>
    <xf numFmtId="0" fontId="0" fillId="0" borderId="3" xfId="0" applyBorder="1"/>
    <xf numFmtId="0" fontId="7" fillId="8" borderId="3" xfId="0" applyFont="1" applyFill="1" applyBorder="1" applyAlignment="1">
      <alignment horizontal="left" wrapText="1"/>
    </xf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8" fillId="6" borderId="9" xfId="0" applyFont="1" applyFill="1" applyBorder="1" applyAlignment="1">
      <alignment horizontal="left" wrapText="1"/>
    </xf>
    <xf numFmtId="0" fontId="3" fillId="9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  <xf numFmtId="0" fontId="7" fillId="10" borderId="2" xfId="0" applyFont="1" applyFill="1" applyBorder="1"/>
    <xf numFmtId="0" fontId="7" fillId="10" borderId="4" xfId="0" applyFont="1" applyFill="1" applyBorder="1"/>
    <xf numFmtId="0" fontId="7" fillId="10" borderId="5" xfId="0" applyFont="1" applyFill="1" applyBorder="1"/>
    <xf numFmtId="0" fontId="7" fillId="11" borderId="4" xfId="0" applyFont="1" applyFill="1" applyBorder="1"/>
    <xf numFmtId="0" fontId="7" fillId="11" borderId="2" xfId="0" applyFont="1" applyFill="1" applyBorder="1"/>
    <xf numFmtId="0" fontId="7" fillId="11" borderId="5" xfId="0" applyFont="1" applyFill="1" applyBorder="1"/>
    <xf numFmtId="0" fontId="1" fillId="11" borderId="2" xfId="0" applyFont="1" applyFill="1" applyBorder="1"/>
    <xf numFmtId="0" fontId="1" fillId="11" borderId="4" xfId="0" applyFont="1" applyFill="1" applyBorder="1"/>
    <xf numFmtId="0" fontId="1" fillId="11" borderId="5" xfId="0" applyFont="1" applyFill="1" applyBorder="1"/>
    <xf numFmtId="0" fontId="1" fillId="11" borderId="1" xfId="0" applyFont="1" applyFill="1" applyBorder="1"/>
    <xf numFmtId="0" fontId="0" fillId="11" borderId="11" xfId="0" applyFill="1" applyBorder="1"/>
    <xf numFmtId="0" fontId="0" fillId="11" borderId="3" xfId="0" applyFill="1" applyBorder="1"/>
    <xf numFmtId="0" fontId="0" fillId="11" borderId="12" xfId="0" applyFill="1" applyBorder="1"/>
    <xf numFmtId="0" fontId="0" fillId="11" borderId="14" xfId="0" applyFill="1" applyBorder="1"/>
    <xf numFmtId="0" fontId="0" fillId="11" borderId="8" xfId="0" applyFill="1" applyBorder="1"/>
    <xf numFmtId="0" fontId="0" fillId="11" borderId="15" xfId="0" applyFill="1" applyBorder="1"/>
    <xf numFmtId="0" fontId="7" fillId="10" borderId="1" xfId="0" applyFont="1" applyFill="1" applyBorder="1" applyAlignment="1">
      <alignment horizontal="center"/>
    </xf>
    <xf numFmtId="0" fontId="0" fillId="11" borderId="0" xfId="0" applyFill="1"/>
    <xf numFmtId="0" fontId="7" fillId="3" borderId="1" xfId="0" applyFont="1" applyFill="1" applyBorder="1" applyAlignment="1">
      <alignment horizontal="center" wrapText="1"/>
    </xf>
    <xf numFmtId="164" fontId="8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1" fontId="8" fillId="3" borderId="1" xfId="0" applyNumberFormat="1" applyFont="1" applyFill="1" applyBorder="1" applyAlignment="1">
      <alignment horizontal="center" wrapText="1"/>
    </xf>
    <xf numFmtId="0" fontId="7" fillId="3" borderId="3" xfId="0" applyFont="1" applyFill="1" applyBorder="1" applyAlignment="1">
      <alignment wrapText="1"/>
    </xf>
    <xf numFmtId="0" fontId="7" fillId="3" borderId="3" xfId="0" applyFont="1" applyFill="1" applyBorder="1" applyAlignment="1">
      <alignment horizontal="center" wrapText="1"/>
    </xf>
    <xf numFmtId="164" fontId="8" fillId="3" borderId="3" xfId="0" applyNumberFormat="1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1" fontId="8" fillId="3" borderId="3" xfId="0" applyNumberFormat="1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164" fontId="8" fillId="3" borderId="6" xfId="0" applyNumberFormat="1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1" fontId="8" fillId="3" borderId="6" xfId="0" applyNumberFormat="1" applyFont="1" applyFill="1" applyBorder="1" applyAlignment="1">
      <alignment horizontal="center" wrapText="1"/>
    </xf>
    <xf numFmtId="164" fontId="8" fillId="3" borderId="4" xfId="0" applyNumberFormat="1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1" fontId="7" fillId="0" borderId="2" xfId="0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right" wrapText="1"/>
    </xf>
    <xf numFmtId="14" fontId="7" fillId="3" borderId="2" xfId="0" applyNumberFormat="1" applyFont="1" applyFill="1" applyBorder="1" applyAlignment="1">
      <alignment horizontal="center" wrapText="1"/>
    </xf>
    <xf numFmtId="165" fontId="7" fillId="0" borderId="2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14" fontId="7" fillId="3" borderId="1" xfId="0" applyNumberFormat="1" applyFont="1" applyFill="1" applyBorder="1" applyAlignment="1">
      <alignment horizontal="center" wrapText="1"/>
    </xf>
    <xf numFmtId="165" fontId="7" fillId="0" borderId="1" xfId="0" applyNumberFormat="1" applyFont="1" applyBorder="1" applyAlignment="1">
      <alignment horizontal="center" wrapText="1"/>
    </xf>
    <xf numFmtId="0" fontId="7" fillId="8" borderId="1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horizontal="center" wrapText="1"/>
    </xf>
    <xf numFmtId="165" fontId="7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14" fontId="7" fillId="0" borderId="6" xfId="0" applyNumberFormat="1" applyFont="1" applyBorder="1" applyAlignment="1">
      <alignment horizontal="center" wrapText="1"/>
    </xf>
    <xf numFmtId="165" fontId="7" fillId="0" borderId="6" xfId="0" applyNumberFormat="1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4" fontId="7" fillId="0" borderId="2" xfId="0" applyNumberFormat="1" applyFont="1" applyBorder="1" applyAlignment="1">
      <alignment horizontal="center" wrapText="1"/>
    </xf>
    <xf numFmtId="0" fontId="7" fillId="8" borderId="2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14" fontId="7" fillId="0" borderId="1" xfId="0" applyNumberFormat="1" applyFont="1" applyBorder="1" applyAlignment="1">
      <alignment horizontal="center" wrapText="1"/>
    </xf>
    <xf numFmtId="0" fontId="7" fillId="8" borderId="1" xfId="0" applyFont="1" applyFill="1" applyBorder="1" applyAlignment="1">
      <alignment horizontal="left" wrapText="1"/>
    </xf>
    <xf numFmtId="0" fontId="7" fillId="8" borderId="6" xfId="0" applyFont="1" applyFill="1" applyBorder="1" applyAlignment="1">
      <alignment horizontal="left" wrapText="1"/>
    </xf>
    <xf numFmtId="0" fontId="1" fillId="0" borderId="7" xfId="0" applyFont="1" applyBorder="1" applyAlignment="1">
      <alignment wrapText="1"/>
    </xf>
    <xf numFmtId="14" fontId="7" fillId="0" borderId="7" xfId="0" applyNumberFormat="1" applyFont="1" applyBorder="1" applyAlignment="1">
      <alignment horizontal="center" wrapText="1"/>
    </xf>
    <xf numFmtId="165" fontId="7" fillId="0" borderId="7" xfId="0" applyNumberFormat="1" applyFont="1" applyBorder="1" applyAlignment="1">
      <alignment horizontal="center" wrapText="1"/>
    </xf>
    <xf numFmtId="0" fontId="7" fillId="8" borderId="7" xfId="0" applyFont="1" applyFill="1" applyBorder="1" applyAlignment="1">
      <alignment horizontal="left" wrapText="1"/>
    </xf>
    <xf numFmtId="1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1" fontId="1" fillId="0" borderId="3" xfId="0" applyNumberFormat="1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0" fillId="0" borderId="3" xfId="0" applyFont="1" applyBorder="1" applyAlignment="1">
      <alignment wrapText="1"/>
    </xf>
    <xf numFmtId="164" fontId="8" fillId="3" borderId="13" xfId="0" applyNumberFormat="1" applyFont="1" applyFill="1" applyBorder="1" applyAlignment="1">
      <alignment horizontal="center" wrapText="1"/>
    </xf>
    <xf numFmtId="164" fontId="8" fillId="3" borderId="11" xfId="0" applyNumberFormat="1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14" fontId="0" fillId="0" borderId="9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165" fontId="7" fillId="0" borderId="9" xfId="0" applyNumberFormat="1" applyFont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14" fontId="0" fillId="0" borderId="8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165" fontId="7" fillId="0" borderId="8" xfId="0" applyNumberFormat="1" applyFont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165" fontId="7" fillId="0" borderId="10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14" fontId="7" fillId="3" borderId="2" xfId="0" applyNumberFormat="1" applyFont="1" applyFill="1" applyBorder="1" applyAlignment="1">
      <alignment wrapText="1"/>
    </xf>
    <xf numFmtId="0" fontId="7" fillId="5" borderId="5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14" fontId="7" fillId="0" borderId="2" xfId="0" applyNumberFormat="1" applyFont="1" applyBorder="1" applyAlignment="1">
      <alignment wrapText="1"/>
    </xf>
    <xf numFmtId="0" fontId="7" fillId="0" borderId="5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7" fillId="7" borderId="1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7" fillId="3" borderId="9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10" xfId="0" applyFont="1" applyFill="1" applyBorder="1" applyAlignment="1">
      <alignment wrapText="1"/>
    </xf>
    <xf numFmtId="164" fontId="8" fillId="3" borderId="8" xfId="0" applyNumberFormat="1" applyFont="1" applyFill="1" applyBorder="1" applyAlignment="1">
      <alignment horizontal="center" wrapText="1"/>
    </xf>
    <xf numFmtId="0" fontId="10" fillId="0" borderId="3" xfId="0" applyFont="1" applyBorder="1" applyAlignment="1">
      <alignment horizontal="left" wrapText="1"/>
    </xf>
    <xf numFmtId="0" fontId="9" fillId="10" borderId="3" xfId="0" applyFont="1" applyFill="1" applyBorder="1" applyAlignment="1">
      <alignment horizontal="left" wrapText="1"/>
    </xf>
    <xf numFmtId="0" fontId="9" fillId="10" borderId="2" xfId="0" applyFont="1" applyFill="1" applyBorder="1" applyAlignment="1">
      <alignment horizontal="left" wrapText="1"/>
    </xf>
    <xf numFmtId="0" fontId="2" fillId="11" borderId="3" xfId="0" applyFont="1" applyFill="1" applyBorder="1" applyAlignment="1">
      <alignment wrapText="1"/>
    </xf>
    <xf numFmtId="14" fontId="0" fillId="0" borderId="10" xfId="0" applyNumberFormat="1" applyBorder="1" applyAlignment="1">
      <alignment horizontal="center" wrapText="1"/>
    </xf>
    <xf numFmtId="18" fontId="9" fillId="10" borderId="6" xfId="0" applyNumberFormat="1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7" fillId="3" borderId="6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49" fontId="8" fillId="3" borderId="3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3" xfId="2" xr:uid="{00000000-0005-0000-0000-00000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3"/>
  <sheetViews>
    <sheetView tabSelected="1" topLeftCell="H1" zoomScale="80" zoomScaleNormal="80" workbookViewId="0">
      <selection activeCell="I1" sqref="I1"/>
    </sheetView>
  </sheetViews>
  <sheetFormatPr baseColWidth="10" defaultRowHeight="15" x14ac:dyDescent="0.25"/>
  <cols>
    <col min="1" max="2" width="0" hidden="1" customWidth="1"/>
    <col min="3" max="3" width="15.42578125" hidden="1" customWidth="1"/>
    <col min="4" max="4" width="25.140625" hidden="1" customWidth="1"/>
    <col min="5" max="5" width="0" hidden="1" customWidth="1"/>
    <col min="6" max="6" width="41.42578125" hidden="1" customWidth="1"/>
    <col min="7" max="7" width="17.28515625" hidden="1" customWidth="1"/>
    <col min="8" max="8" width="11.28515625" bestFit="1" customWidth="1"/>
    <col min="9" max="9" width="72.140625" customWidth="1"/>
    <col min="10" max="14" width="0" style="103" hidden="1" customWidth="1"/>
    <col min="15" max="15" width="11.42578125" customWidth="1"/>
    <col min="16" max="16" width="0" hidden="1" customWidth="1"/>
    <col min="19" max="35" width="0" hidden="1" customWidth="1"/>
    <col min="36" max="36" width="18.85546875" hidden="1" customWidth="1"/>
    <col min="37" max="37" width="23.28515625" hidden="1" customWidth="1"/>
    <col min="38" max="38" width="15.85546875" customWidth="1"/>
    <col min="42" max="42" width="21.28515625" customWidth="1"/>
    <col min="43" max="43" width="29" customWidth="1"/>
    <col min="44" max="44" width="22.7109375" customWidth="1"/>
  </cols>
  <sheetData>
    <row r="1" spans="1:43" ht="6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428</v>
      </c>
      <c r="I1" s="2" t="s">
        <v>6</v>
      </c>
      <c r="J1" s="81" t="s">
        <v>7</v>
      </c>
      <c r="K1" s="81" t="s">
        <v>8</v>
      </c>
      <c r="L1" s="81" t="s">
        <v>9</v>
      </c>
      <c r="M1" s="81" t="s">
        <v>10</v>
      </c>
      <c r="N1" s="81" t="s">
        <v>11</v>
      </c>
      <c r="O1" s="3" t="s">
        <v>12</v>
      </c>
      <c r="P1" s="3" t="s">
        <v>13</v>
      </c>
      <c r="Q1" s="3" t="s">
        <v>319</v>
      </c>
      <c r="R1" s="3" t="s">
        <v>320</v>
      </c>
      <c r="S1" s="4" t="s">
        <v>14</v>
      </c>
      <c r="T1" s="4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6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</row>
    <row r="2" spans="1:43" ht="34.5" customHeight="1" x14ac:dyDescent="0.25">
      <c r="A2" s="15">
        <v>1</v>
      </c>
      <c r="B2" s="16" t="s">
        <v>42</v>
      </c>
      <c r="C2" s="17" t="s">
        <v>41</v>
      </c>
      <c r="D2" s="18">
        <v>45511</v>
      </c>
      <c r="E2" s="19">
        <v>18145</v>
      </c>
      <c r="F2" s="20" t="s">
        <v>43</v>
      </c>
      <c r="G2" s="21">
        <v>582400320014</v>
      </c>
      <c r="H2" s="220" t="s">
        <v>322</v>
      </c>
      <c r="I2" s="22" t="s">
        <v>44</v>
      </c>
      <c r="J2" s="83"/>
      <c r="K2" s="82" t="s">
        <v>39</v>
      </c>
      <c r="L2" s="84"/>
      <c r="M2" s="84"/>
      <c r="N2" s="85"/>
      <c r="O2" s="24">
        <v>4300</v>
      </c>
      <c r="P2" s="25"/>
      <c r="Q2" s="7">
        <v>0.31879999999999997</v>
      </c>
      <c r="R2" s="26">
        <f t="shared" ref="R2:R48" si="0">Q2*O2</f>
        <v>1370.84</v>
      </c>
      <c r="S2" s="15" t="s">
        <v>14</v>
      </c>
      <c r="T2" s="25"/>
      <c r="U2" s="13">
        <v>1797</v>
      </c>
      <c r="V2" s="7"/>
      <c r="W2" s="7"/>
      <c r="X2" s="7"/>
      <c r="Y2" s="7" t="s">
        <v>45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27" t="s">
        <v>46</v>
      </c>
      <c r="AK2" s="7"/>
      <c r="AL2" s="7"/>
      <c r="AM2" s="7"/>
      <c r="AN2" s="7"/>
      <c r="AO2" s="26"/>
      <c r="AP2" s="28" t="s">
        <v>47</v>
      </c>
      <c r="AQ2" s="15" t="s">
        <v>47</v>
      </c>
    </row>
    <row r="3" spans="1:43" ht="34.5" customHeight="1" x14ac:dyDescent="0.25">
      <c r="A3" s="15">
        <v>2</v>
      </c>
      <c r="B3" s="8" t="s">
        <v>42</v>
      </c>
      <c r="C3" s="12"/>
      <c r="D3" s="12">
        <v>45511</v>
      </c>
      <c r="E3" s="23">
        <v>18142</v>
      </c>
      <c r="F3" s="30" t="s">
        <v>48</v>
      </c>
      <c r="G3" s="33">
        <v>580200500001</v>
      </c>
      <c r="H3" s="220" t="s">
        <v>323</v>
      </c>
      <c r="I3" s="30" t="s">
        <v>49</v>
      </c>
      <c r="J3" s="84"/>
      <c r="K3" s="82" t="s">
        <v>39</v>
      </c>
      <c r="L3" s="84"/>
      <c r="M3" s="84"/>
      <c r="N3" s="84"/>
      <c r="O3" s="23">
        <v>170000</v>
      </c>
      <c r="P3" s="7"/>
      <c r="Q3" s="7">
        <v>3.44E-2</v>
      </c>
      <c r="R3" s="7">
        <f t="shared" si="0"/>
        <v>5848</v>
      </c>
      <c r="S3" s="7" t="s">
        <v>14</v>
      </c>
      <c r="T3" s="7"/>
      <c r="U3" s="8">
        <v>1746</v>
      </c>
      <c r="V3" s="7"/>
      <c r="W3" s="7"/>
      <c r="X3" s="7"/>
      <c r="Y3" s="7" t="s">
        <v>45</v>
      </c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29" t="s">
        <v>50</v>
      </c>
      <c r="AL3" s="7"/>
      <c r="AM3" s="7"/>
      <c r="AN3" s="7"/>
      <c r="AO3" s="7"/>
      <c r="AP3" s="13" t="s">
        <v>47</v>
      </c>
      <c r="AQ3" s="7" t="s">
        <v>47</v>
      </c>
    </row>
    <row r="4" spans="1:43" ht="34.5" customHeight="1" x14ac:dyDescent="0.25">
      <c r="A4" s="15">
        <v>3</v>
      </c>
      <c r="B4" s="8" t="s">
        <v>42</v>
      </c>
      <c r="C4" s="23"/>
      <c r="D4" s="12">
        <v>45504</v>
      </c>
      <c r="E4" s="23">
        <v>17468</v>
      </c>
      <c r="F4" s="30" t="s">
        <v>52</v>
      </c>
      <c r="G4" s="33">
        <v>581800050003</v>
      </c>
      <c r="H4" s="220" t="s">
        <v>324</v>
      </c>
      <c r="I4" s="30" t="s">
        <v>53</v>
      </c>
      <c r="J4" s="84"/>
      <c r="K4" s="82" t="s">
        <v>39</v>
      </c>
      <c r="L4" s="84"/>
      <c r="M4" s="84"/>
      <c r="N4" s="84"/>
      <c r="O4" s="23">
        <v>60</v>
      </c>
      <c r="P4" s="7"/>
      <c r="Q4" s="7">
        <v>25.65</v>
      </c>
      <c r="R4" s="7">
        <f t="shared" si="0"/>
        <v>1539</v>
      </c>
      <c r="S4" s="7" t="s">
        <v>14</v>
      </c>
      <c r="T4" s="7"/>
      <c r="U4" s="8"/>
      <c r="V4" s="7"/>
      <c r="W4" s="7"/>
      <c r="X4" s="7" t="s">
        <v>19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1"/>
      <c r="AQ4" s="7"/>
    </row>
    <row r="5" spans="1:43" ht="34.5" customHeight="1" x14ac:dyDescent="0.25">
      <c r="A5" s="15">
        <v>4</v>
      </c>
      <c r="B5" s="8" t="s">
        <v>42</v>
      </c>
      <c r="C5" s="23"/>
      <c r="D5" s="12">
        <v>45511</v>
      </c>
      <c r="E5" s="23">
        <v>18140</v>
      </c>
      <c r="F5" s="30" t="s">
        <v>54</v>
      </c>
      <c r="G5" s="33">
        <v>580700150006</v>
      </c>
      <c r="H5" s="220" t="s">
        <v>325</v>
      </c>
      <c r="I5" s="34" t="s">
        <v>55</v>
      </c>
      <c r="J5" s="84"/>
      <c r="K5" s="82" t="s">
        <v>39</v>
      </c>
      <c r="L5" s="84"/>
      <c r="M5" s="84"/>
      <c r="N5" s="84"/>
      <c r="O5" s="23">
        <v>2700</v>
      </c>
      <c r="P5" s="7"/>
      <c r="Q5" s="7">
        <v>7.5</v>
      </c>
      <c r="R5" s="7">
        <f t="shared" si="0"/>
        <v>20250</v>
      </c>
      <c r="S5" s="7" t="s">
        <v>14</v>
      </c>
      <c r="T5" s="7"/>
      <c r="U5" s="8"/>
      <c r="V5" s="7"/>
      <c r="W5" s="7"/>
      <c r="X5" s="7"/>
      <c r="Y5" s="7" t="s">
        <v>45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0" t="s">
        <v>56</v>
      </c>
      <c r="AQ5" s="7"/>
    </row>
    <row r="6" spans="1:43" ht="34.5" customHeight="1" x14ac:dyDescent="0.25">
      <c r="A6" s="15">
        <v>5</v>
      </c>
      <c r="B6" s="8" t="s">
        <v>42</v>
      </c>
      <c r="C6" s="32" t="s">
        <v>41</v>
      </c>
      <c r="D6" s="12">
        <v>45504</v>
      </c>
      <c r="E6" s="23">
        <v>17467</v>
      </c>
      <c r="F6" s="35" t="s">
        <v>57</v>
      </c>
      <c r="G6" s="33">
        <v>580700090004</v>
      </c>
      <c r="H6" s="220" t="s">
        <v>326</v>
      </c>
      <c r="I6" s="34" t="s">
        <v>58</v>
      </c>
      <c r="J6" s="84"/>
      <c r="K6" s="82" t="s">
        <v>39</v>
      </c>
      <c r="L6" s="84"/>
      <c r="M6" s="84"/>
      <c r="N6" s="84"/>
      <c r="O6" s="23">
        <v>1000</v>
      </c>
      <c r="P6" s="7"/>
      <c r="Q6" s="7">
        <v>0.89900000000000002</v>
      </c>
      <c r="R6" s="7">
        <f t="shared" si="0"/>
        <v>899</v>
      </c>
      <c r="S6" s="7" t="s">
        <v>14</v>
      </c>
      <c r="T6" s="7"/>
      <c r="U6" s="8">
        <v>1597</v>
      </c>
      <c r="V6" s="7" t="s">
        <v>59</v>
      </c>
      <c r="W6" s="7">
        <v>144</v>
      </c>
      <c r="X6" s="7" t="s">
        <v>19</v>
      </c>
      <c r="Y6" s="7" t="s">
        <v>19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 t="s">
        <v>60</v>
      </c>
      <c r="AK6" s="36" t="s">
        <v>61</v>
      </c>
      <c r="AL6" s="7"/>
      <c r="AM6" s="7"/>
      <c r="AN6" s="7"/>
      <c r="AO6" s="7"/>
      <c r="AP6" s="11"/>
      <c r="AQ6" s="7"/>
    </row>
    <row r="7" spans="1:43" ht="34.5" customHeight="1" x14ac:dyDescent="0.25">
      <c r="A7" s="15">
        <v>6</v>
      </c>
      <c r="B7" s="8" t="s">
        <v>42</v>
      </c>
      <c r="C7" s="32" t="s">
        <v>41</v>
      </c>
      <c r="D7" s="12">
        <v>45511</v>
      </c>
      <c r="E7" s="23">
        <v>18150</v>
      </c>
      <c r="F7" s="35" t="s">
        <v>62</v>
      </c>
      <c r="G7" s="33">
        <v>581000080007</v>
      </c>
      <c r="H7" s="220" t="s">
        <v>327</v>
      </c>
      <c r="I7" s="34" t="s">
        <v>63</v>
      </c>
      <c r="J7" s="84"/>
      <c r="K7" s="82" t="s">
        <v>39</v>
      </c>
      <c r="L7" s="84"/>
      <c r="M7" s="84"/>
      <c r="N7" s="84"/>
      <c r="O7" s="23">
        <v>13500</v>
      </c>
      <c r="P7" s="7"/>
      <c r="Q7" s="7">
        <v>0.22</v>
      </c>
      <c r="R7" s="7">
        <f t="shared" si="0"/>
        <v>2970</v>
      </c>
      <c r="S7" s="7" t="s">
        <v>14</v>
      </c>
      <c r="T7" s="7"/>
      <c r="U7" s="8">
        <v>1617</v>
      </c>
      <c r="V7" s="7" t="s">
        <v>64</v>
      </c>
      <c r="W7" s="7">
        <v>160</v>
      </c>
      <c r="X7" s="7"/>
      <c r="Y7" s="7" t="s">
        <v>45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 t="s">
        <v>60</v>
      </c>
      <c r="AK7" s="36"/>
      <c r="AL7" s="7"/>
      <c r="AM7" s="7"/>
      <c r="AN7" s="7"/>
      <c r="AO7" s="7"/>
      <c r="AP7" s="11"/>
      <c r="AQ7" s="7"/>
    </row>
    <row r="8" spans="1:43" s="171" customFormat="1" ht="34.5" customHeight="1" x14ac:dyDescent="0.25">
      <c r="A8" s="15">
        <v>7</v>
      </c>
      <c r="B8" s="8" t="s">
        <v>42</v>
      </c>
      <c r="C8" s="12" t="s">
        <v>41</v>
      </c>
      <c r="D8" s="12">
        <v>45511</v>
      </c>
      <c r="E8" s="23">
        <v>18128</v>
      </c>
      <c r="F8" s="30" t="s">
        <v>65</v>
      </c>
      <c r="G8" s="33">
        <v>580700160006</v>
      </c>
      <c r="H8" s="220" t="s">
        <v>321</v>
      </c>
      <c r="I8" s="37" t="s">
        <v>66</v>
      </c>
      <c r="J8" s="84"/>
      <c r="K8" s="82" t="s">
        <v>39</v>
      </c>
      <c r="L8" s="84"/>
      <c r="M8" s="84"/>
      <c r="N8" s="84"/>
      <c r="O8" s="23">
        <v>150</v>
      </c>
      <c r="P8" s="7"/>
      <c r="Q8" s="7">
        <v>1.58</v>
      </c>
      <c r="R8" s="7">
        <f t="shared" si="0"/>
        <v>237</v>
      </c>
      <c r="S8" s="7" t="s">
        <v>14</v>
      </c>
      <c r="T8" s="7"/>
      <c r="U8" s="13"/>
      <c r="V8" s="7"/>
      <c r="W8" s="7"/>
      <c r="X8" s="7"/>
      <c r="Y8" s="7" t="s">
        <v>45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1"/>
      <c r="AQ8" s="7"/>
    </row>
    <row r="9" spans="1:43" s="171" customFormat="1" ht="34.5" customHeight="1" x14ac:dyDescent="0.25">
      <c r="A9" s="15">
        <v>8</v>
      </c>
      <c r="B9" s="9" t="s">
        <v>42</v>
      </c>
      <c r="C9" s="44" t="s">
        <v>41</v>
      </c>
      <c r="D9" s="44">
        <v>45511</v>
      </c>
      <c r="E9" s="32">
        <v>17872</v>
      </c>
      <c r="F9" s="35" t="s">
        <v>67</v>
      </c>
      <c r="G9" s="45">
        <v>585300440005</v>
      </c>
      <c r="H9" s="220"/>
      <c r="I9" s="37" t="s">
        <v>68</v>
      </c>
      <c r="J9" s="84"/>
      <c r="K9" s="82" t="s">
        <v>39</v>
      </c>
      <c r="L9" s="84"/>
      <c r="M9" s="84"/>
      <c r="N9" s="84"/>
      <c r="O9" s="32">
        <v>600</v>
      </c>
      <c r="P9" s="11"/>
      <c r="Q9" s="11"/>
      <c r="R9" s="11">
        <f t="shared" si="0"/>
        <v>0</v>
      </c>
      <c r="S9" s="11" t="s">
        <v>14</v>
      </c>
      <c r="T9" s="11"/>
      <c r="U9" s="10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s="171" customFormat="1" ht="34.5" customHeight="1" x14ac:dyDescent="0.25">
      <c r="A10" s="15">
        <v>9</v>
      </c>
      <c r="B10" s="9" t="s">
        <v>42</v>
      </c>
      <c r="C10" s="44" t="s">
        <v>41</v>
      </c>
      <c r="D10" s="44">
        <v>45505</v>
      </c>
      <c r="E10" s="32">
        <v>17873</v>
      </c>
      <c r="F10" s="35" t="s">
        <v>69</v>
      </c>
      <c r="G10" s="45">
        <v>585300440003</v>
      </c>
      <c r="H10" s="220"/>
      <c r="I10" s="37" t="s">
        <v>70</v>
      </c>
      <c r="J10" s="84"/>
      <c r="K10" s="82" t="s">
        <v>39</v>
      </c>
      <c r="L10" s="84"/>
      <c r="M10" s="84"/>
      <c r="N10" s="84"/>
      <c r="O10" s="32">
        <v>240</v>
      </c>
      <c r="P10" s="11"/>
      <c r="Q10" s="11"/>
      <c r="R10" s="11">
        <f t="shared" si="0"/>
        <v>0</v>
      </c>
      <c r="S10" s="11" t="s">
        <v>14</v>
      </c>
      <c r="T10" s="11"/>
      <c r="U10" s="10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s="171" customFormat="1" ht="34.5" customHeight="1" x14ac:dyDescent="0.25">
      <c r="A11" s="15">
        <v>10</v>
      </c>
      <c r="B11" s="104" t="s">
        <v>42</v>
      </c>
      <c r="C11" s="44" t="s">
        <v>41</v>
      </c>
      <c r="D11" s="105">
        <v>45511</v>
      </c>
      <c r="E11" s="106">
        <v>18462</v>
      </c>
      <c r="F11" s="59" t="s">
        <v>71</v>
      </c>
      <c r="G11" s="107">
        <v>585200200001</v>
      </c>
      <c r="H11" s="220" t="s">
        <v>328</v>
      </c>
      <c r="I11" s="47" t="s">
        <v>72</v>
      </c>
      <c r="J11" s="84"/>
      <c r="K11" s="82" t="s">
        <v>39</v>
      </c>
      <c r="L11" s="84"/>
      <c r="M11" s="84"/>
      <c r="N11" s="84"/>
      <c r="O11" s="106">
        <v>33000</v>
      </c>
      <c r="P11" s="11"/>
      <c r="Q11" s="11"/>
      <c r="R11" s="11">
        <f t="shared" si="0"/>
        <v>0</v>
      </c>
      <c r="S11" s="67" t="s">
        <v>14</v>
      </c>
      <c r="T11" s="11"/>
      <c r="U11" s="10"/>
      <c r="V11" s="11"/>
      <c r="W11" s="11"/>
      <c r="X11" s="11" t="s">
        <v>73</v>
      </c>
      <c r="Y11" s="11" t="s">
        <v>73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4"/>
      <c r="AQ11" s="14"/>
    </row>
    <row r="12" spans="1:43" s="171" customFormat="1" ht="34.5" customHeight="1" x14ac:dyDescent="0.25">
      <c r="A12" s="15">
        <v>11</v>
      </c>
      <c r="B12" s="109" t="s">
        <v>42</v>
      </c>
      <c r="C12" s="117" t="s">
        <v>41</v>
      </c>
      <c r="D12" s="110">
        <v>45504</v>
      </c>
      <c r="E12" s="111">
        <v>17466</v>
      </c>
      <c r="F12" s="41" t="s">
        <v>74</v>
      </c>
      <c r="G12" s="112">
        <v>580500080005</v>
      </c>
      <c r="H12" s="220" t="s">
        <v>329</v>
      </c>
      <c r="I12" s="49" t="s">
        <v>75</v>
      </c>
      <c r="J12" s="83"/>
      <c r="K12" s="82" t="s">
        <v>39</v>
      </c>
      <c r="L12" s="84"/>
      <c r="M12" s="84"/>
      <c r="N12" s="85"/>
      <c r="O12" s="111">
        <v>240</v>
      </c>
      <c r="P12" s="173"/>
      <c r="Q12" s="11">
        <v>34.72</v>
      </c>
      <c r="R12" s="174">
        <f t="shared" si="0"/>
        <v>8332.7999999999993</v>
      </c>
      <c r="S12" s="42" t="s">
        <v>14</v>
      </c>
      <c r="T12" s="173"/>
      <c r="U12" s="10">
        <v>1813</v>
      </c>
      <c r="V12" s="11"/>
      <c r="W12" s="11"/>
      <c r="X12" s="11" t="s">
        <v>19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08"/>
      <c r="AK12" s="11"/>
      <c r="AL12" s="11"/>
      <c r="AM12" s="11"/>
      <c r="AN12" s="11"/>
      <c r="AO12" s="174"/>
      <c r="AP12" s="61" t="s">
        <v>56</v>
      </c>
      <c r="AQ12" s="108"/>
    </row>
    <row r="13" spans="1:43" s="171" customFormat="1" ht="34.5" customHeight="1" x14ac:dyDescent="0.25">
      <c r="A13" s="15">
        <v>12</v>
      </c>
      <c r="B13" s="9" t="s">
        <v>42</v>
      </c>
      <c r="C13" s="32" t="s">
        <v>41</v>
      </c>
      <c r="D13" s="44">
        <v>45511</v>
      </c>
      <c r="E13" s="32">
        <v>18152</v>
      </c>
      <c r="F13" s="35" t="s">
        <v>76</v>
      </c>
      <c r="G13" s="45">
        <v>58080024002</v>
      </c>
      <c r="H13" s="220" t="s">
        <v>330</v>
      </c>
      <c r="I13" s="210" t="s">
        <v>77</v>
      </c>
      <c r="J13" s="84"/>
      <c r="K13" s="82" t="s">
        <v>39</v>
      </c>
      <c r="L13" s="84"/>
      <c r="M13" s="84"/>
      <c r="N13" s="84"/>
      <c r="O13" s="215">
        <v>24350</v>
      </c>
      <c r="P13" s="11"/>
      <c r="Q13" s="11">
        <v>1.39</v>
      </c>
      <c r="R13" s="11">
        <f t="shared" si="0"/>
        <v>33846.5</v>
      </c>
      <c r="S13" s="11" t="s">
        <v>14</v>
      </c>
      <c r="T13" s="11"/>
      <c r="U13" s="9">
        <v>1698</v>
      </c>
      <c r="V13" s="11" t="s">
        <v>64</v>
      </c>
      <c r="W13" s="11">
        <v>160</v>
      </c>
      <c r="X13" s="11"/>
      <c r="Y13" s="11" t="s">
        <v>45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217" t="s">
        <v>78</v>
      </c>
      <c r="AK13" s="46"/>
      <c r="AL13" s="176">
        <v>45593</v>
      </c>
      <c r="AM13" s="11">
        <v>556</v>
      </c>
      <c r="AN13" s="11"/>
      <c r="AO13" s="11"/>
      <c r="AP13" s="10" t="s">
        <v>79</v>
      </c>
      <c r="AQ13" s="70" t="s">
        <v>79</v>
      </c>
    </row>
    <row r="14" spans="1:43" s="171" customFormat="1" ht="34.5" customHeight="1" x14ac:dyDescent="0.25">
      <c r="A14" s="15">
        <v>13</v>
      </c>
      <c r="B14" s="9" t="s">
        <v>42</v>
      </c>
      <c r="C14" s="44" t="s">
        <v>41</v>
      </c>
      <c r="D14" s="44">
        <v>45511</v>
      </c>
      <c r="E14" s="32">
        <v>18136</v>
      </c>
      <c r="F14" s="35" t="s">
        <v>80</v>
      </c>
      <c r="G14" s="45">
        <v>583300230002</v>
      </c>
      <c r="H14" s="220" t="s">
        <v>331</v>
      </c>
      <c r="I14" s="37" t="s">
        <v>81</v>
      </c>
      <c r="J14" s="84"/>
      <c r="K14" s="82" t="s">
        <v>39</v>
      </c>
      <c r="L14" s="84"/>
      <c r="M14" s="84"/>
      <c r="N14" s="84"/>
      <c r="O14" s="32">
        <v>2000</v>
      </c>
      <c r="P14" s="11"/>
      <c r="Q14" s="11">
        <v>2.75</v>
      </c>
      <c r="R14" s="11">
        <f t="shared" si="0"/>
        <v>5500</v>
      </c>
      <c r="S14" s="70" t="s">
        <v>14</v>
      </c>
      <c r="T14" s="11"/>
      <c r="U14" s="10"/>
      <c r="V14" s="11"/>
      <c r="W14" s="11"/>
      <c r="X14" s="11"/>
      <c r="Y14" s="11" t="s">
        <v>45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0" t="s">
        <v>56</v>
      </c>
      <c r="AQ14" s="11"/>
    </row>
    <row r="15" spans="1:43" s="171" customFormat="1" ht="34.5" customHeight="1" x14ac:dyDescent="0.25">
      <c r="A15" s="15">
        <v>14</v>
      </c>
      <c r="B15" s="104" t="s">
        <v>42</v>
      </c>
      <c r="C15" s="32" t="s">
        <v>41</v>
      </c>
      <c r="D15" s="105">
        <v>45497</v>
      </c>
      <c r="E15" s="106">
        <v>17060</v>
      </c>
      <c r="F15" s="59" t="s">
        <v>82</v>
      </c>
      <c r="G15" s="107">
        <v>584900290002</v>
      </c>
      <c r="H15" s="220" t="s">
        <v>332</v>
      </c>
      <c r="I15" s="38" t="s">
        <v>83</v>
      </c>
      <c r="J15" s="84"/>
      <c r="K15" s="82" t="s">
        <v>39</v>
      </c>
      <c r="L15" s="84"/>
      <c r="M15" s="84"/>
      <c r="N15" s="84"/>
      <c r="O15" s="106">
        <v>4800</v>
      </c>
      <c r="P15" s="11"/>
      <c r="Q15" s="11">
        <v>3.3</v>
      </c>
      <c r="R15" s="11">
        <f t="shared" si="0"/>
        <v>15840</v>
      </c>
      <c r="S15" s="14" t="s">
        <v>14</v>
      </c>
      <c r="T15" s="11"/>
      <c r="U15" s="9">
        <v>1616</v>
      </c>
      <c r="V15" s="11" t="s">
        <v>64</v>
      </c>
      <c r="W15" s="11">
        <v>160</v>
      </c>
      <c r="X15" s="11"/>
      <c r="Y15" s="11" t="s">
        <v>45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 t="s">
        <v>84</v>
      </c>
      <c r="AK15" s="46"/>
      <c r="AL15" s="11"/>
      <c r="AM15" s="11"/>
      <c r="AN15" s="11"/>
      <c r="AO15" s="11"/>
      <c r="AP15" s="14"/>
      <c r="AQ15" s="14"/>
    </row>
    <row r="16" spans="1:43" s="171" customFormat="1" ht="34.5" customHeight="1" x14ac:dyDescent="0.25">
      <c r="A16" s="15">
        <v>15</v>
      </c>
      <c r="B16" s="109" t="s">
        <v>42</v>
      </c>
      <c r="C16" s="117" t="s">
        <v>41</v>
      </c>
      <c r="D16" s="110">
        <v>45511</v>
      </c>
      <c r="E16" s="111">
        <v>18146</v>
      </c>
      <c r="F16" s="41" t="s">
        <v>85</v>
      </c>
      <c r="G16" s="112">
        <v>583301020002</v>
      </c>
      <c r="H16" s="220" t="s">
        <v>333</v>
      </c>
      <c r="I16" s="49" t="s">
        <v>86</v>
      </c>
      <c r="J16" s="83"/>
      <c r="K16" s="82" t="s">
        <v>39</v>
      </c>
      <c r="L16" s="84"/>
      <c r="M16" s="84"/>
      <c r="N16" s="85"/>
      <c r="O16" s="111">
        <v>5000</v>
      </c>
      <c r="P16" s="173"/>
      <c r="Q16" s="11">
        <v>1.4</v>
      </c>
      <c r="R16" s="174">
        <f t="shared" si="0"/>
        <v>7000</v>
      </c>
      <c r="S16" s="42" t="s">
        <v>14</v>
      </c>
      <c r="T16" s="173"/>
      <c r="U16" s="10"/>
      <c r="V16" s="11"/>
      <c r="W16" s="11"/>
      <c r="X16" s="11"/>
      <c r="Y16" s="11" t="s">
        <v>45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08"/>
      <c r="AK16" s="11"/>
      <c r="AL16" s="11"/>
      <c r="AM16" s="11"/>
      <c r="AN16" s="11"/>
      <c r="AO16" s="174"/>
      <c r="AP16" s="61" t="s">
        <v>56</v>
      </c>
      <c r="AQ16" s="108"/>
    </row>
    <row r="17" spans="1:43" s="171" customFormat="1" ht="34.5" customHeight="1" x14ac:dyDescent="0.25">
      <c r="A17" s="15">
        <v>16</v>
      </c>
      <c r="B17" s="113" t="s">
        <v>42</v>
      </c>
      <c r="C17" s="44" t="s">
        <v>41</v>
      </c>
      <c r="D17" s="114">
        <v>45511</v>
      </c>
      <c r="E17" s="115">
        <v>18138</v>
      </c>
      <c r="F17" s="43" t="s">
        <v>87</v>
      </c>
      <c r="G17" s="116">
        <v>585000510002</v>
      </c>
      <c r="H17" s="220" t="s">
        <v>334</v>
      </c>
      <c r="I17" s="213" t="s">
        <v>88</v>
      </c>
      <c r="J17" s="84"/>
      <c r="K17" s="82" t="s">
        <v>39</v>
      </c>
      <c r="L17" s="84"/>
      <c r="M17" s="84"/>
      <c r="N17" s="84"/>
      <c r="O17" s="214">
        <v>2500</v>
      </c>
      <c r="P17" s="11"/>
      <c r="Q17" s="11">
        <v>2.6663000000000001</v>
      </c>
      <c r="R17" s="178">
        <f t="shared" si="0"/>
        <v>6665.75</v>
      </c>
      <c r="S17" s="64" t="s">
        <v>14</v>
      </c>
      <c r="T17" s="11"/>
      <c r="U17" s="10">
        <v>1825</v>
      </c>
      <c r="V17" s="11"/>
      <c r="W17" s="11"/>
      <c r="X17" s="11"/>
      <c r="Y17" s="11" t="s">
        <v>45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217" t="s">
        <v>78</v>
      </c>
      <c r="AK17" s="11"/>
      <c r="AL17" s="176">
        <v>45593</v>
      </c>
      <c r="AM17" s="11">
        <v>557</v>
      </c>
      <c r="AN17" s="11"/>
      <c r="AO17" s="11"/>
      <c r="AP17" s="218" t="s">
        <v>79</v>
      </c>
      <c r="AQ17" s="31" t="s">
        <v>79</v>
      </c>
    </row>
    <row r="18" spans="1:43" s="171" customFormat="1" ht="34.5" customHeight="1" x14ac:dyDescent="0.25">
      <c r="A18" s="15">
        <v>17</v>
      </c>
      <c r="B18" s="9" t="s">
        <v>42</v>
      </c>
      <c r="C18" s="44" t="s">
        <v>41</v>
      </c>
      <c r="D18" s="44">
        <v>45511</v>
      </c>
      <c r="E18" s="32">
        <v>17878</v>
      </c>
      <c r="F18" s="35" t="s">
        <v>89</v>
      </c>
      <c r="G18" s="45"/>
      <c r="H18" s="220"/>
      <c r="I18" s="37" t="s">
        <v>90</v>
      </c>
      <c r="J18" s="84"/>
      <c r="K18" s="82" t="s">
        <v>39</v>
      </c>
      <c r="L18" s="84"/>
      <c r="M18" s="84"/>
      <c r="N18" s="84"/>
      <c r="O18" s="32">
        <v>10800</v>
      </c>
      <c r="P18" s="11"/>
      <c r="Q18" s="11"/>
      <c r="R18" s="11">
        <f t="shared" si="0"/>
        <v>0</v>
      </c>
      <c r="S18" s="70" t="s">
        <v>14</v>
      </c>
      <c r="T18" s="11"/>
      <c r="U18" s="10"/>
      <c r="V18" s="11"/>
      <c r="W18" s="11"/>
      <c r="X18" s="11" t="s">
        <v>73</v>
      </c>
      <c r="Y18" s="11" t="s">
        <v>73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s="171" customFormat="1" ht="34.5" customHeight="1" x14ac:dyDescent="0.25">
      <c r="A19" s="15">
        <v>18</v>
      </c>
      <c r="B19" s="9" t="s">
        <v>42</v>
      </c>
      <c r="C19" s="44" t="s">
        <v>41</v>
      </c>
      <c r="D19" s="44">
        <v>45511</v>
      </c>
      <c r="E19" s="32">
        <v>18139</v>
      </c>
      <c r="F19" s="35" t="s">
        <v>91</v>
      </c>
      <c r="G19" s="45">
        <v>582800060001</v>
      </c>
      <c r="H19" s="220" t="s">
        <v>335</v>
      </c>
      <c r="I19" s="37" t="s">
        <v>92</v>
      </c>
      <c r="J19" s="84"/>
      <c r="K19" s="82" t="s">
        <v>39</v>
      </c>
      <c r="L19" s="84"/>
      <c r="M19" s="84"/>
      <c r="N19" s="84"/>
      <c r="O19" s="32">
        <v>800</v>
      </c>
      <c r="P19" s="11"/>
      <c r="Q19" s="11">
        <v>27.5</v>
      </c>
      <c r="R19" s="11">
        <f t="shared" si="0"/>
        <v>22000</v>
      </c>
      <c r="S19" s="70" t="s">
        <v>14</v>
      </c>
      <c r="T19" s="11"/>
      <c r="U19" s="10"/>
      <c r="V19" s="11"/>
      <c r="W19" s="11"/>
      <c r="X19" s="11"/>
      <c r="Y19" s="11" t="s">
        <v>45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s="171" customFormat="1" ht="34.5" customHeight="1" x14ac:dyDescent="0.25">
      <c r="A20" s="15">
        <v>19</v>
      </c>
      <c r="B20" s="9" t="s">
        <v>42</v>
      </c>
      <c r="C20" s="44" t="s">
        <v>41</v>
      </c>
      <c r="D20" s="44">
        <v>45504</v>
      </c>
      <c r="E20" s="32">
        <v>17472</v>
      </c>
      <c r="F20" s="35" t="s">
        <v>93</v>
      </c>
      <c r="G20" s="45">
        <v>583900430002</v>
      </c>
      <c r="H20" s="220" t="s">
        <v>336</v>
      </c>
      <c r="I20" s="37" t="s">
        <v>94</v>
      </c>
      <c r="J20" s="84"/>
      <c r="K20" s="82" t="s">
        <v>39</v>
      </c>
      <c r="L20" s="84"/>
      <c r="M20" s="84"/>
      <c r="N20" s="84"/>
      <c r="O20" s="32">
        <v>2400</v>
      </c>
      <c r="P20" s="11"/>
      <c r="Q20" s="11">
        <v>29.88</v>
      </c>
      <c r="R20" s="178">
        <f t="shared" si="0"/>
        <v>71712</v>
      </c>
      <c r="S20" s="70" t="s">
        <v>14</v>
      </c>
      <c r="T20" s="11"/>
      <c r="U20" s="10"/>
      <c r="V20" s="11"/>
      <c r="W20" s="11"/>
      <c r="X20" s="11"/>
      <c r="Y20" s="11" t="s">
        <v>45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s="171" customFormat="1" ht="34.5" customHeight="1" x14ac:dyDescent="0.25">
      <c r="A21" s="15">
        <v>20</v>
      </c>
      <c r="B21" s="9" t="s">
        <v>42</v>
      </c>
      <c r="C21" s="44" t="s">
        <v>41</v>
      </c>
      <c r="D21" s="44">
        <v>45504</v>
      </c>
      <c r="E21" s="32">
        <v>17464</v>
      </c>
      <c r="F21" s="35" t="s">
        <v>95</v>
      </c>
      <c r="G21" s="45"/>
      <c r="H21" s="220"/>
      <c r="I21" s="37" t="s">
        <v>96</v>
      </c>
      <c r="J21" s="84"/>
      <c r="K21" s="82" t="s">
        <v>39</v>
      </c>
      <c r="L21" s="84"/>
      <c r="M21" s="84"/>
      <c r="N21" s="84"/>
      <c r="O21" s="32">
        <v>6000</v>
      </c>
      <c r="P21" s="11"/>
      <c r="Q21" s="11">
        <v>1.65</v>
      </c>
      <c r="R21" s="11">
        <f t="shared" si="0"/>
        <v>9900</v>
      </c>
      <c r="S21" s="70" t="s">
        <v>14</v>
      </c>
      <c r="T21" s="11"/>
      <c r="U21" s="10"/>
      <c r="V21" s="11"/>
      <c r="W21" s="11"/>
      <c r="X21" s="11"/>
      <c r="Y21" s="11" t="s">
        <v>45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0" t="s">
        <v>56</v>
      </c>
      <c r="AQ21" s="11"/>
    </row>
    <row r="22" spans="1:43" s="171" customFormat="1" ht="34.5" customHeight="1" x14ac:dyDescent="0.25">
      <c r="A22" s="15">
        <v>21</v>
      </c>
      <c r="B22" s="9" t="s">
        <v>42</v>
      </c>
      <c r="C22" s="44" t="s">
        <v>41</v>
      </c>
      <c r="D22" s="44">
        <v>45503</v>
      </c>
      <c r="E22" s="32">
        <v>17414</v>
      </c>
      <c r="F22" s="35" t="s">
        <v>97</v>
      </c>
      <c r="G22" s="45">
        <v>584800690004</v>
      </c>
      <c r="H22" s="220" t="s">
        <v>419</v>
      </c>
      <c r="I22" s="37" t="s">
        <v>98</v>
      </c>
      <c r="J22" s="84"/>
      <c r="K22" s="82" t="s">
        <v>39</v>
      </c>
      <c r="L22" s="84"/>
      <c r="M22" s="84"/>
      <c r="N22" s="84"/>
      <c r="O22" s="32">
        <v>60</v>
      </c>
      <c r="P22" s="11"/>
      <c r="Q22" s="11">
        <v>4.92</v>
      </c>
      <c r="R22" s="11">
        <f t="shared" si="0"/>
        <v>295.2</v>
      </c>
      <c r="S22" s="70" t="s">
        <v>14</v>
      </c>
      <c r="T22" s="11"/>
      <c r="U22" s="10"/>
      <c r="V22" s="11"/>
      <c r="W22" s="11"/>
      <c r="X22" s="11" t="s">
        <v>73</v>
      </c>
      <c r="Y22" s="11" t="s">
        <v>73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0" t="s">
        <v>56</v>
      </c>
      <c r="AQ22" s="11"/>
    </row>
    <row r="23" spans="1:43" s="171" customFormat="1" ht="34.5" customHeight="1" x14ac:dyDescent="0.25">
      <c r="A23" s="15">
        <v>22</v>
      </c>
      <c r="B23" s="9" t="s">
        <v>42</v>
      </c>
      <c r="C23" s="44" t="s">
        <v>41</v>
      </c>
      <c r="D23" s="44">
        <v>45511</v>
      </c>
      <c r="E23" s="32">
        <v>18339</v>
      </c>
      <c r="F23" s="35" t="s">
        <v>99</v>
      </c>
      <c r="G23" s="45">
        <v>583700010001</v>
      </c>
      <c r="H23" s="220" t="s">
        <v>422</v>
      </c>
      <c r="I23" s="37" t="s">
        <v>100</v>
      </c>
      <c r="J23" s="84"/>
      <c r="K23" s="82" t="s">
        <v>39</v>
      </c>
      <c r="L23" s="84"/>
      <c r="M23" s="84"/>
      <c r="N23" s="84"/>
      <c r="O23" s="32">
        <v>2600</v>
      </c>
      <c r="P23" s="11"/>
      <c r="Q23" s="11">
        <v>0.88</v>
      </c>
      <c r="R23" s="11">
        <f t="shared" si="0"/>
        <v>2288</v>
      </c>
      <c r="S23" s="70" t="s">
        <v>14</v>
      </c>
      <c r="T23" s="11"/>
      <c r="U23" s="10"/>
      <c r="V23" s="11"/>
      <c r="W23" s="11"/>
      <c r="X23" s="11" t="s">
        <v>73</v>
      </c>
      <c r="Y23" s="11" t="s">
        <v>73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0" t="s">
        <v>56</v>
      </c>
      <c r="AQ23" s="11"/>
    </row>
    <row r="24" spans="1:43" s="171" customFormat="1" ht="34.5" customHeight="1" x14ac:dyDescent="0.25">
      <c r="A24" s="15">
        <v>23</v>
      </c>
      <c r="B24" s="9" t="s">
        <v>42</v>
      </c>
      <c r="C24" s="44" t="s">
        <v>41</v>
      </c>
      <c r="D24" s="44">
        <v>45511</v>
      </c>
      <c r="E24" s="32">
        <v>18464</v>
      </c>
      <c r="F24" s="35" t="s">
        <v>101</v>
      </c>
      <c r="G24" s="45">
        <v>584800620001</v>
      </c>
      <c r="H24" s="220" t="s">
        <v>337</v>
      </c>
      <c r="I24" s="37" t="s">
        <v>102</v>
      </c>
      <c r="J24" s="84"/>
      <c r="K24" s="82" t="s">
        <v>39</v>
      </c>
      <c r="L24" s="84"/>
      <c r="M24" s="84"/>
      <c r="N24" s="84"/>
      <c r="O24" s="32">
        <v>1000</v>
      </c>
      <c r="P24" s="11"/>
      <c r="Q24" s="11">
        <v>0.182</v>
      </c>
      <c r="R24" s="11">
        <f t="shared" si="0"/>
        <v>182</v>
      </c>
      <c r="S24" s="70" t="s">
        <v>14</v>
      </c>
      <c r="T24" s="11"/>
      <c r="U24" s="10"/>
      <c r="V24" s="11"/>
      <c r="W24" s="11"/>
      <c r="X24" s="11" t="s">
        <v>73</v>
      </c>
      <c r="Y24" s="11" t="s">
        <v>73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0" t="s">
        <v>56</v>
      </c>
      <c r="AQ24" s="11"/>
    </row>
    <row r="25" spans="1:43" s="171" customFormat="1" ht="34.5" customHeight="1" x14ac:dyDescent="0.25">
      <c r="A25" s="15">
        <v>24</v>
      </c>
      <c r="B25" s="9" t="s">
        <v>42</v>
      </c>
      <c r="C25" s="44" t="s">
        <v>41</v>
      </c>
      <c r="D25" s="44">
        <v>45497</v>
      </c>
      <c r="E25" s="32">
        <v>17068</v>
      </c>
      <c r="F25" s="35" t="s">
        <v>103</v>
      </c>
      <c r="G25" s="45">
        <v>584800620005</v>
      </c>
      <c r="H25" s="220" t="s">
        <v>338</v>
      </c>
      <c r="I25" s="37" t="s">
        <v>104</v>
      </c>
      <c r="J25" s="84"/>
      <c r="K25" s="82" t="s">
        <v>39</v>
      </c>
      <c r="L25" s="84"/>
      <c r="M25" s="84"/>
      <c r="N25" s="84"/>
      <c r="O25" s="32">
        <v>300</v>
      </c>
      <c r="P25" s="11"/>
      <c r="Q25" s="11">
        <v>3</v>
      </c>
      <c r="R25" s="11">
        <f t="shared" si="0"/>
        <v>900</v>
      </c>
      <c r="S25" s="70" t="s">
        <v>14</v>
      </c>
      <c r="T25" s="11"/>
      <c r="U25" s="10"/>
      <c r="V25" s="11"/>
      <c r="W25" s="11"/>
      <c r="X25" s="11"/>
      <c r="Y25" s="11" t="s">
        <v>45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 t="s">
        <v>56</v>
      </c>
      <c r="AQ25" s="11"/>
    </row>
    <row r="26" spans="1:43" s="171" customFormat="1" ht="34.5" customHeight="1" x14ac:dyDescent="0.25">
      <c r="A26" s="15">
        <v>25</v>
      </c>
      <c r="B26" s="104" t="s">
        <v>42</v>
      </c>
      <c r="C26" s="44" t="s">
        <v>41</v>
      </c>
      <c r="D26" s="105">
        <v>45511</v>
      </c>
      <c r="E26" s="106">
        <v>18132</v>
      </c>
      <c r="F26" s="59" t="s">
        <v>105</v>
      </c>
      <c r="G26" s="107">
        <v>583301000021</v>
      </c>
      <c r="H26" s="220" t="s">
        <v>339</v>
      </c>
      <c r="I26" s="37" t="s">
        <v>106</v>
      </c>
      <c r="J26" s="84"/>
      <c r="K26" s="82" t="s">
        <v>39</v>
      </c>
      <c r="L26" s="84"/>
      <c r="M26" s="84"/>
      <c r="N26" s="84"/>
      <c r="O26" s="106">
        <v>1200</v>
      </c>
      <c r="P26" s="11"/>
      <c r="Q26" s="11">
        <v>25.5</v>
      </c>
      <c r="R26" s="178">
        <f t="shared" si="0"/>
        <v>30600</v>
      </c>
      <c r="S26" s="67" t="s">
        <v>14</v>
      </c>
      <c r="T26" s="11"/>
      <c r="U26" s="10"/>
      <c r="V26" s="11"/>
      <c r="W26" s="11"/>
      <c r="X26" s="11" t="s">
        <v>19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39" t="s">
        <v>56</v>
      </c>
      <c r="AQ26" s="14"/>
    </row>
    <row r="27" spans="1:43" s="171" customFormat="1" ht="34.5" customHeight="1" x14ac:dyDescent="0.25">
      <c r="A27" s="15">
        <v>26</v>
      </c>
      <c r="B27" s="109" t="s">
        <v>42</v>
      </c>
      <c r="C27" s="117" t="s">
        <v>41</v>
      </c>
      <c r="D27" s="110">
        <v>45504</v>
      </c>
      <c r="E27" s="111">
        <v>17471</v>
      </c>
      <c r="F27" s="41" t="s">
        <v>107</v>
      </c>
      <c r="G27" s="112">
        <v>585200100002</v>
      </c>
      <c r="H27" s="220" t="s">
        <v>340</v>
      </c>
      <c r="I27" s="49" t="s">
        <v>108</v>
      </c>
      <c r="J27" s="83"/>
      <c r="K27" s="82" t="s">
        <v>39</v>
      </c>
      <c r="L27" s="84"/>
      <c r="M27" s="84"/>
      <c r="N27" s="85"/>
      <c r="O27" s="111">
        <v>3000</v>
      </c>
      <c r="P27" s="173"/>
      <c r="Q27" s="11">
        <v>0.34</v>
      </c>
      <c r="R27" s="177">
        <f t="shared" si="0"/>
        <v>1020.0000000000001</v>
      </c>
      <c r="S27" s="42" t="s">
        <v>14</v>
      </c>
      <c r="T27" s="173"/>
      <c r="U27" s="10"/>
      <c r="V27" s="11"/>
      <c r="W27" s="11"/>
      <c r="X27" s="11"/>
      <c r="Y27" s="11" t="s">
        <v>45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 t="s">
        <v>109</v>
      </c>
      <c r="AL27" s="11"/>
      <c r="AM27" s="11"/>
      <c r="AN27" s="11"/>
      <c r="AO27" s="174"/>
      <c r="AP27" s="61" t="s">
        <v>110</v>
      </c>
      <c r="AQ27" s="108"/>
    </row>
    <row r="28" spans="1:43" s="171" customFormat="1" ht="34.5" customHeight="1" x14ac:dyDescent="0.25">
      <c r="A28" s="15">
        <v>27</v>
      </c>
      <c r="B28" s="118" t="s">
        <v>42</v>
      </c>
      <c r="C28" s="44" t="s">
        <v>41</v>
      </c>
      <c r="D28" s="51">
        <v>45511</v>
      </c>
      <c r="E28" s="52">
        <v>17870</v>
      </c>
      <c r="F28" s="53" t="s">
        <v>111</v>
      </c>
      <c r="G28" s="54"/>
      <c r="H28" s="220"/>
      <c r="I28" s="62" t="s">
        <v>112</v>
      </c>
      <c r="J28" s="84"/>
      <c r="K28" s="82" t="s">
        <v>39</v>
      </c>
      <c r="L28" s="84"/>
      <c r="M28" s="84"/>
      <c r="N28" s="84"/>
      <c r="O28" s="52">
        <v>1440</v>
      </c>
      <c r="P28" s="11"/>
      <c r="Q28" s="11"/>
      <c r="R28" s="11">
        <f t="shared" si="0"/>
        <v>0</v>
      </c>
      <c r="S28" s="55" t="s">
        <v>14</v>
      </c>
      <c r="T28" s="11"/>
      <c r="U28" s="10"/>
      <c r="V28" s="11"/>
      <c r="W28" s="11"/>
      <c r="X28" s="11" t="s">
        <v>73</v>
      </c>
      <c r="Y28" s="11" t="s">
        <v>73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56" t="s">
        <v>47</v>
      </c>
      <c r="AQ28" s="50" t="s">
        <v>47</v>
      </c>
    </row>
    <row r="29" spans="1:43" s="171" customFormat="1" ht="34.5" customHeight="1" x14ac:dyDescent="0.25">
      <c r="A29" s="15">
        <v>28</v>
      </c>
      <c r="B29" s="109" t="s">
        <v>42</v>
      </c>
      <c r="C29" s="117"/>
      <c r="D29" s="110">
        <v>45511</v>
      </c>
      <c r="E29" s="111">
        <v>18137</v>
      </c>
      <c r="F29" s="41" t="s">
        <v>113</v>
      </c>
      <c r="G29" s="112">
        <v>580200430007</v>
      </c>
      <c r="H29" s="220" t="s">
        <v>341</v>
      </c>
      <c r="I29" s="49" t="s">
        <v>114</v>
      </c>
      <c r="J29" s="83"/>
      <c r="K29" s="82" t="s">
        <v>39</v>
      </c>
      <c r="L29" s="84"/>
      <c r="M29" s="84"/>
      <c r="N29" s="85"/>
      <c r="O29" s="111">
        <v>1000</v>
      </c>
      <c r="P29" s="173"/>
      <c r="Q29" s="11">
        <v>3.625</v>
      </c>
      <c r="R29" s="174">
        <f t="shared" si="0"/>
        <v>3625</v>
      </c>
      <c r="S29" s="42" t="s">
        <v>14</v>
      </c>
      <c r="T29" s="173"/>
      <c r="U29" s="9">
        <v>1748</v>
      </c>
      <c r="V29" s="11"/>
      <c r="W29" s="11"/>
      <c r="X29" s="11"/>
      <c r="Y29" s="11" t="s">
        <v>45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08"/>
      <c r="AK29" s="29" t="s">
        <v>50</v>
      </c>
      <c r="AL29" s="11"/>
      <c r="AM29" s="11"/>
      <c r="AN29" s="11"/>
      <c r="AO29" s="174"/>
      <c r="AP29" s="61" t="s">
        <v>56</v>
      </c>
      <c r="AQ29" s="108"/>
    </row>
    <row r="30" spans="1:43" s="171" customFormat="1" ht="34.5" customHeight="1" x14ac:dyDescent="0.25">
      <c r="A30" s="15">
        <v>29</v>
      </c>
      <c r="B30" s="113" t="s">
        <v>42</v>
      </c>
      <c r="C30" s="32"/>
      <c r="D30" s="114">
        <v>45497</v>
      </c>
      <c r="E30" s="115">
        <v>17056</v>
      </c>
      <c r="F30" s="43" t="s">
        <v>115</v>
      </c>
      <c r="G30" s="116">
        <v>580200430010</v>
      </c>
      <c r="H30" s="220" t="s">
        <v>342</v>
      </c>
      <c r="I30" s="57" t="s">
        <v>116</v>
      </c>
      <c r="J30" s="84"/>
      <c r="K30" s="82" t="s">
        <v>39</v>
      </c>
      <c r="L30" s="84"/>
      <c r="M30" s="84"/>
      <c r="N30" s="84"/>
      <c r="O30" s="214">
        <v>12300</v>
      </c>
      <c r="P30" s="11"/>
      <c r="Q30" s="11">
        <v>8.1000000000000003E-2</v>
      </c>
      <c r="R30" s="11">
        <f t="shared" si="0"/>
        <v>996.30000000000007</v>
      </c>
      <c r="S30" s="31" t="s">
        <v>14</v>
      </c>
      <c r="T30" s="11"/>
      <c r="U30" s="9"/>
      <c r="V30" s="11"/>
      <c r="W30" s="11"/>
      <c r="X30" s="11"/>
      <c r="Y30" s="11" t="s">
        <v>117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217" t="s">
        <v>118</v>
      </c>
      <c r="AK30" s="11"/>
      <c r="AL30" s="11"/>
      <c r="AM30" s="11"/>
      <c r="AN30" s="11"/>
      <c r="AO30" s="11"/>
      <c r="AP30" s="218" t="s">
        <v>47</v>
      </c>
      <c r="AQ30" s="31" t="s">
        <v>47</v>
      </c>
    </row>
    <row r="31" spans="1:43" s="171" customFormat="1" ht="34.5" customHeight="1" x14ac:dyDescent="0.25">
      <c r="A31" s="15">
        <v>30</v>
      </c>
      <c r="B31" s="9" t="s">
        <v>42</v>
      </c>
      <c r="C31" s="32"/>
      <c r="D31" s="44">
        <v>45497</v>
      </c>
      <c r="E31" s="32">
        <v>17057</v>
      </c>
      <c r="F31" s="35" t="s">
        <v>119</v>
      </c>
      <c r="G31" s="45">
        <v>580300200004</v>
      </c>
      <c r="H31" s="220" t="s">
        <v>343</v>
      </c>
      <c r="I31" s="58" t="s">
        <v>120</v>
      </c>
      <c r="J31" s="84"/>
      <c r="K31" s="82" t="s">
        <v>39</v>
      </c>
      <c r="L31" s="84"/>
      <c r="M31" s="84"/>
      <c r="N31" s="84"/>
      <c r="O31" s="32">
        <v>19200</v>
      </c>
      <c r="P31" s="11" t="s">
        <v>121</v>
      </c>
      <c r="Q31" s="11">
        <v>8.6300000000000002E-2</v>
      </c>
      <c r="R31" s="11">
        <f t="shared" si="0"/>
        <v>1656.96</v>
      </c>
      <c r="S31" s="11" t="s">
        <v>14</v>
      </c>
      <c r="T31" s="11"/>
      <c r="U31" s="9">
        <v>1706</v>
      </c>
      <c r="V31" s="11" t="s">
        <v>64</v>
      </c>
      <c r="W31" s="11">
        <v>160</v>
      </c>
      <c r="X31" s="11"/>
      <c r="Y31" s="11" t="s">
        <v>45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 t="s">
        <v>122</v>
      </c>
      <c r="AK31" s="46"/>
      <c r="AL31" s="11"/>
      <c r="AM31" s="11"/>
      <c r="AN31" s="11"/>
      <c r="AO31" s="11"/>
      <c r="AP31" s="11"/>
      <c r="AQ31" s="11"/>
    </row>
    <row r="32" spans="1:43" s="171" customFormat="1" ht="34.5" customHeight="1" x14ac:dyDescent="0.25">
      <c r="A32" s="15">
        <v>31</v>
      </c>
      <c r="B32" s="9" t="s">
        <v>42</v>
      </c>
      <c r="C32" s="32" t="s">
        <v>41</v>
      </c>
      <c r="D32" s="44">
        <v>45497</v>
      </c>
      <c r="E32" s="32">
        <v>17064</v>
      </c>
      <c r="F32" s="35" t="s">
        <v>123</v>
      </c>
      <c r="G32" s="45">
        <v>582600480003</v>
      </c>
      <c r="H32" s="220" t="s">
        <v>344</v>
      </c>
      <c r="I32" s="58" t="s">
        <v>124</v>
      </c>
      <c r="J32" s="84"/>
      <c r="K32" s="82" t="s">
        <v>39</v>
      </c>
      <c r="L32" s="84"/>
      <c r="M32" s="84"/>
      <c r="N32" s="84"/>
      <c r="O32" s="32">
        <v>2000</v>
      </c>
      <c r="P32" s="11"/>
      <c r="Q32" s="11">
        <v>1.6</v>
      </c>
      <c r="R32" s="11">
        <f t="shared" si="0"/>
        <v>3200</v>
      </c>
      <c r="S32" s="11" t="s">
        <v>14</v>
      </c>
      <c r="T32" s="11"/>
      <c r="U32" s="9">
        <v>1622</v>
      </c>
      <c r="V32" s="11" t="s">
        <v>64</v>
      </c>
      <c r="W32" s="11">
        <v>160</v>
      </c>
      <c r="X32" s="11"/>
      <c r="Y32" s="11" t="s">
        <v>45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125</v>
      </c>
      <c r="AK32" s="46"/>
      <c r="AL32" s="11"/>
      <c r="AM32" s="11"/>
      <c r="AN32" s="11"/>
      <c r="AO32" s="11"/>
      <c r="AP32" s="11"/>
      <c r="AQ32" s="11"/>
    </row>
    <row r="33" spans="1:43" s="171" customFormat="1" ht="34.5" customHeight="1" x14ac:dyDescent="0.25">
      <c r="A33" s="15">
        <v>32</v>
      </c>
      <c r="B33" s="9" t="s">
        <v>42</v>
      </c>
      <c r="C33" s="44" t="s">
        <v>41</v>
      </c>
      <c r="D33" s="44">
        <v>45497</v>
      </c>
      <c r="E33" s="32">
        <v>17059</v>
      </c>
      <c r="F33" s="35" t="s">
        <v>126</v>
      </c>
      <c r="G33" s="45">
        <v>581500080003</v>
      </c>
      <c r="H33" s="220" t="s">
        <v>345</v>
      </c>
      <c r="I33" s="58" t="s">
        <v>127</v>
      </c>
      <c r="J33" s="84"/>
      <c r="K33" s="82" t="s">
        <v>39</v>
      </c>
      <c r="L33" s="84"/>
      <c r="M33" s="84"/>
      <c r="N33" s="84"/>
      <c r="O33" s="32">
        <v>16000</v>
      </c>
      <c r="P33" s="11"/>
      <c r="Q33" s="11">
        <v>1.49</v>
      </c>
      <c r="R33" s="11">
        <f t="shared" si="0"/>
        <v>23840</v>
      </c>
      <c r="S33" s="70" t="s">
        <v>14</v>
      </c>
      <c r="T33" s="11"/>
      <c r="U33" s="10"/>
      <c r="V33" s="11"/>
      <c r="W33" s="11"/>
      <c r="X33" s="11"/>
      <c r="Y33" s="11" t="s">
        <v>45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0" t="s">
        <v>56</v>
      </c>
      <c r="AQ33" s="11"/>
    </row>
    <row r="34" spans="1:43" s="171" customFormat="1" ht="34.5" customHeight="1" x14ac:dyDescent="0.25">
      <c r="A34" s="15">
        <v>33</v>
      </c>
      <c r="B34" s="104" t="s">
        <v>42</v>
      </c>
      <c r="C34" s="32"/>
      <c r="D34" s="105">
        <v>45504</v>
      </c>
      <c r="E34" s="106">
        <v>17470</v>
      </c>
      <c r="F34" s="59" t="s">
        <v>128</v>
      </c>
      <c r="G34" s="107">
        <v>581500080003</v>
      </c>
      <c r="H34" s="220" t="s">
        <v>345</v>
      </c>
      <c r="I34" s="60" t="s">
        <v>129</v>
      </c>
      <c r="J34" s="84"/>
      <c r="K34" s="82" t="s">
        <v>39</v>
      </c>
      <c r="L34" s="84"/>
      <c r="M34" s="84"/>
      <c r="N34" s="84"/>
      <c r="O34" s="106">
        <v>5000</v>
      </c>
      <c r="P34" s="11"/>
      <c r="Q34" s="11">
        <v>1.49</v>
      </c>
      <c r="R34" s="11">
        <f t="shared" si="0"/>
        <v>7450</v>
      </c>
      <c r="S34" s="14" t="s">
        <v>14</v>
      </c>
      <c r="T34" s="11"/>
      <c r="U34" s="9">
        <v>1707</v>
      </c>
      <c r="V34" s="11" t="s">
        <v>64</v>
      </c>
      <c r="W34" s="11">
        <v>160</v>
      </c>
      <c r="X34" s="11"/>
      <c r="Y34" s="11" t="s">
        <v>45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 t="s">
        <v>125</v>
      </c>
      <c r="AK34" s="46"/>
      <c r="AL34" s="11"/>
      <c r="AM34" s="11"/>
      <c r="AN34" s="11"/>
      <c r="AO34" s="11"/>
      <c r="AP34" s="39" t="s">
        <v>56</v>
      </c>
      <c r="AQ34" s="14"/>
    </row>
    <row r="35" spans="1:43" s="171" customFormat="1" ht="34.5" customHeight="1" x14ac:dyDescent="0.25">
      <c r="A35" s="15">
        <v>34</v>
      </c>
      <c r="B35" s="109" t="s">
        <v>42</v>
      </c>
      <c r="C35" s="40" t="s">
        <v>41</v>
      </c>
      <c r="D35" s="110">
        <v>45511</v>
      </c>
      <c r="E35" s="111">
        <v>18463</v>
      </c>
      <c r="F35" s="41" t="s">
        <v>130</v>
      </c>
      <c r="G35" s="112">
        <v>583800710007</v>
      </c>
      <c r="H35" s="220" t="s">
        <v>346</v>
      </c>
      <c r="I35" s="48" t="s">
        <v>131</v>
      </c>
      <c r="J35" s="83"/>
      <c r="K35" s="82" t="s">
        <v>39</v>
      </c>
      <c r="L35" s="84"/>
      <c r="M35" s="84"/>
      <c r="N35" s="85"/>
      <c r="O35" s="111">
        <v>46000</v>
      </c>
      <c r="P35" s="173"/>
      <c r="Q35" s="11">
        <v>8.1000000000000003E-2</v>
      </c>
      <c r="R35" s="174">
        <f t="shared" si="0"/>
        <v>3726</v>
      </c>
      <c r="S35" s="42" t="s">
        <v>14</v>
      </c>
      <c r="T35" s="173"/>
      <c r="U35" s="9">
        <v>1624</v>
      </c>
      <c r="V35" s="11" t="s">
        <v>64</v>
      </c>
      <c r="W35" s="11">
        <v>160</v>
      </c>
      <c r="X35" s="11" t="s">
        <v>73</v>
      </c>
      <c r="Y35" s="11" t="s">
        <v>73</v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 t="s">
        <v>132</v>
      </c>
      <c r="AK35" s="46" t="s">
        <v>133</v>
      </c>
      <c r="AL35" s="11"/>
      <c r="AM35" s="11"/>
      <c r="AN35" s="11"/>
      <c r="AO35" s="174"/>
      <c r="AP35" s="108"/>
      <c r="AQ35" s="108"/>
    </row>
    <row r="36" spans="1:43" s="171" customFormat="1" ht="34.5" customHeight="1" x14ac:dyDescent="0.25">
      <c r="A36" s="15">
        <v>35</v>
      </c>
      <c r="B36" s="113" t="s">
        <v>42</v>
      </c>
      <c r="C36" s="32" t="s">
        <v>41</v>
      </c>
      <c r="D36" s="114">
        <v>45511</v>
      </c>
      <c r="E36" s="115">
        <v>18343</v>
      </c>
      <c r="F36" s="43" t="s">
        <v>134</v>
      </c>
      <c r="G36" s="116">
        <v>586300010003</v>
      </c>
      <c r="H36" s="220" t="s">
        <v>347</v>
      </c>
      <c r="I36" s="57" t="s">
        <v>135</v>
      </c>
      <c r="J36" s="84"/>
      <c r="K36" s="82" t="s">
        <v>39</v>
      </c>
      <c r="L36" s="84"/>
      <c r="M36" s="84"/>
      <c r="N36" s="84"/>
      <c r="O36" s="115">
        <v>21000</v>
      </c>
      <c r="P36" s="11"/>
      <c r="Q36" s="11">
        <v>0.19289999999999999</v>
      </c>
      <c r="R36" s="11">
        <f t="shared" si="0"/>
        <v>4050.8999999999996</v>
      </c>
      <c r="S36" s="31" t="s">
        <v>14</v>
      </c>
      <c r="T36" s="11"/>
      <c r="U36" s="9">
        <v>1599</v>
      </c>
      <c r="V36" s="11" t="s">
        <v>64</v>
      </c>
      <c r="W36" s="11">
        <v>160</v>
      </c>
      <c r="X36" s="11" t="s">
        <v>73</v>
      </c>
      <c r="Y36" s="11" t="s">
        <v>73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 t="s">
        <v>136</v>
      </c>
      <c r="AK36" s="46"/>
      <c r="AL36" s="11"/>
      <c r="AM36" s="11"/>
      <c r="AN36" s="11"/>
      <c r="AO36" s="11"/>
      <c r="AP36" s="218" t="s">
        <v>137</v>
      </c>
      <c r="AQ36" s="136" t="s">
        <v>138</v>
      </c>
    </row>
    <row r="37" spans="1:43" s="171" customFormat="1" ht="34.5" customHeight="1" x14ac:dyDescent="0.25">
      <c r="A37" s="15">
        <v>36</v>
      </c>
      <c r="B37" s="9" t="s">
        <v>42</v>
      </c>
      <c r="C37" s="32"/>
      <c r="D37" s="44">
        <v>45511</v>
      </c>
      <c r="E37" s="32">
        <v>17871</v>
      </c>
      <c r="F37" s="35" t="s">
        <v>139</v>
      </c>
      <c r="G37" s="45">
        <v>580200460072</v>
      </c>
      <c r="H37" s="220"/>
      <c r="I37" s="58" t="s">
        <v>140</v>
      </c>
      <c r="J37" s="84"/>
      <c r="K37" s="82" t="s">
        <v>39</v>
      </c>
      <c r="L37" s="84"/>
      <c r="M37" s="84"/>
      <c r="N37" s="84"/>
      <c r="O37" s="32">
        <v>1000</v>
      </c>
      <c r="P37" s="11"/>
      <c r="Q37" s="11">
        <v>9.375</v>
      </c>
      <c r="R37" s="11">
        <f t="shared" si="0"/>
        <v>9375</v>
      </c>
      <c r="S37" s="11" t="s">
        <v>14</v>
      </c>
      <c r="T37" s="11"/>
      <c r="U37" s="9">
        <v>1702</v>
      </c>
      <c r="V37" s="11"/>
      <c r="W37" s="11"/>
      <c r="X37" s="11" t="s">
        <v>73</v>
      </c>
      <c r="Y37" s="11" t="s">
        <v>73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 t="s">
        <v>141</v>
      </c>
      <c r="AK37" s="46"/>
      <c r="AL37" s="11"/>
      <c r="AM37" s="11"/>
      <c r="AN37" s="11"/>
      <c r="AO37" s="11"/>
      <c r="AP37" s="11"/>
      <c r="AQ37" s="11"/>
    </row>
    <row r="38" spans="1:43" s="171" customFormat="1" ht="34.5" customHeight="1" x14ac:dyDescent="0.25">
      <c r="A38" s="15">
        <v>37</v>
      </c>
      <c r="B38" s="9" t="s">
        <v>42</v>
      </c>
      <c r="C38" s="44"/>
      <c r="D38" s="44">
        <v>45511</v>
      </c>
      <c r="E38" s="32">
        <v>18133</v>
      </c>
      <c r="F38" s="35" t="s">
        <v>142</v>
      </c>
      <c r="G38" s="45">
        <v>587100070005</v>
      </c>
      <c r="H38" s="220" t="s">
        <v>348</v>
      </c>
      <c r="I38" s="58" t="s">
        <v>143</v>
      </c>
      <c r="J38" s="84"/>
      <c r="K38" s="82" t="s">
        <v>39</v>
      </c>
      <c r="L38" s="84"/>
      <c r="M38" s="84"/>
      <c r="N38" s="84"/>
      <c r="O38" s="32">
        <v>2000</v>
      </c>
      <c r="P38" s="11"/>
      <c r="Q38" s="11">
        <v>1.49</v>
      </c>
      <c r="R38" s="11">
        <f t="shared" si="0"/>
        <v>2980</v>
      </c>
      <c r="S38" s="70" t="s">
        <v>14</v>
      </c>
      <c r="T38" s="11"/>
      <c r="U38" s="9">
        <v>1749</v>
      </c>
      <c r="V38" s="11"/>
      <c r="W38" s="11"/>
      <c r="X38" s="11"/>
      <c r="Y38" s="11" t="s">
        <v>45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29" t="s">
        <v>50</v>
      </c>
      <c r="AL38" s="11"/>
      <c r="AM38" s="11"/>
      <c r="AN38" s="11"/>
      <c r="AO38" s="11"/>
      <c r="AP38" s="10" t="s">
        <v>56</v>
      </c>
      <c r="AQ38" s="11" t="s">
        <v>47</v>
      </c>
    </row>
    <row r="39" spans="1:43" s="171" customFormat="1" ht="34.5" customHeight="1" x14ac:dyDescent="0.25">
      <c r="A39" s="15">
        <v>38</v>
      </c>
      <c r="B39" s="9" t="s">
        <v>42</v>
      </c>
      <c r="C39" s="44" t="s">
        <v>41</v>
      </c>
      <c r="D39" s="44">
        <v>45511</v>
      </c>
      <c r="E39" s="32">
        <v>18151</v>
      </c>
      <c r="F39" s="35" t="s">
        <v>144</v>
      </c>
      <c r="G39" s="45">
        <v>581300030005</v>
      </c>
      <c r="H39" s="220" t="s">
        <v>349</v>
      </c>
      <c r="I39" s="210" t="s">
        <v>145</v>
      </c>
      <c r="J39" s="84"/>
      <c r="K39" s="82" t="s">
        <v>39</v>
      </c>
      <c r="L39" s="84"/>
      <c r="M39" s="84"/>
      <c r="N39" s="84"/>
      <c r="O39" s="32">
        <v>18000</v>
      </c>
      <c r="P39" s="11"/>
      <c r="Q39" s="11">
        <v>0.35</v>
      </c>
      <c r="R39" s="11">
        <f t="shared" si="0"/>
        <v>6300</v>
      </c>
      <c r="S39" s="70" t="s">
        <v>14</v>
      </c>
      <c r="T39" s="11"/>
      <c r="U39" s="10">
        <v>1822</v>
      </c>
      <c r="V39" s="11"/>
      <c r="W39" s="11"/>
      <c r="X39" s="11" t="s">
        <v>19</v>
      </c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76">
        <v>45593</v>
      </c>
      <c r="AM39" s="11">
        <v>563</v>
      </c>
      <c r="AN39" s="11"/>
      <c r="AO39" s="11"/>
      <c r="AP39" s="10" t="s">
        <v>56</v>
      </c>
      <c r="AQ39" s="11" t="s">
        <v>79</v>
      </c>
    </row>
    <row r="40" spans="1:43" s="171" customFormat="1" ht="34.5" customHeight="1" x14ac:dyDescent="0.25">
      <c r="A40" s="15">
        <v>39</v>
      </c>
      <c r="B40" s="9" t="s">
        <v>42</v>
      </c>
      <c r="C40" s="44" t="s">
        <v>41</v>
      </c>
      <c r="D40" s="44">
        <v>45511</v>
      </c>
      <c r="E40" s="32">
        <v>18342</v>
      </c>
      <c r="F40" s="35" t="s">
        <v>146</v>
      </c>
      <c r="G40" s="45">
        <v>585900520001</v>
      </c>
      <c r="H40" s="220"/>
      <c r="I40" s="37" t="s">
        <v>147</v>
      </c>
      <c r="J40" s="84"/>
      <c r="K40" s="82" t="s">
        <v>39</v>
      </c>
      <c r="L40" s="84"/>
      <c r="M40" s="84"/>
      <c r="N40" s="84"/>
      <c r="O40" s="32">
        <v>65000</v>
      </c>
      <c r="P40" s="11" t="s">
        <v>51</v>
      </c>
      <c r="Q40" s="11">
        <v>0.14000000000000001</v>
      </c>
      <c r="R40" s="11">
        <f t="shared" si="0"/>
        <v>9100</v>
      </c>
      <c r="S40" s="70" t="s">
        <v>14</v>
      </c>
      <c r="T40" s="11"/>
      <c r="U40" s="10"/>
      <c r="V40" s="11"/>
      <c r="W40" s="11"/>
      <c r="X40" s="11" t="s">
        <v>73</v>
      </c>
      <c r="Y40" s="11" t="s">
        <v>73</v>
      </c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0" t="s">
        <v>56</v>
      </c>
      <c r="AQ40" s="11"/>
    </row>
    <row r="41" spans="1:43" s="171" customFormat="1" ht="34.5" customHeight="1" x14ac:dyDescent="0.25">
      <c r="A41" s="15">
        <v>40</v>
      </c>
      <c r="B41" s="9" t="s">
        <v>42</v>
      </c>
      <c r="C41" s="44" t="s">
        <v>41</v>
      </c>
      <c r="D41" s="44">
        <v>45497</v>
      </c>
      <c r="E41" s="32">
        <v>17065</v>
      </c>
      <c r="F41" s="35" t="s">
        <v>148</v>
      </c>
      <c r="G41" s="45">
        <v>585900520001</v>
      </c>
      <c r="H41" s="220" t="s">
        <v>350</v>
      </c>
      <c r="I41" s="37" t="s">
        <v>149</v>
      </c>
      <c r="J41" s="84"/>
      <c r="K41" s="82" t="s">
        <v>39</v>
      </c>
      <c r="L41" s="84"/>
      <c r="M41" s="84"/>
      <c r="N41" s="84"/>
      <c r="O41" s="32">
        <v>30000</v>
      </c>
      <c r="P41" s="11"/>
      <c r="Q41" s="70">
        <v>0.14000000000000001</v>
      </c>
      <c r="R41" s="11">
        <f t="shared" si="0"/>
        <v>4200</v>
      </c>
      <c r="S41" s="70" t="s">
        <v>14</v>
      </c>
      <c r="T41" s="11"/>
      <c r="U41" s="10"/>
      <c r="V41" s="11"/>
      <c r="W41" s="11"/>
      <c r="X41" s="11"/>
      <c r="Y41" s="11" t="s">
        <v>45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0" t="s">
        <v>56</v>
      </c>
      <c r="AQ41" s="11"/>
    </row>
    <row r="42" spans="1:43" s="171" customFormat="1" ht="34.5" customHeight="1" x14ac:dyDescent="0.25">
      <c r="A42" s="15">
        <v>41</v>
      </c>
      <c r="B42" s="9" t="s">
        <v>42</v>
      </c>
      <c r="C42" s="32" t="s">
        <v>41</v>
      </c>
      <c r="D42" s="44">
        <v>45511</v>
      </c>
      <c r="E42" s="32">
        <v>18340</v>
      </c>
      <c r="F42" s="35" t="s">
        <v>150</v>
      </c>
      <c r="G42" s="45">
        <v>580500120008</v>
      </c>
      <c r="H42" s="220" t="s">
        <v>351</v>
      </c>
      <c r="I42" s="37" t="s">
        <v>151</v>
      </c>
      <c r="J42" s="84"/>
      <c r="K42" s="82" t="s">
        <v>39</v>
      </c>
      <c r="L42" s="84"/>
      <c r="M42" s="84"/>
      <c r="N42" s="84"/>
      <c r="O42" s="32">
        <v>26000</v>
      </c>
      <c r="P42" s="11"/>
      <c r="Q42" s="11">
        <v>0.35</v>
      </c>
      <c r="R42" s="11">
        <f t="shared" si="0"/>
        <v>9100</v>
      </c>
      <c r="S42" s="11" t="s">
        <v>14</v>
      </c>
      <c r="T42" s="11"/>
      <c r="U42" s="9">
        <v>1625</v>
      </c>
      <c r="V42" s="11" t="s">
        <v>64</v>
      </c>
      <c r="W42" s="11">
        <v>160</v>
      </c>
      <c r="X42" s="11" t="s">
        <v>73</v>
      </c>
      <c r="Y42" s="11" t="s">
        <v>73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 t="s">
        <v>84</v>
      </c>
      <c r="AK42" s="46" t="s">
        <v>152</v>
      </c>
      <c r="AL42" s="11"/>
      <c r="AM42" s="11"/>
      <c r="AN42" s="11"/>
      <c r="AO42" s="11"/>
      <c r="AP42" s="11"/>
      <c r="AQ42" s="11" t="s">
        <v>153</v>
      </c>
    </row>
    <row r="43" spans="1:43" s="171" customFormat="1" ht="34.5" customHeight="1" x14ac:dyDescent="0.25">
      <c r="A43" s="15">
        <v>42</v>
      </c>
      <c r="B43" s="104" t="s">
        <v>42</v>
      </c>
      <c r="C43" s="44"/>
      <c r="D43" s="105">
        <v>45540</v>
      </c>
      <c r="E43" s="104">
        <v>19932</v>
      </c>
      <c r="F43" s="59" t="s">
        <v>154</v>
      </c>
      <c r="G43" s="107">
        <v>585000520001</v>
      </c>
      <c r="H43" s="220" t="s">
        <v>352</v>
      </c>
      <c r="I43" s="47" t="s">
        <v>155</v>
      </c>
      <c r="J43" s="86"/>
      <c r="K43" s="82" t="s">
        <v>39</v>
      </c>
      <c r="L43" s="86"/>
      <c r="M43" s="86"/>
      <c r="N43" s="86"/>
      <c r="O43" s="106">
        <v>100</v>
      </c>
      <c r="P43" s="11" t="s">
        <v>156</v>
      </c>
      <c r="Q43" s="11">
        <v>3.45</v>
      </c>
      <c r="R43" s="11">
        <f t="shared" si="0"/>
        <v>345</v>
      </c>
      <c r="S43" s="67" t="s">
        <v>14</v>
      </c>
      <c r="T43" s="11"/>
      <c r="U43" s="9">
        <v>1751</v>
      </c>
      <c r="V43" s="11"/>
      <c r="W43" s="11"/>
      <c r="X43" s="11"/>
      <c r="Y43" s="11" t="s">
        <v>157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29" t="s">
        <v>50</v>
      </c>
      <c r="AL43" s="11"/>
      <c r="AM43" s="11"/>
      <c r="AN43" s="11"/>
      <c r="AO43" s="11"/>
      <c r="AP43" s="14"/>
      <c r="AQ43" s="14"/>
    </row>
    <row r="44" spans="1:43" s="171" customFormat="1" ht="34.5" customHeight="1" x14ac:dyDescent="0.25">
      <c r="A44" s="15">
        <v>43</v>
      </c>
      <c r="B44" s="109" t="s">
        <v>42</v>
      </c>
      <c r="C44" s="117"/>
      <c r="D44" s="110">
        <v>45540</v>
      </c>
      <c r="E44" s="109">
        <v>19933</v>
      </c>
      <c r="F44" s="41" t="s">
        <v>158</v>
      </c>
      <c r="G44" s="112">
        <v>580700050001</v>
      </c>
      <c r="H44" s="220" t="s">
        <v>353</v>
      </c>
      <c r="I44" s="49" t="s">
        <v>159</v>
      </c>
      <c r="J44" s="87"/>
      <c r="K44" s="82" t="s">
        <v>39</v>
      </c>
      <c r="L44" s="86"/>
      <c r="M44" s="86"/>
      <c r="N44" s="88"/>
      <c r="O44" s="111">
        <v>1000</v>
      </c>
      <c r="P44" s="173" t="s">
        <v>156</v>
      </c>
      <c r="Q44" s="11">
        <v>5.3</v>
      </c>
      <c r="R44" s="174">
        <f t="shared" si="0"/>
        <v>5300</v>
      </c>
      <c r="S44" s="42" t="s">
        <v>14</v>
      </c>
      <c r="T44" s="173"/>
      <c r="U44" s="9">
        <v>1752</v>
      </c>
      <c r="V44" s="11"/>
      <c r="W44" s="11"/>
      <c r="X44" s="11"/>
      <c r="Y44" s="11" t="s">
        <v>157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29" t="s">
        <v>50</v>
      </c>
      <c r="AL44" s="11"/>
      <c r="AM44" s="11"/>
      <c r="AN44" s="11"/>
      <c r="AO44" s="174"/>
      <c r="AP44" s="61" t="s">
        <v>47</v>
      </c>
      <c r="AQ44" s="108" t="s">
        <v>47</v>
      </c>
    </row>
    <row r="45" spans="1:43" s="171" customFormat="1" ht="34.5" customHeight="1" x14ac:dyDescent="0.25">
      <c r="A45" s="15">
        <v>44</v>
      </c>
      <c r="B45" s="109" t="s">
        <v>42</v>
      </c>
      <c r="C45" s="117"/>
      <c r="D45" s="110">
        <v>45540</v>
      </c>
      <c r="E45" s="119">
        <v>19934</v>
      </c>
      <c r="F45" s="41" t="s">
        <v>160</v>
      </c>
      <c r="G45" s="112">
        <v>580200460006</v>
      </c>
      <c r="H45" s="220" t="s">
        <v>354</v>
      </c>
      <c r="I45" s="209" t="s">
        <v>161</v>
      </c>
      <c r="J45" s="89"/>
      <c r="K45" s="82" t="s">
        <v>39</v>
      </c>
      <c r="L45" s="90"/>
      <c r="M45" s="90"/>
      <c r="N45" s="91"/>
      <c r="O45" s="111">
        <v>1800</v>
      </c>
      <c r="P45" s="173" t="s">
        <v>156</v>
      </c>
      <c r="Q45" s="70">
        <v>2.16</v>
      </c>
      <c r="R45" s="174">
        <f t="shared" si="0"/>
        <v>3888.0000000000005</v>
      </c>
      <c r="S45" s="42" t="s">
        <v>14</v>
      </c>
      <c r="T45" s="179"/>
      <c r="U45" s="9">
        <v>1753</v>
      </c>
      <c r="V45" s="70"/>
      <c r="W45" s="70"/>
      <c r="X45" s="70"/>
      <c r="Y45" s="11" t="s">
        <v>157</v>
      </c>
      <c r="Z45" s="70"/>
      <c r="AA45" s="70"/>
      <c r="AB45" s="70"/>
      <c r="AC45" s="70"/>
      <c r="AD45" s="139"/>
      <c r="AE45" s="139"/>
      <c r="AF45" s="139"/>
      <c r="AG45" s="139"/>
      <c r="AH45" s="139"/>
      <c r="AI45" s="69"/>
      <c r="AJ45" s="70"/>
      <c r="AK45" s="29" t="s">
        <v>50</v>
      </c>
      <c r="AL45" s="180">
        <v>45590</v>
      </c>
      <c r="AM45" s="70">
        <v>551</v>
      </c>
      <c r="AN45" s="70"/>
      <c r="AO45" s="181"/>
      <c r="AP45" s="61" t="s">
        <v>47</v>
      </c>
      <c r="AQ45" s="108" t="s">
        <v>47</v>
      </c>
    </row>
    <row r="46" spans="1:43" s="171" customFormat="1" ht="34.5" customHeight="1" x14ac:dyDescent="0.25">
      <c r="A46" s="15">
        <v>45</v>
      </c>
      <c r="B46" s="118" t="s">
        <v>42</v>
      </c>
      <c r="C46" s="44" t="s">
        <v>41</v>
      </c>
      <c r="D46" s="51">
        <v>45540</v>
      </c>
      <c r="E46" s="120">
        <v>19935</v>
      </c>
      <c r="F46" s="53" t="s">
        <v>162</v>
      </c>
      <c r="G46" s="54">
        <v>585200260003</v>
      </c>
      <c r="H46" s="220" t="s">
        <v>355</v>
      </c>
      <c r="I46" s="62" t="s">
        <v>163</v>
      </c>
      <c r="J46" s="90"/>
      <c r="K46" s="82" t="s">
        <v>39</v>
      </c>
      <c r="L46" s="90"/>
      <c r="M46" s="90"/>
      <c r="N46" s="90"/>
      <c r="O46" s="52">
        <v>10500</v>
      </c>
      <c r="P46" s="11" t="s">
        <v>156</v>
      </c>
      <c r="Q46" s="70">
        <v>0.75</v>
      </c>
      <c r="R46" s="178">
        <f t="shared" si="0"/>
        <v>7875</v>
      </c>
      <c r="S46" s="55" t="s">
        <v>14</v>
      </c>
      <c r="T46" s="70"/>
      <c r="U46" s="10"/>
      <c r="V46" s="70"/>
      <c r="W46" s="70"/>
      <c r="X46" s="70"/>
      <c r="Y46" s="11"/>
      <c r="Z46" s="70"/>
      <c r="AA46" s="70"/>
      <c r="AB46" s="70"/>
      <c r="AC46" s="70"/>
      <c r="AD46" s="139"/>
      <c r="AE46" s="139"/>
      <c r="AF46" s="139"/>
      <c r="AG46" s="139"/>
      <c r="AH46" s="139"/>
      <c r="AI46" s="69"/>
      <c r="AJ46" s="11"/>
      <c r="AK46" s="11"/>
      <c r="AL46" s="11"/>
      <c r="AM46" s="11"/>
      <c r="AN46" s="11"/>
      <c r="AO46" s="70"/>
      <c r="AP46" s="55"/>
      <c r="AQ46" s="55"/>
    </row>
    <row r="47" spans="1:43" s="171" customFormat="1" ht="34.5" customHeight="1" x14ac:dyDescent="0.25">
      <c r="A47" s="15">
        <v>46</v>
      </c>
      <c r="B47" s="109" t="s">
        <v>42</v>
      </c>
      <c r="C47" s="117" t="s">
        <v>41</v>
      </c>
      <c r="D47" s="110">
        <v>45540</v>
      </c>
      <c r="E47" s="119">
        <v>19936</v>
      </c>
      <c r="F47" s="41" t="s">
        <v>164</v>
      </c>
      <c r="G47" s="112">
        <v>582800020002</v>
      </c>
      <c r="H47" s="220" t="s">
        <v>356</v>
      </c>
      <c r="I47" s="49" t="s">
        <v>165</v>
      </c>
      <c r="J47" s="89"/>
      <c r="K47" s="82" t="s">
        <v>39</v>
      </c>
      <c r="L47" s="90"/>
      <c r="M47" s="90"/>
      <c r="N47" s="91"/>
      <c r="O47" s="111">
        <v>4000</v>
      </c>
      <c r="P47" s="173" t="s">
        <v>156</v>
      </c>
      <c r="Q47" s="70">
        <v>0.99</v>
      </c>
      <c r="R47" s="177">
        <f t="shared" si="0"/>
        <v>3960</v>
      </c>
      <c r="S47" s="42" t="s">
        <v>14</v>
      </c>
      <c r="T47" s="179"/>
      <c r="U47" s="10"/>
      <c r="V47" s="70"/>
      <c r="W47" s="70"/>
      <c r="X47" s="70"/>
      <c r="Y47" s="11"/>
      <c r="Z47" s="70"/>
      <c r="AA47" s="70"/>
      <c r="AB47" s="70"/>
      <c r="AC47" s="70"/>
      <c r="AD47" s="139"/>
      <c r="AE47" s="139"/>
      <c r="AF47" s="139"/>
      <c r="AG47" s="182">
        <v>552</v>
      </c>
      <c r="AH47" s="139"/>
      <c r="AI47" s="182">
        <v>45590</v>
      </c>
      <c r="AJ47" s="11"/>
      <c r="AK47" s="11"/>
      <c r="AL47" s="11"/>
      <c r="AM47" s="11"/>
      <c r="AN47" s="11"/>
      <c r="AO47" s="181"/>
      <c r="AP47" s="61" t="s">
        <v>47</v>
      </c>
      <c r="AQ47" s="108" t="s">
        <v>166</v>
      </c>
    </row>
    <row r="48" spans="1:43" s="171" customFormat="1" ht="34.5" customHeight="1" x14ac:dyDescent="0.25">
      <c r="A48" s="15">
        <v>47</v>
      </c>
      <c r="B48" s="113" t="s">
        <v>42</v>
      </c>
      <c r="C48" s="44" t="s">
        <v>41</v>
      </c>
      <c r="D48" s="114">
        <v>45540</v>
      </c>
      <c r="E48" s="121">
        <v>19937</v>
      </c>
      <c r="F48" s="43" t="s">
        <v>167</v>
      </c>
      <c r="G48" s="116">
        <v>583800810005</v>
      </c>
      <c r="H48" s="220" t="s">
        <v>357</v>
      </c>
      <c r="I48" s="63" t="s">
        <v>168</v>
      </c>
      <c r="J48" s="90"/>
      <c r="K48" s="82" t="s">
        <v>39</v>
      </c>
      <c r="L48" s="90"/>
      <c r="M48" s="90"/>
      <c r="N48" s="90"/>
      <c r="O48" s="115">
        <v>30000</v>
      </c>
      <c r="P48" s="11" t="s">
        <v>156</v>
      </c>
      <c r="Q48" s="70">
        <v>1.1772</v>
      </c>
      <c r="R48" s="11">
        <f t="shared" si="0"/>
        <v>35316</v>
      </c>
      <c r="S48" s="64" t="s">
        <v>14</v>
      </c>
      <c r="T48" s="70"/>
      <c r="U48" s="10"/>
      <c r="V48" s="70"/>
      <c r="W48" s="70"/>
      <c r="X48" s="70"/>
      <c r="Y48" s="11"/>
      <c r="Z48" s="70"/>
      <c r="AA48" s="70"/>
      <c r="AB48" s="70"/>
      <c r="AC48" s="70"/>
      <c r="AD48" s="139"/>
      <c r="AE48" s="139"/>
      <c r="AF48" s="139"/>
      <c r="AG48" s="139"/>
      <c r="AH48" s="139"/>
      <c r="AI48" s="69"/>
      <c r="AJ48" s="70"/>
      <c r="AK48" s="70"/>
      <c r="AL48" s="70"/>
      <c r="AM48" s="70"/>
      <c r="AN48" s="70"/>
      <c r="AO48" s="70"/>
      <c r="AP48" s="64"/>
      <c r="AQ48" s="64" t="s">
        <v>169</v>
      </c>
    </row>
    <row r="49" spans="1:43" s="171" customFormat="1" ht="34.5" customHeight="1" x14ac:dyDescent="0.25">
      <c r="A49" s="15">
        <v>48</v>
      </c>
      <c r="B49" s="104" t="s">
        <v>42</v>
      </c>
      <c r="C49" s="44" t="s">
        <v>41</v>
      </c>
      <c r="D49" s="105">
        <v>45540</v>
      </c>
      <c r="E49" s="122">
        <v>19938</v>
      </c>
      <c r="F49" s="59" t="s">
        <v>170</v>
      </c>
      <c r="G49" s="107">
        <v>585300900008</v>
      </c>
      <c r="H49" s="220" t="s">
        <v>358</v>
      </c>
      <c r="I49" s="47" t="s">
        <v>171</v>
      </c>
      <c r="J49" s="90"/>
      <c r="K49" s="82" t="s">
        <v>39</v>
      </c>
      <c r="L49" s="90"/>
      <c r="M49" s="90"/>
      <c r="N49" s="90"/>
      <c r="O49" s="106">
        <v>100</v>
      </c>
      <c r="P49" s="11" t="s">
        <v>156</v>
      </c>
      <c r="Q49" s="70"/>
      <c r="R49" s="70"/>
      <c r="S49" s="67" t="s">
        <v>14</v>
      </c>
      <c r="T49" s="70"/>
      <c r="U49" s="10"/>
      <c r="V49" s="70"/>
      <c r="W49" s="70"/>
      <c r="X49" s="70"/>
      <c r="Y49" s="11"/>
      <c r="Z49" s="70"/>
      <c r="AA49" s="70"/>
      <c r="AB49" s="70"/>
      <c r="AC49" s="70"/>
      <c r="AD49" s="139"/>
      <c r="AE49" s="139"/>
      <c r="AF49" s="139"/>
      <c r="AG49" s="139"/>
      <c r="AH49" s="139"/>
      <c r="AI49" s="69"/>
      <c r="AJ49" s="70"/>
      <c r="AK49" s="70"/>
      <c r="AL49" s="70"/>
      <c r="AM49" s="70"/>
      <c r="AN49" s="70"/>
      <c r="AO49" s="70"/>
      <c r="AP49" s="67"/>
      <c r="AQ49" s="67"/>
    </row>
    <row r="50" spans="1:43" s="171" customFormat="1" ht="34.5" customHeight="1" x14ac:dyDescent="0.25">
      <c r="A50" s="15">
        <v>49</v>
      </c>
      <c r="B50" s="109" t="s">
        <v>42</v>
      </c>
      <c r="C50" s="117" t="s">
        <v>41</v>
      </c>
      <c r="D50" s="110">
        <v>45540</v>
      </c>
      <c r="E50" s="119">
        <v>19939</v>
      </c>
      <c r="F50" s="41" t="s">
        <v>172</v>
      </c>
      <c r="G50" s="112">
        <v>580100210010</v>
      </c>
      <c r="H50" s="220" t="s">
        <v>359</v>
      </c>
      <c r="I50" s="65" t="s">
        <v>173</v>
      </c>
      <c r="J50" s="89"/>
      <c r="K50" s="82" t="s">
        <v>39</v>
      </c>
      <c r="L50" s="90"/>
      <c r="M50" s="90"/>
      <c r="N50" s="91"/>
      <c r="O50" s="111">
        <v>5000</v>
      </c>
      <c r="P50" s="173" t="s">
        <v>156</v>
      </c>
      <c r="Q50" s="70">
        <v>2.8</v>
      </c>
      <c r="R50" s="174">
        <f>Q50*O50</f>
        <v>14000</v>
      </c>
      <c r="S50" s="42" t="s">
        <v>14</v>
      </c>
      <c r="T50" s="179"/>
      <c r="U50" s="10"/>
      <c r="V50" s="70"/>
      <c r="W50" s="70"/>
      <c r="X50" s="70"/>
      <c r="Y50" s="11"/>
      <c r="Z50" s="70"/>
      <c r="AA50" s="70"/>
      <c r="AB50" s="70"/>
      <c r="AC50" s="70"/>
      <c r="AD50" s="139"/>
      <c r="AE50" s="139"/>
      <c r="AF50" s="139"/>
      <c r="AG50" s="139"/>
      <c r="AH50" s="139"/>
      <c r="AI50" s="69"/>
      <c r="AJ50" s="70"/>
      <c r="AK50" s="70"/>
      <c r="AL50" s="70"/>
      <c r="AM50" s="70"/>
      <c r="AN50" s="70"/>
      <c r="AO50" s="181"/>
      <c r="AP50" s="68" t="s">
        <v>79</v>
      </c>
      <c r="AQ50" s="42" t="s">
        <v>79</v>
      </c>
    </row>
    <row r="51" spans="1:43" s="171" customFormat="1" ht="34.5" customHeight="1" x14ac:dyDescent="0.25">
      <c r="A51" s="15">
        <v>50</v>
      </c>
      <c r="B51" s="113" t="s">
        <v>42</v>
      </c>
      <c r="C51" s="66"/>
      <c r="D51" s="114">
        <v>45540</v>
      </c>
      <c r="E51" s="121">
        <v>19942</v>
      </c>
      <c r="F51" s="43" t="s">
        <v>174</v>
      </c>
      <c r="G51" s="116">
        <v>583100050001</v>
      </c>
      <c r="H51" s="220" t="s">
        <v>360</v>
      </c>
      <c r="I51" s="63" t="s">
        <v>175</v>
      </c>
      <c r="J51" s="90"/>
      <c r="K51" s="82" t="s">
        <v>39</v>
      </c>
      <c r="L51" s="90"/>
      <c r="M51" s="90"/>
      <c r="N51" s="90"/>
      <c r="O51" s="115">
        <v>16200</v>
      </c>
      <c r="P51" s="11" t="s">
        <v>156</v>
      </c>
      <c r="Q51" s="70">
        <v>0.08</v>
      </c>
      <c r="R51" s="11">
        <f>Q51*O51</f>
        <v>1296</v>
      </c>
      <c r="S51" s="31" t="s">
        <v>14</v>
      </c>
      <c r="T51" s="70"/>
      <c r="U51" s="9">
        <v>1708</v>
      </c>
      <c r="V51" s="70" t="s">
        <v>64</v>
      </c>
      <c r="W51" s="70">
        <v>160</v>
      </c>
      <c r="X51" s="70"/>
      <c r="Y51" s="11" t="s">
        <v>45</v>
      </c>
      <c r="Z51" s="70"/>
      <c r="AA51" s="70"/>
      <c r="AB51" s="70"/>
      <c r="AC51" s="70"/>
      <c r="AD51" s="139"/>
      <c r="AE51" s="139"/>
      <c r="AF51" s="139"/>
      <c r="AG51" s="139"/>
      <c r="AH51" s="139"/>
      <c r="AI51" s="69"/>
      <c r="AJ51" s="11" t="s">
        <v>176</v>
      </c>
      <c r="AK51" s="46"/>
      <c r="AL51" s="11"/>
      <c r="AM51" s="11"/>
      <c r="AN51" s="11"/>
      <c r="AO51" s="70"/>
      <c r="AP51" s="64"/>
      <c r="AQ51" s="64" t="s">
        <v>177</v>
      </c>
    </row>
    <row r="52" spans="1:43" s="171" customFormat="1" ht="34.5" customHeight="1" x14ac:dyDescent="0.25">
      <c r="A52" s="15">
        <v>51</v>
      </c>
      <c r="B52" s="9" t="s">
        <v>42</v>
      </c>
      <c r="C52" s="44" t="s">
        <v>41</v>
      </c>
      <c r="D52" s="44">
        <v>45540</v>
      </c>
      <c r="E52" s="123">
        <v>19943</v>
      </c>
      <c r="F52" s="35" t="s">
        <v>178</v>
      </c>
      <c r="G52" s="45">
        <v>583700040002</v>
      </c>
      <c r="H52" s="220" t="s">
        <v>361</v>
      </c>
      <c r="I52" s="37" t="s">
        <v>179</v>
      </c>
      <c r="J52" s="90"/>
      <c r="K52" s="82" t="s">
        <v>39</v>
      </c>
      <c r="L52" s="90"/>
      <c r="M52" s="90"/>
      <c r="N52" s="90"/>
      <c r="O52" s="32">
        <v>10500</v>
      </c>
      <c r="P52" s="11" t="s">
        <v>156</v>
      </c>
      <c r="Q52" s="70"/>
      <c r="R52" s="70"/>
      <c r="S52" s="70" t="s">
        <v>14</v>
      </c>
      <c r="T52" s="70"/>
      <c r="U52" s="10"/>
      <c r="V52" s="70"/>
      <c r="W52" s="70"/>
      <c r="X52" s="70"/>
      <c r="Y52" s="11"/>
      <c r="Z52" s="70"/>
      <c r="AA52" s="70"/>
      <c r="AB52" s="70"/>
      <c r="AC52" s="70"/>
      <c r="AD52" s="139"/>
      <c r="AE52" s="139"/>
      <c r="AF52" s="139"/>
      <c r="AG52" s="139"/>
      <c r="AH52" s="139"/>
      <c r="AI52" s="69"/>
      <c r="AJ52" s="70"/>
      <c r="AK52" s="70"/>
      <c r="AL52" s="70"/>
      <c r="AM52" s="70"/>
      <c r="AN52" s="70"/>
      <c r="AO52" s="139"/>
      <c r="AP52" s="70"/>
      <c r="AQ52" s="70"/>
    </row>
    <row r="53" spans="1:43" s="171" customFormat="1" ht="34.5" customHeight="1" x14ac:dyDescent="0.25">
      <c r="A53" s="15">
        <v>52</v>
      </c>
      <c r="B53" s="104" t="s">
        <v>42</v>
      </c>
      <c r="C53" s="32"/>
      <c r="D53" s="105">
        <v>45540</v>
      </c>
      <c r="E53" s="122">
        <v>19941</v>
      </c>
      <c r="F53" s="59" t="s">
        <v>180</v>
      </c>
      <c r="G53" s="107">
        <v>583700030003</v>
      </c>
      <c r="H53" s="220" t="s">
        <v>362</v>
      </c>
      <c r="I53" s="47" t="s">
        <v>181</v>
      </c>
      <c r="J53" s="90"/>
      <c r="K53" s="82" t="s">
        <v>39</v>
      </c>
      <c r="L53" s="90"/>
      <c r="M53" s="90"/>
      <c r="N53" s="90"/>
      <c r="O53" s="106">
        <v>2400</v>
      </c>
      <c r="P53" s="11" t="s">
        <v>156</v>
      </c>
      <c r="Q53" s="70">
        <v>0.18</v>
      </c>
      <c r="R53" s="11">
        <f t="shared" ref="R53:R88" si="1">Q53*O53</f>
        <v>432</v>
      </c>
      <c r="S53" s="14" t="s">
        <v>14</v>
      </c>
      <c r="T53" s="70"/>
      <c r="U53" s="9">
        <v>1711</v>
      </c>
      <c r="V53" s="70" t="s">
        <v>64</v>
      </c>
      <c r="W53" s="70">
        <v>160</v>
      </c>
      <c r="X53" s="70"/>
      <c r="Y53" s="11" t="s">
        <v>45</v>
      </c>
      <c r="Z53" s="70"/>
      <c r="AA53" s="70"/>
      <c r="AB53" s="70"/>
      <c r="AC53" s="70"/>
      <c r="AD53" s="139"/>
      <c r="AE53" s="139"/>
      <c r="AF53" s="139"/>
      <c r="AG53" s="139"/>
      <c r="AH53" s="139"/>
      <c r="AI53" s="69"/>
      <c r="AJ53" s="11" t="s">
        <v>176</v>
      </c>
      <c r="AK53" s="46"/>
      <c r="AL53" s="11"/>
      <c r="AM53" s="11"/>
      <c r="AN53" s="11"/>
      <c r="AO53" s="70"/>
      <c r="AP53" s="67"/>
      <c r="AQ53" s="67" t="s">
        <v>177</v>
      </c>
    </row>
    <row r="54" spans="1:43" s="171" customFormat="1" ht="34.5" customHeight="1" x14ac:dyDescent="0.25">
      <c r="A54" s="15">
        <v>53</v>
      </c>
      <c r="B54" s="109" t="s">
        <v>42</v>
      </c>
      <c r="C54" s="40"/>
      <c r="D54" s="110">
        <v>45540</v>
      </c>
      <c r="E54" s="119">
        <v>19940</v>
      </c>
      <c r="F54" s="41" t="s">
        <v>182</v>
      </c>
      <c r="G54" s="112">
        <v>583200130003</v>
      </c>
      <c r="H54" s="220" t="s">
        <v>364</v>
      </c>
      <c r="I54" s="49" t="s">
        <v>183</v>
      </c>
      <c r="J54" s="89"/>
      <c r="K54" s="82" t="s">
        <v>39</v>
      </c>
      <c r="L54" s="90"/>
      <c r="M54" s="90"/>
      <c r="N54" s="91"/>
      <c r="O54" s="111">
        <v>24000</v>
      </c>
      <c r="P54" s="173" t="s">
        <v>156</v>
      </c>
      <c r="Q54" s="70">
        <v>0.15</v>
      </c>
      <c r="R54" s="174">
        <f t="shared" si="1"/>
        <v>3600</v>
      </c>
      <c r="S54" s="108" t="s">
        <v>14</v>
      </c>
      <c r="T54" s="179"/>
      <c r="U54" s="9">
        <v>1709</v>
      </c>
      <c r="V54" s="70" t="s">
        <v>64</v>
      </c>
      <c r="W54" s="70">
        <v>160</v>
      </c>
      <c r="X54" s="70"/>
      <c r="Y54" s="11" t="s">
        <v>45</v>
      </c>
      <c r="Z54" s="70"/>
      <c r="AA54" s="70"/>
      <c r="AB54" s="70"/>
      <c r="AC54" s="70"/>
      <c r="AD54" s="139"/>
      <c r="AE54" s="139"/>
      <c r="AF54" s="139"/>
      <c r="AG54" s="139"/>
      <c r="AH54" s="139"/>
      <c r="AI54" s="69"/>
      <c r="AJ54" s="11"/>
      <c r="AK54" s="46"/>
      <c r="AL54" s="11"/>
      <c r="AM54" s="11"/>
      <c r="AN54" s="11"/>
      <c r="AO54" s="181"/>
      <c r="AP54" s="68" t="s">
        <v>138</v>
      </c>
      <c r="AQ54" s="42" t="s">
        <v>138</v>
      </c>
    </row>
    <row r="55" spans="1:43" s="171" customFormat="1" ht="34.5" customHeight="1" x14ac:dyDescent="0.25">
      <c r="A55" s="15">
        <v>54</v>
      </c>
      <c r="B55" s="109" t="s">
        <v>42</v>
      </c>
      <c r="C55" s="117"/>
      <c r="D55" s="110">
        <v>45545</v>
      </c>
      <c r="E55" s="119">
        <v>20279</v>
      </c>
      <c r="F55" s="41" t="s">
        <v>184</v>
      </c>
      <c r="G55" s="112">
        <v>587300010002</v>
      </c>
      <c r="H55" s="220" t="s">
        <v>363</v>
      </c>
      <c r="I55" s="49" t="s">
        <v>185</v>
      </c>
      <c r="J55" s="89"/>
      <c r="K55" s="82" t="s">
        <v>39</v>
      </c>
      <c r="L55" s="90"/>
      <c r="M55" s="90"/>
      <c r="N55" s="91"/>
      <c r="O55" s="111">
        <v>40000</v>
      </c>
      <c r="P55" s="179" t="s">
        <v>186</v>
      </c>
      <c r="Q55" s="70">
        <v>0.11</v>
      </c>
      <c r="R55" s="181">
        <f t="shared" si="1"/>
        <v>4400</v>
      </c>
      <c r="S55" s="42" t="s">
        <v>14</v>
      </c>
      <c r="T55" s="179"/>
      <c r="U55" s="9">
        <v>1754</v>
      </c>
      <c r="V55" s="70"/>
      <c r="W55" s="70"/>
      <c r="X55" s="70"/>
      <c r="Y55" s="11" t="s">
        <v>157</v>
      </c>
      <c r="Z55" s="70"/>
      <c r="AA55" s="70"/>
      <c r="AB55" s="70"/>
      <c r="AC55" s="70"/>
      <c r="AD55" s="139"/>
      <c r="AE55" s="139"/>
      <c r="AF55" s="139"/>
      <c r="AG55" s="139"/>
      <c r="AH55" s="139"/>
      <c r="AI55" s="69"/>
      <c r="AJ55" s="70"/>
      <c r="AK55" s="29" t="s">
        <v>50</v>
      </c>
      <c r="AL55" s="70"/>
      <c r="AM55" s="70"/>
      <c r="AN55" s="70"/>
      <c r="AO55" s="183"/>
      <c r="AP55" s="68" t="s">
        <v>47</v>
      </c>
      <c r="AQ55" s="42" t="s">
        <v>47</v>
      </c>
    </row>
    <row r="56" spans="1:43" s="171" customFormat="1" ht="34.5" customHeight="1" x14ac:dyDescent="0.25">
      <c r="A56" s="15">
        <v>55</v>
      </c>
      <c r="B56" s="118" t="s">
        <v>42</v>
      </c>
      <c r="C56" s="44" t="s">
        <v>41</v>
      </c>
      <c r="D56" s="51">
        <v>45545</v>
      </c>
      <c r="E56" s="120">
        <v>20278</v>
      </c>
      <c r="F56" s="53" t="s">
        <v>187</v>
      </c>
      <c r="G56" s="54">
        <v>583800800021</v>
      </c>
      <c r="H56" s="220" t="s">
        <v>365</v>
      </c>
      <c r="I56" s="62" t="s">
        <v>188</v>
      </c>
      <c r="J56" s="90"/>
      <c r="K56" s="82" t="s">
        <v>39</v>
      </c>
      <c r="L56" s="90"/>
      <c r="M56" s="90"/>
      <c r="N56" s="90"/>
      <c r="O56" s="52">
        <v>2100</v>
      </c>
      <c r="P56" s="70" t="s">
        <v>186</v>
      </c>
      <c r="Q56" s="70">
        <v>13.9</v>
      </c>
      <c r="R56" s="70">
        <f t="shared" si="1"/>
        <v>29190</v>
      </c>
      <c r="S56" s="50" t="s">
        <v>14</v>
      </c>
      <c r="T56" s="70"/>
      <c r="U56" s="10"/>
      <c r="V56" s="70"/>
      <c r="W56" s="70"/>
      <c r="X56" s="70"/>
      <c r="Y56" s="11"/>
      <c r="Z56" s="70"/>
      <c r="AA56" s="70"/>
      <c r="AB56" s="70"/>
      <c r="AC56" s="70"/>
      <c r="AD56" s="139"/>
      <c r="AE56" s="139"/>
      <c r="AF56" s="139"/>
      <c r="AG56" s="139"/>
      <c r="AH56" s="139"/>
      <c r="AI56" s="69"/>
      <c r="AJ56" s="139"/>
      <c r="AK56" s="139"/>
      <c r="AL56" s="139"/>
      <c r="AM56" s="139"/>
      <c r="AN56" s="139"/>
      <c r="AO56" s="139"/>
      <c r="AP56" s="146"/>
      <c r="AQ56" s="55"/>
    </row>
    <row r="57" spans="1:43" s="171" customFormat="1" ht="34.5" customHeight="1" x14ac:dyDescent="0.25">
      <c r="A57" s="15">
        <v>56</v>
      </c>
      <c r="B57" s="109" t="s">
        <v>42</v>
      </c>
      <c r="C57" s="117"/>
      <c r="D57" s="110">
        <v>45545</v>
      </c>
      <c r="E57" s="119">
        <v>20276</v>
      </c>
      <c r="F57" s="41" t="s">
        <v>189</v>
      </c>
      <c r="G57" s="112">
        <v>583700010002</v>
      </c>
      <c r="H57" s="220" t="s">
        <v>366</v>
      </c>
      <c r="I57" s="49" t="s">
        <v>190</v>
      </c>
      <c r="J57" s="89"/>
      <c r="K57" s="82" t="s">
        <v>39</v>
      </c>
      <c r="L57" s="90"/>
      <c r="M57" s="90"/>
      <c r="N57" s="91"/>
      <c r="O57" s="111">
        <v>12100</v>
      </c>
      <c r="P57" s="179" t="s">
        <v>186</v>
      </c>
      <c r="Q57" s="70">
        <v>0.06</v>
      </c>
      <c r="R57" s="181">
        <f t="shared" si="1"/>
        <v>726</v>
      </c>
      <c r="S57" s="108" t="s">
        <v>14</v>
      </c>
      <c r="T57" s="179"/>
      <c r="U57" s="9">
        <v>1704</v>
      </c>
      <c r="V57" s="70"/>
      <c r="W57" s="70"/>
      <c r="X57" s="70"/>
      <c r="Y57" s="11"/>
      <c r="Z57" s="70"/>
      <c r="AA57" s="70"/>
      <c r="AB57" s="70"/>
      <c r="AC57" s="70"/>
      <c r="AD57" s="70"/>
      <c r="AE57" s="70"/>
      <c r="AF57" s="70"/>
      <c r="AG57" s="70"/>
      <c r="AH57" s="70"/>
      <c r="AI57" s="69"/>
      <c r="AJ57" s="11"/>
      <c r="AK57" s="46"/>
      <c r="AL57" s="11"/>
      <c r="AM57" s="11"/>
      <c r="AN57" s="11"/>
      <c r="AO57" s="181"/>
      <c r="AP57" s="68" t="s">
        <v>79</v>
      </c>
      <c r="AQ57" s="42" t="s">
        <v>79</v>
      </c>
    </row>
    <row r="58" spans="1:43" s="171" customFormat="1" ht="34.5" customHeight="1" x14ac:dyDescent="0.25">
      <c r="A58" s="15">
        <v>57</v>
      </c>
      <c r="B58" s="109" t="s">
        <v>42</v>
      </c>
      <c r="C58" s="117" t="s">
        <v>41</v>
      </c>
      <c r="D58" s="110">
        <v>45545</v>
      </c>
      <c r="E58" s="119">
        <v>20275</v>
      </c>
      <c r="F58" s="41" t="s">
        <v>191</v>
      </c>
      <c r="G58" s="112">
        <v>581000070002</v>
      </c>
      <c r="H58" s="220" t="s">
        <v>367</v>
      </c>
      <c r="I58" s="49" t="s">
        <v>192</v>
      </c>
      <c r="J58" s="89"/>
      <c r="K58" s="82" t="s">
        <v>39</v>
      </c>
      <c r="L58" s="90"/>
      <c r="M58" s="90"/>
      <c r="N58" s="91"/>
      <c r="O58" s="111">
        <v>12600</v>
      </c>
      <c r="P58" s="179" t="s">
        <v>186</v>
      </c>
      <c r="Q58" s="70">
        <v>0.37</v>
      </c>
      <c r="R58" s="181">
        <f t="shared" si="1"/>
        <v>4662</v>
      </c>
      <c r="S58" s="108" t="s">
        <v>14</v>
      </c>
      <c r="T58" s="179"/>
      <c r="U58" s="10"/>
      <c r="V58" s="70"/>
      <c r="W58" s="70"/>
      <c r="X58" s="70"/>
      <c r="Y58" s="11"/>
      <c r="Z58" s="70"/>
      <c r="AA58" s="70"/>
      <c r="AB58" s="70"/>
      <c r="AC58" s="70"/>
      <c r="AD58" s="70"/>
      <c r="AE58" s="70"/>
      <c r="AF58" s="70"/>
      <c r="AG58" s="70"/>
      <c r="AH58" s="70"/>
      <c r="AI58" s="69"/>
      <c r="AJ58" s="70"/>
      <c r="AK58" s="70"/>
      <c r="AL58" s="70"/>
      <c r="AM58" s="70"/>
      <c r="AN58" s="70"/>
      <c r="AO58" s="181"/>
      <c r="AP58" s="68" t="s">
        <v>47</v>
      </c>
      <c r="AQ58" s="42" t="s">
        <v>47</v>
      </c>
    </row>
    <row r="59" spans="1:43" s="171" customFormat="1" ht="34.5" customHeight="1" x14ac:dyDescent="0.25">
      <c r="A59" s="15">
        <v>58</v>
      </c>
      <c r="B59" s="109" t="s">
        <v>42</v>
      </c>
      <c r="C59" s="117" t="s">
        <v>41</v>
      </c>
      <c r="D59" s="110">
        <v>45545</v>
      </c>
      <c r="E59" s="119">
        <v>20274</v>
      </c>
      <c r="F59" s="41" t="s">
        <v>193</v>
      </c>
      <c r="G59" s="112">
        <v>584900310001</v>
      </c>
      <c r="H59" s="220" t="s">
        <v>368</v>
      </c>
      <c r="I59" s="49" t="s">
        <v>194</v>
      </c>
      <c r="J59" s="89"/>
      <c r="K59" s="82" t="s">
        <v>39</v>
      </c>
      <c r="L59" s="90"/>
      <c r="M59" s="90"/>
      <c r="N59" s="91"/>
      <c r="O59" s="172">
        <v>8000</v>
      </c>
      <c r="P59" s="179" t="s">
        <v>186</v>
      </c>
      <c r="Q59" s="70">
        <v>0.19</v>
      </c>
      <c r="R59" s="181">
        <f t="shared" si="1"/>
        <v>1520</v>
      </c>
      <c r="S59" s="108" t="s">
        <v>14</v>
      </c>
      <c r="T59" s="179"/>
      <c r="U59" s="10">
        <v>1811</v>
      </c>
      <c r="V59" s="70"/>
      <c r="W59" s="70"/>
      <c r="X59" s="70"/>
      <c r="Y59" s="11"/>
      <c r="Z59" s="70"/>
      <c r="AA59" s="70"/>
      <c r="AB59" s="70"/>
      <c r="AC59" s="70"/>
      <c r="AD59" s="70"/>
      <c r="AE59" s="70"/>
      <c r="AF59" s="70"/>
      <c r="AG59" s="70"/>
      <c r="AH59" s="70"/>
      <c r="AI59" s="69"/>
      <c r="AJ59" s="184" t="s">
        <v>78</v>
      </c>
      <c r="AK59" s="70"/>
      <c r="AL59" s="70"/>
      <c r="AM59" s="70"/>
      <c r="AN59" s="70"/>
      <c r="AO59" s="181"/>
      <c r="AP59" s="68" t="s">
        <v>79</v>
      </c>
      <c r="AQ59" s="42" t="s">
        <v>79</v>
      </c>
    </row>
    <row r="60" spans="1:43" s="171" customFormat="1" ht="34.5" customHeight="1" x14ac:dyDescent="0.25">
      <c r="A60" s="15">
        <v>59</v>
      </c>
      <c r="B60" s="113" t="s">
        <v>42</v>
      </c>
      <c r="C60" s="44" t="s">
        <v>41</v>
      </c>
      <c r="D60" s="114">
        <v>45545</v>
      </c>
      <c r="E60" s="121">
        <v>20273</v>
      </c>
      <c r="F60" s="43" t="s">
        <v>195</v>
      </c>
      <c r="G60" s="116">
        <v>582100030001</v>
      </c>
      <c r="H60" s="220" t="s">
        <v>369</v>
      </c>
      <c r="I60" s="63" t="s">
        <v>196</v>
      </c>
      <c r="J60" s="90"/>
      <c r="K60" s="82" t="s">
        <v>39</v>
      </c>
      <c r="L60" s="90"/>
      <c r="M60" s="90"/>
      <c r="N60" s="90"/>
      <c r="O60" s="115">
        <v>1500</v>
      </c>
      <c r="P60" s="70" t="s">
        <v>186</v>
      </c>
      <c r="Q60" s="70">
        <v>1.4</v>
      </c>
      <c r="R60" s="70">
        <f t="shared" si="1"/>
        <v>2100</v>
      </c>
      <c r="S60" s="31" t="s">
        <v>14</v>
      </c>
      <c r="T60" s="70"/>
      <c r="U60" s="10"/>
      <c r="V60" s="70"/>
      <c r="W60" s="70"/>
      <c r="X60" s="70"/>
      <c r="Y60" s="11"/>
      <c r="Z60" s="70"/>
      <c r="AA60" s="70"/>
      <c r="AB60" s="70"/>
      <c r="AC60" s="70"/>
      <c r="AD60" s="70"/>
      <c r="AE60" s="70"/>
      <c r="AF60" s="70"/>
      <c r="AG60" s="70"/>
      <c r="AH60" s="70"/>
      <c r="AI60" s="69"/>
      <c r="AJ60" s="70"/>
      <c r="AK60" s="70"/>
      <c r="AL60" s="70"/>
      <c r="AM60" s="70"/>
      <c r="AN60" s="70"/>
      <c r="AO60" s="70"/>
      <c r="AP60" s="136"/>
      <c r="AQ60" s="64"/>
    </row>
    <row r="61" spans="1:43" s="171" customFormat="1" ht="34.5" customHeight="1" x14ac:dyDescent="0.25">
      <c r="A61" s="15">
        <v>60</v>
      </c>
      <c r="B61" s="9" t="s">
        <v>42</v>
      </c>
      <c r="C61" s="32"/>
      <c r="D61" s="44">
        <v>45545</v>
      </c>
      <c r="E61" s="123">
        <v>20277</v>
      </c>
      <c r="F61" s="35" t="s">
        <v>197</v>
      </c>
      <c r="G61" s="45">
        <v>581800040001</v>
      </c>
      <c r="H61" s="220" t="s">
        <v>370</v>
      </c>
      <c r="I61" s="37" t="s">
        <v>198</v>
      </c>
      <c r="J61" s="90"/>
      <c r="K61" s="82" t="s">
        <v>39</v>
      </c>
      <c r="L61" s="90"/>
      <c r="M61" s="90"/>
      <c r="N61" s="90"/>
      <c r="O61" s="32">
        <v>2600</v>
      </c>
      <c r="P61" s="70" t="s">
        <v>186</v>
      </c>
      <c r="Q61" s="70">
        <v>0.71</v>
      </c>
      <c r="R61" s="11">
        <f t="shared" si="1"/>
        <v>1846</v>
      </c>
      <c r="S61" s="11" t="s">
        <v>14</v>
      </c>
      <c r="T61" s="70"/>
      <c r="U61" s="9">
        <v>1710</v>
      </c>
      <c r="V61" s="70" t="s">
        <v>64</v>
      </c>
      <c r="W61" s="70">
        <v>160</v>
      </c>
      <c r="X61" s="70"/>
      <c r="Y61" s="11" t="s">
        <v>45</v>
      </c>
      <c r="Z61" s="70"/>
      <c r="AA61" s="70"/>
      <c r="AB61" s="70"/>
      <c r="AC61" s="70"/>
      <c r="AD61" s="70"/>
      <c r="AE61" s="70"/>
      <c r="AF61" s="70"/>
      <c r="AG61" s="70"/>
      <c r="AH61" s="70"/>
      <c r="AI61" s="69"/>
      <c r="AJ61" s="11" t="s">
        <v>176</v>
      </c>
      <c r="AK61" s="185"/>
      <c r="AL61" s="70"/>
      <c r="AM61" s="70"/>
      <c r="AN61" s="70"/>
      <c r="AO61" s="70"/>
      <c r="AP61" s="139"/>
      <c r="AQ61" s="70" t="s">
        <v>177</v>
      </c>
    </row>
    <row r="62" spans="1:43" s="171" customFormat="1" ht="34.5" customHeight="1" x14ac:dyDescent="0.25">
      <c r="A62" s="15">
        <v>61</v>
      </c>
      <c r="B62" s="9" t="s">
        <v>42</v>
      </c>
      <c r="C62" s="44" t="s">
        <v>41</v>
      </c>
      <c r="D62" s="44">
        <v>45546</v>
      </c>
      <c r="E62" s="123">
        <v>20305</v>
      </c>
      <c r="F62" s="35" t="s">
        <v>199</v>
      </c>
      <c r="G62" s="124">
        <v>97900150007</v>
      </c>
      <c r="H62" s="220" t="s">
        <v>371</v>
      </c>
      <c r="I62" s="37" t="s">
        <v>200</v>
      </c>
      <c r="J62" s="90"/>
      <c r="K62" s="82" t="s">
        <v>39</v>
      </c>
      <c r="L62" s="92"/>
      <c r="M62" s="92"/>
      <c r="N62" s="90"/>
      <c r="O62" s="123">
        <v>500</v>
      </c>
      <c r="P62" s="70" t="s">
        <v>201</v>
      </c>
      <c r="Q62" s="70">
        <v>24.6</v>
      </c>
      <c r="R62" s="70">
        <f t="shared" si="1"/>
        <v>12300</v>
      </c>
      <c r="S62" s="11" t="s">
        <v>14</v>
      </c>
      <c r="T62" s="70"/>
      <c r="U62" s="10"/>
      <c r="V62" s="70"/>
      <c r="W62" s="139"/>
      <c r="X62" s="70"/>
      <c r="Y62" s="11"/>
      <c r="Z62" s="70"/>
      <c r="AA62" s="139"/>
      <c r="AB62" s="139"/>
      <c r="AC62" s="139"/>
      <c r="AD62" s="139"/>
      <c r="AE62" s="139"/>
      <c r="AF62" s="139"/>
      <c r="AG62" s="139"/>
      <c r="AH62" s="139"/>
      <c r="AI62" s="69"/>
      <c r="AJ62" s="70"/>
      <c r="AK62" s="70"/>
      <c r="AL62" s="70"/>
      <c r="AM62" s="70">
        <v>519</v>
      </c>
      <c r="AN62" s="70"/>
      <c r="AO62" s="139"/>
      <c r="AP62" s="139"/>
      <c r="AQ62" s="70"/>
    </row>
    <row r="63" spans="1:43" s="171" customFormat="1" ht="34.5" customHeight="1" x14ac:dyDescent="0.25">
      <c r="A63" s="15">
        <v>62</v>
      </c>
      <c r="B63" s="9" t="s">
        <v>42</v>
      </c>
      <c r="C63" s="44" t="s">
        <v>41</v>
      </c>
      <c r="D63" s="44">
        <v>45540</v>
      </c>
      <c r="E63" s="123">
        <v>19943</v>
      </c>
      <c r="F63" s="35" t="s">
        <v>202</v>
      </c>
      <c r="G63" s="124">
        <v>583700040001</v>
      </c>
      <c r="H63" s="220" t="s">
        <v>372</v>
      </c>
      <c r="I63" s="37" t="s">
        <v>203</v>
      </c>
      <c r="J63" s="90"/>
      <c r="K63" s="82" t="s">
        <v>39</v>
      </c>
      <c r="L63" s="92"/>
      <c r="M63" s="92"/>
      <c r="N63" s="90"/>
      <c r="O63" s="123">
        <v>10500</v>
      </c>
      <c r="P63" s="70" t="s">
        <v>186</v>
      </c>
      <c r="Q63" s="70">
        <v>0.18</v>
      </c>
      <c r="R63" s="70">
        <f t="shared" si="1"/>
        <v>1890</v>
      </c>
      <c r="S63" s="11" t="s">
        <v>14</v>
      </c>
      <c r="T63" s="70"/>
      <c r="U63" s="10">
        <v>1826</v>
      </c>
      <c r="V63" s="70"/>
      <c r="W63" s="139"/>
      <c r="X63" s="70"/>
      <c r="Y63" s="11"/>
      <c r="Z63" s="70"/>
      <c r="AA63" s="139"/>
      <c r="AB63" s="139"/>
      <c r="AC63" s="139"/>
      <c r="AD63" s="139"/>
      <c r="AE63" s="139"/>
      <c r="AF63" s="139"/>
      <c r="AG63" s="139"/>
      <c r="AH63" s="139"/>
      <c r="AI63" s="69"/>
      <c r="AJ63" s="139"/>
      <c r="AK63" s="139"/>
      <c r="AL63" s="139"/>
      <c r="AM63" s="139"/>
      <c r="AN63" s="139"/>
      <c r="AO63" s="139"/>
      <c r="AP63" s="139"/>
      <c r="AQ63" s="70"/>
    </row>
    <row r="64" spans="1:43" s="171" customFormat="1" ht="34.5" customHeight="1" x14ac:dyDescent="0.25">
      <c r="A64" s="15">
        <v>63</v>
      </c>
      <c r="B64" s="9" t="s">
        <v>42</v>
      </c>
      <c r="C64" s="44" t="s">
        <v>41</v>
      </c>
      <c r="D64" s="126">
        <v>45554</v>
      </c>
      <c r="E64" s="123">
        <v>20914</v>
      </c>
      <c r="F64" s="11" t="s">
        <v>204</v>
      </c>
      <c r="G64" s="127">
        <v>580200460005</v>
      </c>
      <c r="H64" s="220" t="s">
        <v>373</v>
      </c>
      <c r="I64" s="71" t="s">
        <v>205</v>
      </c>
      <c r="J64" s="90"/>
      <c r="K64" s="82" t="s">
        <v>39</v>
      </c>
      <c r="L64" s="90"/>
      <c r="M64" s="90"/>
      <c r="N64" s="90"/>
      <c r="O64" s="123">
        <v>1100</v>
      </c>
      <c r="P64" s="70"/>
      <c r="Q64" s="125">
        <v>4.88</v>
      </c>
      <c r="R64" s="186">
        <f t="shared" si="1"/>
        <v>5368</v>
      </c>
      <c r="S64" s="11" t="s">
        <v>14</v>
      </c>
      <c r="T64" s="70"/>
      <c r="U64" s="9">
        <v>1667</v>
      </c>
      <c r="V64" s="139" t="s">
        <v>206</v>
      </c>
      <c r="W64" s="187" t="s">
        <v>207</v>
      </c>
      <c r="X64" s="139"/>
      <c r="Y64" s="11" t="s">
        <v>73</v>
      </c>
      <c r="Z64" s="139"/>
      <c r="AA64" s="139"/>
      <c r="AB64" s="139"/>
      <c r="AC64" s="139"/>
      <c r="AD64" s="139"/>
      <c r="AE64" s="139"/>
      <c r="AF64" s="139"/>
      <c r="AG64" s="139"/>
      <c r="AH64" s="139"/>
      <c r="AI64" s="69"/>
      <c r="AJ64" s="11" t="s">
        <v>176</v>
      </c>
      <c r="AK64" s="188"/>
      <c r="AL64" s="139"/>
      <c r="AM64" s="139"/>
      <c r="AN64" s="139"/>
      <c r="AO64" s="139"/>
      <c r="AP64" s="139"/>
      <c r="AQ64" s="70" t="s">
        <v>177</v>
      </c>
    </row>
    <row r="65" spans="1:43" s="171" customFormat="1" ht="34.5" customHeight="1" x14ac:dyDescent="0.25">
      <c r="A65" s="15">
        <v>64</v>
      </c>
      <c r="B65" s="104" t="s">
        <v>42</v>
      </c>
      <c r="C65" s="44" t="s">
        <v>41</v>
      </c>
      <c r="D65" s="129">
        <v>45554</v>
      </c>
      <c r="E65" s="122">
        <v>20916</v>
      </c>
      <c r="F65" s="14" t="s">
        <v>208</v>
      </c>
      <c r="G65" s="130">
        <v>581000080002</v>
      </c>
      <c r="H65" s="220" t="s">
        <v>374</v>
      </c>
      <c r="I65" s="131" t="s">
        <v>209</v>
      </c>
      <c r="J65" s="90"/>
      <c r="K65" s="82" t="s">
        <v>39</v>
      </c>
      <c r="L65" s="90"/>
      <c r="M65" s="90"/>
      <c r="N65" s="90"/>
      <c r="O65" s="122">
        <v>1050</v>
      </c>
      <c r="P65" s="70"/>
      <c r="Q65" s="125">
        <v>4.2699999999999996</v>
      </c>
      <c r="R65" s="125">
        <f t="shared" si="1"/>
        <v>4483.5</v>
      </c>
      <c r="S65" s="14" t="s">
        <v>14</v>
      </c>
      <c r="T65" s="70"/>
      <c r="U65" s="9">
        <v>1701</v>
      </c>
      <c r="V65" s="139" t="s">
        <v>64</v>
      </c>
      <c r="W65" s="139">
        <v>155</v>
      </c>
      <c r="X65" s="139"/>
      <c r="Y65" s="11" t="s">
        <v>45</v>
      </c>
      <c r="Z65" s="139"/>
      <c r="AA65" s="139"/>
      <c r="AB65" s="139"/>
      <c r="AC65" s="139"/>
      <c r="AD65" s="139"/>
      <c r="AE65" s="139"/>
      <c r="AF65" s="139"/>
      <c r="AG65" s="139"/>
      <c r="AH65" s="139"/>
      <c r="AI65" s="69"/>
      <c r="AJ65" s="11" t="s">
        <v>176</v>
      </c>
      <c r="AK65" s="188"/>
      <c r="AL65" s="139"/>
      <c r="AM65" s="139"/>
      <c r="AN65" s="139"/>
      <c r="AO65" s="139"/>
      <c r="AP65" s="166"/>
      <c r="AQ65" s="67" t="s">
        <v>177</v>
      </c>
    </row>
    <row r="66" spans="1:43" s="171" customFormat="1" ht="34.5" customHeight="1" x14ac:dyDescent="0.25">
      <c r="A66" s="15">
        <v>65</v>
      </c>
      <c r="B66" s="109" t="s">
        <v>42</v>
      </c>
      <c r="C66" s="117" t="s">
        <v>41</v>
      </c>
      <c r="D66" s="132">
        <v>45554</v>
      </c>
      <c r="E66" s="119">
        <v>20915</v>
      </c>
      <c r="F66" s="108" t="s">
        <v>210</v>
      </c>
      <c r="G66" s="133">
        <v>590900040002</v>
      </c>
      <c r="H66" s="220" t="s">
        <v>375</v>
      </c>
      <c r="I66" s="72" t="s">
        <v>211</v>
      </c>
      <c r="J66" s="89"/>
      <c r="K66" s="82" t="s">
        <v>39</v>
      </c>
      <c r="L66" s="90"/>
      <c r="M66" s="90"/>
      <c r="N66" s="91"/>
      <c r="O66" s="189">
        <v>504</v>
      </c>
      <c r="P66" s="179"/>
      <c r="Q66" s="125">
        <v>0.4</v>
      </c>
      <c r="R66" s="190">
        <f t="shared" si="1"/>
        <v>201.60000000000002</v>
      </c>
      <c r="S66" s="108" t="s">
        <v>14</v>
      </c>
      <c r="T66" s="179"/>
      <c r="U66" s="9" t="s">
        <v>212</v>
      </c>
      <c r="V66" s="139" t="s">
        <v>64</v>
      </c>
      <c r="W66" s="139">
        <v>155</v>
      </c>
      <c r="X66" s="139"/>
      <c r="Y66" s="11" t="s">
        <v>45</v>
      </c>
      <c r="Z66" s="139"/>
      <c r="AA66" s="139"/>
      <c r="AB66" s="139"/>
      <c r="AC66" s="139"/>
      <c r="AD66" s="139"/>
      <c r="AE66" s="139"/>
      <c r="AF66" s="139"/>
      <c r="AG66" s="139"/>
      <c r="AH66" s="139"/>
      <c r="AI66" s="69"/>
      <c r="AJ66" s="175" t="s">
        <v>46</v>
      </c>
      <c r="AK66" s="188"/>
      <c r="AL66" s="139"/>
      <c r="AM66" s="139"/>
      <c r="AN66" s="139"/>
      <c r="AO66" s="183"/>
      <c r="AP66" s="68" t="s">
        <v>47</v>
      </c>
      <c r="AQ66" s="42" t="s">
        <v>47</v>
      </c>
    </row>
    <row r="67" spans="1:43" s="171" customFormat="1" ht="34.5" customHeight="1" x14ac:dyDescent="0.25">
      <c r="A67" s="15">
        <v>66</v>
      </c>
      <c r="B67" s="109" t="s">
        <v>42</v>
      </c>
      <c r="C67" s="117" t="s">
        <v>41</v>
      </c>
      <c r="D67" s="135">
        <v>45560</v>
      </c>
      <c r="E67" s="119">
        <v>21328</v>
      </c>
      <c r="F67" s="108" t="s">
        <v>213</v>
      </c>
      <c r="G67" s="133">
        <v>583400020001</v>
      </c>
      <c r="H67" s="220" t="s">
        <v>376</v>
      </c>
      <c r="I67" s="72" t="s">
        <v>214</v>
      </c>
      <c r="J67" s="93"/>
      <c r="K67" s="82" t="s">
        <v>39</v>
      </c>
      <c r="L67" s="92"/>
      <c r="M67" s="92"/>
      <c r="N67" s="94"/>
      <c r="O67" s="189">
        <v>200</v>
      </c>
      <c r="P67" s="191"/>
      <c r="Q67" s="139">
        <v>9</v>
      </c>
      <c r="R67" s="190">
        <f t="shared" si="1"/>
        <v>1800</v>
      </c>
      <c r="S67" s="108" t="s">
        <v>14</v>
      </c>
      <c r="T67" s="191"/>
      <c r="U67" s="10">
        <v>1788</v>
      </c>
      <c r="V67" s="139"/>
      <c r="W67" s="139"/>
      <c r="X67" s="139"/>
      <c r="Y67" s="11"/>
      <c r="Z67" s="139"/>
      <c r="AA67" s="139"/>
      <c r="AB67" s="139"/>
      <c r="AC67" s="139"/>
      <c r="AD67" s="139"/>
      <c r="AE67" s="139"/>
      <c r="AF67" s="139"/>
      <c r="AG67" s="139"/>
      <c r="AH67" s="139"/>
      <c r="AI67" s="69"/>
      <c r="AJ67" s="175" t="s">
        <v>118</v>
      </c>
      <c r="AK67" s="139"/>
      <c r="AL67" s="139"/>
      <c r="AM67" s="139"/>
      <c r="AN67" s="139"/>
      <c r="AO67" s="183"/>
      <c r="AP67" s="192" t="s">
        <v>47</v>
      </c>
      <c r="AQ67" s="134" t="s">
        <v>47</v>
      </c>
    </row>
    <row r="68" spans="1:43" s="171" customFormat="1" ht="34.5" customHeight="1" x14ac:dyDescent="0.25">
      <c r="A68" s="15">
        <v>67</v>
      </c>
      <c r="B68" s="109" t="s">
        <v>42</v>
      </c>
      <c r="C68" s="117" t="s">
        <v>41</v>
      </c>
      <c r="D68" s="135">
        <v>45560</v>
      </c>
      <c r="E68" s="119">
        <v>21334</v>
      </c>
      <c r="F68" s="108" t="s">
        <v>215</v>
      </c>
      <c r="G68" s="133">
        <v>583900430002</v>
      </c>
      <c r="H68" s="220" t="s">
        <v>336</v>
      </c>
      <c r="I68" s="72" t="s">
        <v>94</v>
      </c>
      <c r="J68" s="93"/>
      <c r="K68" s="82" t="s">
        <v>39</v>
      </c>
      <c r="L68" s="92"/>
      <c r="M68" s="92"/>
      <c r="N68" s="94"/>
      <c r="O68" s="119">
        <v>750</v>
      </c>
      <c r="P68" s="191"/>
      <c r="Q68" s="139">
        <v>58</v>
      </c>
      <c r="R68" s="190">
        <f t="shared" si="1"/>
        <v>43500</v>
      </c>
      <c r="S68" s="108" t="s">
        <v>14</v>
      </c>
      <c r="T68" s="191"/>
      <c r="U68" s="10"/>
      <c r="V68" s="139"/>
      <c r="W68" s="139"/>
      <c r="X68" s="139"/>
      <c r="Y68" s="11"/>
      <c r="Z68" s="139"/>
      <c r="AA68" s="139"/>
      <c r="AB68" s="139"/>
      <c r="AC68" s="139"/>
      <c r="AD68" s="139"/>
      <c r="AE68" s="139"/>
      <c r="AF68" s="139"/>
      <c r="AG68" s="139"/>
      <c r="AH68" s="139"/>
      <c r="AI68" s="69"/>
      <c r="AJ68" s="139"/>
      <c r="AK68" s="139"/>
      <c r="AL68" s="139"/>
      <c r="AM68" s="139"/>
      <c r="AN68" s="139"/>
      <c r="AO68" s="183"/>
      <c r="AP68" s="192" t="s">
        <v>138</v>
      </c>
      <c r="AQ68" s="134" t="s">
        <v>138</v>
      </c>
    </row>
    <row r="69" spans="1:43" s="171" customFormat="1" ht="34.5" customHeight="1" x14ac:dyDescent="0.25">
      <c r="A69" s="15">
        <v>68</v>
      </c>
      <c r="B69" s="109" t="s">
        <v>42</v>
      </c>
      <c r="C69" s="117"/>
      <c r="D69" s="135">
        <v>45560</v>
      </c>
      <c r="E69" s="119">
        <v>21333</v>
      </c>
      <c r="F69" s="108" t="s">
        <v>216</v>
      </c>
      <c r="G69" s="133">
        <v>580800180002</v>
      </c>
      <c r="H69" s="220" t="s">
        <v>377</v>
      </c>
      <c r="I69" s="73" t="s">
        <v>217</v>
      </c>
      <c r="J69" s="93"/>
      <c r="K69" s="82" t="s">
        <v>39</v>
      </c>
      <c r="L69" s="92"/>
      <c r="M69" s="92"/>
      <c r="N69" s="94"/>
      <c r="O69" s="119">
        <v>800</v>
      </c>
      <c r="P69" s="191"/>
      <c r="Q69" s="139">
        <v>6.88</v>
      </c>
      <c r="R69" s="190">
        <f t="shared" si="1"/>
        <v>5504</v>
      </c>
      <c r="S69" s="108" t="s">
        <v>14</v>
      </c>
      <c r="T69" s="191"/>
      <c r="U69" s="9">
        <v>1758</v>
      </c>
      <c r="V69" s="139"/>
      <c r="W69" s="139"/>
      <c r="X69" s="139"/>
      <c r="Y69" s="11" t="s">
        <v>157</v>
      </c>
      <c r="Z69" s="139"/>
      <c r="AA69" s="139"/>
      <c r="AB69" s="139"/>
      <c r="AC69" s="139"/>
      <c r="AD69" s="139"/>
      <c r="AE69" s="139"/>
      <c r="AF69" s="139"/>
      <c r="AG69" s="139"/>
      <c r="AH69" s="139"/>
      <c r="AI69" s="69"/>
      <c r="AJ69" s="139"/>
      <c r="AK69" s="29" t="s">
        <v>50</v>
      </c>
      <c r="AL69" s="139"/>
      <c r="AM69" s="139"/>
      <c r="AN69" s="139"/>
      <c r="AO69" s="183"/>
      <c r="AP69" s="192" t="s">
        <v>47</v>
      </c>
      <c r="AQ69" s="134" t="s">
        <v>47</v>
      </c>
    </row>
    <row r="70" spans="1:43" s="171" customFormat="1" ht="34.5" customHeight="1" x14ac:dyDescent="0.25">
      <c r="A70" s="15">
        <v>69</v>
      </c>
      <c r="B70" s="109" t="s">
        <v>42</v>
      </c>
      <c r="C70" s="117" t="s">
        <v>41</v>
      </c>
      <c r="D70" s="135">
        <v>45560</v>
      </c>
      <c r="E70" s="119">
        <v>21336</v>
      </c>
      <c r="F70" s="108" t="s">
        <v>218</v>
      </c>
      <c r="G70" s="133">
        <v>583800700003</v>
      </c>
      <c r="H70" s="220" t="s">
        <v>423</v>
      </c>
      <c r="I70" s="72" t="s">
        <v>219</v>
      </c>
      <c r="J70" s="93"/>
      <c r="K70" s="82" t="s">
        <v>39</v>
      </c>
      <c r="L70" s="92"/>
      <c r="M70" s="92"/>
      <c r="N70" s="94"/>
      <c r="O70" s="119">
        <v>1000</v>
      </c>
      <c r="P70" s="191"/>
      <c r="Q70" s="139">
        <v>5.92</v>
      </c>
      <c r="R70" s="190">
        <f t="shared" si="1"/>
        <v>5920</v>
      </c>
      <c r="S70" s="108" t="s">
        <v>14</v>
      </c>
      <c r="T70" s="191"/>
      <c r="U70" s="10">
        <v>1759</v>
      </c>
      <c r="V70" s="139"/>
      <c r="W70" s="139"/>
      <c r="X70" s="139"/>
      <c r="Y70" s="11"/>
      <c r="Z70" s="139"/>
      <c r="AA70" s="139"/>
      <c r="AB70" s="139"/>
      <c r="AC70" s="139"/>
      <c r="AD70" s="139"/>
      <c r="AE70" s="139"/>
      <c r="AF70" s="139"/>
      <c r="AG70" s="139"/>
      <c r="AH70" s="139"/>
      <c r="AI70" s="69"/>
      <c r="AJ70" s="139"/>
      <c r="AK70" s="139"/>
      <c r="AL70" s="139"/>
      <c r="AM70" s="139"/>
      <c r="AN70" s="139"/>
      <c r="AO70" s="183"/>
      <c r="AP70" s="192" t="s">
        <v>79</v>
      </c>
      <c r="AQ70" s="134" t="s">
        <v>79</v>
      </c>
    </row>
    <row r="71" spans="1:43" s="171" customFormat="1" ht="34.5" customHeight="1" x14ac:dyDescent="0.25">
      <c r="A71" s="15">
        <v>70</v>
      </c>
      <c r="B71" s="113" t="s">
        <v>42</v>
      </c>
      <c r="C71" s="44" t="s">
        <v>41</v>
      </c>
      <c r="D71" s="137">
        <v>45560</v>
      </c>
      <c r="E71" s="121">
        <v>21329</v>
      </c>
      <c r="F71" s="31" t="s">
        <v>220</v>
      </c>
      <c r="G71" s="138">
        <v>580400050001</v>
      </c>
      <c r="H71" s="220" t="s">
        <v>378</v>
      </c>
      <c r="I71" s="74" t="s">
        <v>221</v>
      </c>
      <c r="J71" s="92"/>
      <c r="K71" s="82" t="s">
        <v>39</v>
      </c>
      <c r="L71" s="92"/>
      <c r="M71" s="92"/>
      <c r="N71" s="92"/>
      <c r="O71" s="121">
        <v>30</v>
      </c>
      <c r="P71" s="139"/>
      <c r="Q71" s="139">
        <v>16.03</v>
      </c>
      <c r="R71" s="125">
        <f t="shared" si="1"/>
        <v>480.90000000000003</v>
      </c>
      <c r="S71" s="31" t="s">
        <v>14</v>
      </c>
      <c r="T71" s="139"/>
      <c r="U71" s="10"/>
      <c r="V71" s="139"/>
      <c r="W71" s="139"/>
      <c r="X71" s="139"/>
      <c r="Y71" s="11"/>
      <c r="Z71" s="139"/>
      <c r="AA71" s="139"/>
      <c r="AB71" s="139"/>
      <c r="AC71" s="139"/>
      <c r="AD71" s="139"/>
      <c r="AE71" s="139"/>
      <c r="AF71" s="139"/>
      <c r="AG71" s="139"/>
      <c r="AH71" s="139"/>
      <c r="AI71" s="69"/>
      <c r="AJ71" s="139"/>
      <c r="AK71" s="139"/>
      <c r="AL71" s="139"/>
      <c r="AM71" s="139"/>
      <c r="AN71" s="139"/>
      <c r="AO71" s="139"/>
      <c r="AP71" s="161"/>
      <c r="AQ71" s="136"/>
    </row>
    <row r="72" spans="1:43" s="171" customFormat="1" ht="34.5" customHeight="1" x14ac:dyDescent="0.25">
      <c r="A72" s="15">
        <v>71</v>
      </c>
      <c r="B72" s="9" t="s">
        <v>42</v>
      </c>
      <c r="C72" s="44" t="s">
        <v>41</v>
      </c>
      <c r="D72" s="140">
        <v>45560</v>
      </c>
      <c r="E72" s="123">
        <v>21330</v>
      </c>
      <c r="F72" s="11" t="s">
        <v>222</v>
      </c>
      <c r="G72" s="127">
        <v>584400170023</v>
      </c>
      <c r="H72" s="220" t="s">
        <v>424</v>
      </c>
      <c r="I72" s="141" t="s">
        <v>223</v>
      </c>
      <c r="J72" s="92"/>
      <c r="K72" s="82" t="s">
        <v>39</v>
      </c>
      <c r="L72" s="92"/>
      <c r="M72" s="92"/>
      <c r="N72" s="92"/>
      <c r="O72" s="123">
        <v>1000</v>
      </c>
      <c r="P72" s="139"/>
      <c r="Q72" s="139">
        <v>2.76</v>
      </c>
      <c r="R72" s="125">
        <f t="shared" si="1"/>
        <v>2760</v>
      </c>
      <c r="S72" s="11" t="s">
        <v>14</v>
      </c>
      <c r="T72" s="139"/>
      <c r="U72" s="10"/>
      <c r="V72" s="139"/>
      <c r="W72" s="139"/>
      <c r="X72" s="139"/>
      <c r="Y72" s="11"/>
      <c r="Z72" s="139"/>
      <c r="AA72" s="139"/>
      <c r="AB72" s="139"/>
      <c r="AC72" s="139"/>
      <c r="AD72" s="139"/>
      <c r="AE72" s="139"/>
      <c r="AF72" s="139"/>
      <c r="AG72" s="139"/>
      <c r="AH72" s="139"/>
      <c r="AI72" s="69"/>
      <c r="AJ72" s="139"/>
      <c r="AK72" s="139"/>
      <c r="AL72" s="139"/>
      <c r="AM72" s="139"/>
      <c r="AN72" s="139"/>
      <c r="AO72" s="139"/>
      <c r="AP72" s="151"/>
      <c r="AQ72" s="139"/>
    </row>
    <row r="73" spans="1:43" s="171" customFormat="1" ht="34.5" customHeight="1" x14ac:dyDescent="0.25">
      <c r="A73" s="15">
        <v>72</v>
      </c>
      <c r="B73" s="9" t="s">
        <v>42</v>
      </c>
      <c r="C73" s="44" t="s">
        <v>41</v>
      </c>
      <c r="D73" s="140">
        <v>45560</v>
      </c>
      <c r="E73" s="123">
        <v>21331</v>
      </c>
      <c r="F73" s="11" t="s">
        <v>224</v>
      </c>
      <c r="G73" s="127">
        <v>583300520002</v>
      </c>
      <c r="H73" s="220" t="s">
        <v>379</v>
      </c>
      <c r="I73" s="141" t="s">
        <v>225</v>
      </c>
      <c r="J73" s="92"/>
      <c r="K73" s="82" t="s">
        <v>39</v>
      </c>
      <c r="L73" s="92"/>
      <c r="M73" s="92"/>
      <c r="N73" s="92"/>
      <c r="O73" s="123">
        <v>400</v>
      </c>
      <c r="P73" s="139"/>
      <c r="Q73" s="139">
        <v>11.2</v>
      </c>
      <c r="R73" s="125">
        <f t="shared" si="1"/>
        <v>4480</v>
      </c>
      <c r="S73" s="11" t="s">
        <v>14</v>
      </c>
      <c r="T73" s="139"/>
      <c r="U73" s="10"/>
      <c r="V73" s="139"/>
      <c r="W73" s="139"/>
      <c r="X73" s="139"/>
      <c r="Y73" s="11"/>
      <c r="Z73" s="139"/>
      <c r="AA73" s="139"/>
      <c r="AB73" s="139"/>
      <c r="AC73" s="139"/>
      <c r="AD73" s="139"/>
      <c r="AE73" s="139"/>
      <c r="AF73" s="139"/>
      <c r="AG73" s="139"/>
      <c r="AH73" s="139"/>
      <c r="AI73" s="69"/>
      <c r="AJ73" s="139"/>
      <c r="AK73" s="139"/>
      <c r="AL73" s="139"/>
      <c r="AM73" s="139"/>
      <c r="AN73" s="139"/>
      <c r="AO73" s="139"/>
      <c r="AP73" s="151"/>
      <c r="AQ73" s="139"/>
    </row>
    <row r="74" spans="1:43" s="171" customFormat="1" ht="34.5" customHeight="1" x14ac:dyDescent="0.25">
      <c r="A74" s="15">
        <v>73</v>
      </c>
      <c r="B74" s="104" t="s">
        <v>42</v>
      </c>
      <c r="C74" s="44" t="s">
        <v>41</v>
      </c>
      <c r="D74" s="143">
        <v>45560</v>
      </c>
      <c r="E74" s="122">
        <v>21335</v>
      </c>
      <c r="F74" s="14" t="s">
        <v>226</v>
      </c>
      <c r="G74" s="130">
        <v>581800060003</v>
      </c>
      <c r="H74" s="220" t="s">
        <v>380</v>
      </c>
      <c r="I74" s="144" t="s">
        <v>227</v>
      </c>
      <c r="J74" s="92"/>
      <c r="K74" s="82" t="s">
        <v>39</v>
      </c>
      <c r="L74" s="92"/>
      <c r="M74" s="92"/>
      <c r="N74" s="92"/>
      <c r="O74" s="122">
        <v>500</v>
      </c>
      <c r="P74" s="139"/>
      <c r="Q74" s="139">
        <v>0.38</v>
      </c>
      <c r="R74" s="125">
        <f t="shared" si="1"/>
        <v>190</v>
      </c>
      <c r="S74" s="14" t="s">
        <v>14</v>
      </c>
      <c r="T74" s="139"/>
      <c r="U74" s="10"/>
      <c r="V74" s="139"/>
      <c r="W74" s="139"/>
      <c r="X74" s="139"/>
      <c r="Y74" s="11"/>
      <c r="Z74" s="139"/>
      <c r="AA74" s="139"/>
      <c r="AB74" s="139"/>
      <c r="AC74" s="139"/>
      <c r="AD74" s="139"/>
      <c r="AE74" s="139"/>
      <c r="AF74" s="139"/>
      <c r="AG74" s="139"/>
      <c r="AH74" s="139"/>
      <c r="AI74" s="69"/>
      <c r="AJ74" s="139"/>
      <c r="AK74" s="139"/>
      <c r="AL74" s="139"/>
      <c r="AM74" s="139"/>
      <c r="AN74" s="139"/>
      <c r="AO74" s="139"/>
      <c r="AP74" s="166"/>
      <c r="AQ74" s="142"/>
    </row>
    <row r="75" spans="1:43" s="171" customFormat="1" ht="34.5" customHeight="1" x14ac:dyDescent="0.25">
      <c r="A75" s="15">
        <v>74</v>
      </c>
      <c r="B75" s="109" t="s">
        <v>42</v>
      </c>
      <c r="C75" s="117" t="s">
        <v>41</v>
      </c>
      <c r="D75" s="135">
        <v>45560</v>
      </c>
      <c r="E75" s="119">
        <v>21337</v>
      </c>
      <c r="F75" s="108" t="s">
        <v>228</v>
      </c>
      <c r="G75" s="133">
        <v>587100010007</v>
      </c>
      <c r="H75" s="220" t="s">
        <v>420</v>
      </c>
      <c r="I75" s="76" t="s">
        <v>229</v>
      </c>
      <c r="J75" s="93"/>
      <c r="K75" s="82" t="s">
        <v>39</v>
      </c>
      <c r="L75" s="92"/>
      <c r="M75" s="92"/>
      <c r="N75" s="94"/>
      <c r="O75" s="189">
        <v>1500</v>
      </c>
      <c r="P75" s="191"/>
      <c r="Q75" s="139">
        <v>1.73</v>
      </c>
      <c r="R75" s="190">
        <f t="shared" si="1"/>
        <v>2595</v>
      </c>
      <c r="S75" s="108" t="s">
        <v>14</v>
      </c>
      <c r="T75" s="191"/>
      <c r="U75" s="10"/>
      <c r="V75" s="139"/>
      <c r="W75" s="139"/>
      <c r="X75" s="139"/>
      <c r="Y75" s="11"/>
      <c r="Z75" s="139"/>
      <c r="AA75" s="139"/>
      <c r="AB75" s="139"/>
      <c r="AC75" s="139"/>
      <c r="AD75" s="139"/>
      <c r="AE75" s="139"/>
      <c r="AF75" s="139"/>
      <c r="AG75" s="139"/>
      <c r="AH75" s="139"/>
      <c r="AI75" s="69"/>
      <c r="AJ75" s="175" t="s">
        <v>118</v>
      </c>
      <c r="AK75" s="139"/>
      <c r="AL75" s="139"/>
      <c r="AM75" s="139"/>
      <c r="AN75" s="139"/>
      <c r="AO75" s="183"/>
      <c r="AP75" s="192" t="s">
        <v>47</v>
      </c>
      <c r="AQ75" s="134" t="s">
        <v>47</v>
      </c>
    </row>
    <row r="76" spans="1:43" s="171" customFormat="1" ht="34.5" customHeight="1" x14ac:dyDescent="0.25">
      <c r="A76" s="15">
        <v>75</v>
      </c>
      <c r="B76" s="113" t="s">
        <v>42</v>
      </c>
      <c r="C76" s="44" t="s">
        <v>41</v>
      </c>
      <c r="D76" s="137">
        <v>45560</v>
      </c>
      <c r="E76" s="121">
        <v>21340</v>
      </c>
      <c r="F76" s="31" t="s">
        <v>230</v>
      </c>
      <c r="G76" s="138">
        <v>586900040001</v>
      </c>
      <c r="H76" s="220" t="s">
        <v>381</v>
      </c>
      <c r="I76" s="145" t="s">
        <v>231</v>
      </c>
      <c r="J76" s="92"/>
      <c r="K76" s="82" t="s">
        <v>39</v>
      </c>
      <c r="L76" s="92"/>
      <c r="M76" s="92"/>
      <c r="N76" s="92"/>
      <c r="O76" s="121">
        <v>100</v>
      </c>
      <c r="P76" s="139"/>
      <c r="Q76" s="139">
        <v>3.92</v>
      </c>
      <c r="R76" s="125">
        <f t="shared" si="1"/>
        <v>392</v>
      </c>
      <c r="S76" s="31" t="s">
        <v>14</v>
      </c>
      <c r="T76" s="139"/>
      <c r="U76" s="10"/>
      <c r="V76" s="139"/>
      <c r="W76" s="139"/>
      <c r="X76" s="139"/>
      <c r="Y76" s="11"/>
      <c r="Z76" s="139"/>
      <c r="AA76" s="139"/>
      <c r="AB76" s="139"/>
      <c r="AC76" s="139"/>
      <c r="AD76" s="139"/>
      <c r="AE76" s="139"/>
      <c r="AF76" s="139"/>
      <c r="AG76" s="139"/>
      <c r="AH76" s="139"/>
      <c r="AI76" s="69"/>
      <c r="AJ76" s="139"/>
      <c r="AK76" s="139"/>
      <c r="AL76" s="139"/>
      <c r="AM76" s="139"/>
      <c r="AN76" s="139"/>
      <c r="AO76" s="139"/>
      <c r="AP76" s="161"/>
      <c r="AQ76" s="136"/>
    </row>
    <row r="77" spans="1:43" s="171" customFormat="1" ht="34.5" customHeight="1" x14ac:dyDescent="0.25">
      <c r="A77" s="15">
        <v>76</v>
      </c>
      <c r="B77" s="104" t="s">
        <v>42</v>
      </c>
      <c r="C77" s="44" t="s">
        <v>41</v>
      </c>
      <c r="D77" s="143">
        <v>45560</v>
      </c>
      <c r="E77" s="122">
        <v>21341</v>
      </c>
      <c r="F77" s="142" t="s">
        <v>232</v>
      </c>
      <c r="G77" s="130">
        <v>583100300001</v>
      </c>
      <c r="H77" s="220" t="s">
        <v>382</v>
      </c>
      <c r="I77" s="144" t="s">
        <v>233</v>
      </c>
      <c r="J77" s="92"/>
      <c r="K77" s="82" t="s">
        <v>39</v>
      </c>
      <c r="L77" s="92"/>
      <c r="M77" s="92"/>
      <c r="N77" s="92"/>
      <c r="O77" s="122">
        <v>3000</v>
      </c>
      <c r="P77" s="139"/>
      <c r="Q77" s="139">
        <v>0.28000000000000003</v>
      </c>
      <c r="R77" s="125">
        <f t="shared" si="1"/>
        <v>840.00000000000011</v>
      </c>
      <c r="S77" s="14" t="s">
        <v>14</v>
      </c>
      <c r="T77" s="139"/>
      <c r="U77" s="10"/>
      <c r="V77" s="139"/>
      <c r="W77" s="139"/>
      <c r="X77" s="139"/>
      <c r="Y77" s="11"/>
      <c r="Z77" s="139"/>
      <c r="AA77" s="139"/>
      <c r="AB77" s="139"/>
      <c r="AC77" s="139"/>
      <c r="AD77" s="139"/>
      <c r="AE77" s="139"/>
      <c r="AF77" s="139"/>
      <c r="AG77" s="139"/>
      <c r="AH77" s="139"/>
      <c r="AI77" s="69"/>
      <c r="AJ77" s="139"/>
      <c r="AK77" s="139"/>
      <c r="AL77" s="139"/>
      <c r="AM77" s="139"/>
      <c r="AN77" s="139"/>
      <c r="AO77" s="139"/>
      <c r="AP77" s="166"/>
      <c r="AQ77" s="142"/>
    </row>
    <row r="78" spans="1:43" s="171" customFormat="1" ht="34.5" customHeight="1" x14ac:dyDescent="0.25">
      <c r="A78" s="15">
        <v>77</v>
      </c>
      <c r="B78" s="109" t="s">
        <v>42</v>
      </c>
      <c r="C78" s="117"/>
      <c r="D78" s="135">
        <v>45560</v>
      </c>
      <c r="E78" s="119">
        <v>21342</v>
      </c>
      <c r="F78" s="134" t="s">
        <v>234</v>
      </c>
      <c r="G78" s="133">
        <v>580200450003</v>
      </c>
      <c r="H78" s="220" t="s">
        <v>383</v>
      </c>
      <c r="I78" s="76" t="s">
        <v>235</v>
      </c>
      <c r="J78" s="93"/>
      <c r="K78" s="82" t="s">
        <v>39</v>
      </c>
      <c r="L78" s="92"/>
      <c r="M78" s="92"/>
      <c r="N78" s="94"/>
      <c r="O78" s="119">
        <v>20000</v>
      </c>
      <c r="P78" s="191"/>
      <c r="Q78" s="139">
        <v>0.33</v>
      </c>
      <c r="R78" s="190">
        <f t="shared" si="1"/>
        <v>6600</v>
      </c>
      <c r="S78" s="108" t="s">
        <v>14</v>
      </c>
      <c r="T78" s="191"/>
      <c r="U78" s="9">
        <v>1762</v>
      </c>
      <c r="V78" s="139"/>
      <c r="W78" s="139"/>
      <c r="X78" s="139"/>
      <c r="Y78" s="11" t="s">
        <v>157</v>
      </c>
      <c r="Z78" s="139"/>
      <c r="AA78" s="139"/>
      <c r="AB78" s="139"/>
      <c r="AC78" s="139"/>
      <c r="AD78" s="139"/>
      <c r="AE78" s="139"/>
      <c r="AF78" s="139"/>
      <c r="AG78" s="139"/>
      <c r="AH78" s="139"/>
      <c r="AI78" s="69"/>
      <c r="AJ78" s="139"/>
      <c r="AK78" s="29" t="s">
        <v>50</v>
      </c>
      <c r="AL78" s="139"/>
      <c r="AM78" s="139"/>
      <c r="AN78" s="139"/>
      <c r="AO78" s="183"/>
      <c r="AP78" s="192" t="s">
        <v>79</v>
      </c>
      <c r="AQ78" s="134" t="s">
        <v>79</v>
      </c>
    </row>
    <row r="79" spans="1:43" s="171" customFormat="1" ht="34.5" customHeight="1" x14ac:dyDescent="0.25">
      <c r="A79" s="15">
        <v>78</v>
      </c>
      <c r="B79" s="113" t="s">
        <v>42</v>
      </c>
      <c r="C79" s="44" t="s">
        <v>41</v>
      </c>
      <c r="D79" s="137">
        <v>45560</v>
      </c>
      <c r="E79" s="121">
        <v>21343</v>
      </c>
      <c r="F79" s="136" t="s">
        <v>236</v>
      </c>
      <c r="G79" s="138">
        <v>580100010001</v>
      </c>
      <c r="H79" s="220" t="s">
        <v>384</v>
      </c>
      <c r="I79" s="145" t="s">
        <v>237</v>
      </c>
      <c r="J79" s="92"/>
      <c r="K79" s="82" t="s">
        <v>39</v>
      </c>
      <c r="L79" s="92"/>
      <c r="M79" s="92"/>
      <c r="N79" s="92"/>
      <c r="O79" s="121">
        <v>500</v>
      </c>
      <c r="P79" s="139"/>
      <c r="Q79" s="139">
        <v>215.9</v>
      </c>
      <c r="R79" s="125">
        <f t="shared" si="1"/>
        <v>107950</v>
      </c>
      <c r="S79" s="31" t="s">
        <v>14</v>
      </c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69"/>
      <c r="AJ79" s="139"/>
      <c r="AK79" s="139"/>
      <c r="AL79" s="139"/>
      <c r="AM79" s="139"/>
      <c r="AN79" s="139"/>
      <c r="AO79" s="139"/>
      <c r="AP79" s="161"/>
      <c r="AQ79" s="136"/>
    </row>
    <row r="80" spans="1:43" s="171" customFormat="1" ht="34.5" customHeight="1" x14ac:dyDescent="0.25">
      <c r="A80" s="15">
        <v>79</v>
      </c>
      <c r="B80" s="104" t="s">
        <v>42</v>
      </c>
      <c r="C80" s="44" t="s">
        <v>41</v>
      </c>
      <c r="D80" s="143">
        <v>45560</v>
      </c>
      <c r="E80" s="122">
        <v>21345</v>
      </c>
      <c r="F80" s="142" t="s">
        <v>238</v>
      </c>
      <c r="G80" s="130">
        <v>583200090003</v>
      </c>
      <c r="H80" s="220" t="s">
        <v>385</v>
      </c>
      <c r="I80" s="144" t="s">
        <v>239</v>
      </c>
      <c r="J80" s="92"/>
      <c r="K80" s="82" t="s">
        <v>39</v>
      </c>
      <c r="L80" s="92"/>
      <c r="M80" s="92"/>
      <c r="N80" s="92"/>
      <c r="O80" s="122">
        <v>5000</v>
      </c>
      <c r="P80" s="139"/>
      <c r="Q80" s="139">
        <v>0.2</v>
      </c>
      <c r="R80" s="125">
        <f t="shared" si="1"/>
        <v>1000</v>
      </c>
      <c r="S80" s="14" t="s">
        <v>14</v>
      </c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69"/>
      <c r="AJ80" s="139"/>
      <c r="AK80" s="139"/>
      <c r="AL80" s="139"/>
      <c r="AM80" s="139"/>
      <c r="AN80" s="139"/>
      <c r="AO80" s="139"/>
      <c r="AP80" s="166"/>
      <c r="AQ80" s="142"/>
    </row>
    <row r="81" spans="1:43" s="171" customFormat="1" ht="34.5" customHeight="1" x14ac:dyDescent="0.25">
      <c r="A81" s="15">
        <v>80</v>
      </c>
      <c r="B81" s="109" t="s">
        <v>42</v>
      </c>
      <c r="C81" s="117" t="s">
        <v>41</v>
      </c>
      <c r="D81" s="135">
        <v>45560</v>
      </c>
      <c r="E81" s="119">
        <v>21321</v>
      </c>
      <c r="F81" s="134" t="s">
        <v>240</v>
      </c>
      <c r="G81" s="133">
        <v>580500100007</v>
      </c>
      <c r="H81" s="220" t="s">
        <v>386</v>
      </c>
      <c r="I81" s="76" t="s">
        <v>241</v>
      </c>
      <c r="J81" s="93"/>
      <c r="K81" s="82" t="s">
        <v>39</v>
      </c>
      <c r="L81" s="92"/>
      <c r="M81" s="92"/>
      <c r="N81" s="94"/>
      <c r="O81" s="119">
        <v>1000</v>
      </c>
      <c r="P81" s="191"/>
      <c r="Q81" s="139">
        <v>2.19</v>
      </c>
      <c r="R81" s="190">
        <f t="shared" si="1"/>
        <v>2190</v>
      </c>
      <c r="S81" s="108" t="s">
        <v>14</v>
      </c>
      <c r="T81" s="191"/>
      <c r="U81" s="139">
        <v>1816</v>
      </c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69"/>
      <c r="AJ81" s="139"/>
      <c r="AK81" s="139"/>
      <c r="AL81" s="139"/>
      <c r="AM81" s="139"/>
      <c r="AN81" s="139"/>
      <c r="AO81" s="183"/>
      <c r="AP81" s="192" t="s">
        <v>79</v>
      </c>
      <c r="AQ81" s="134" t="s">
        <v>79</v>
      </c>
    </row>
    <row r="82" spans="1:43" s="171" customFormat="1" ht="34.5" customHeight="1" x14ac:dyDescent="0.25">
      <c r="A82" s="15">
        <v>81</v>
      </c>
      <c r="B82" s="109" t="s">
        <v>42</v>
      </c>
      <c r="C82" s="117" t="s">
        <v>41</v>
      </c>
      <c r="D82" s="135">
        <v>45560</v>
      </c>
      <c r="E82" s="119">
        <v>21322</v>
      </c>
      <c r="F82" s="134" t="s">
        <v>242</v>
      </c>
      <c r="G82" s="133">
        <v>583800810004</v>
      </c>
      <c r="H82" s="220" t="s">
        <v>387</v>
      </c>
      <c r="I82" s="76" t="s">
        <v>243</v>
      </c>
      <c r="J82" s="93"/>
      <c r="K82" s="82" t="s">
        <v>39</v>
      </c>
      <c r="L82" s="92"/>
      <c r="M82" s="92"/>
      <c r="N82" s="94"/>
      <c r="O82" s="189">
        <v>5000</v>
      </c>
      <c r="P82" s="191"/>
      <c r="Q82" s="139">
        <v>2.44</v>
      </c>
      <c r="R82" s="190">
        <f t="shared" si="1"/>
        <v>12200</v>
      </c>
      <c r="S82" s="108" t="s">
        <v>14</v>
      </c>
      <c r="T82" s="191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69"/>
      <c r="AJ82" s="175" t="s">
        <v>244</v>
      </c>
      <c r="AK82" s="139"/>
      <c r="AL82" s="139"/>
      <c r="AM82" s="139"/>
      <c r="AN82" s="139"/>
      <c r="AO82" s="183"/>
      <c r="AP82" s="192" t="s">
        <v>79</v>
      </c>
      <c r="AQ82" s="134" t="s">
        <v>79</v>
      </c>
    </row>
    <row r="83" spans="1:43" s="171" customFormat="1" ht="34.5" customHeight="1" x14ac:dyDescent="0.25">
      <c r="A83" s="15">
        <v>82</v>
      </c>
      <c r="B83" s="109" t="s">
        <v>42</v>
      </c>
      <c r="C83" s="117" t="s">
        <v>41</v>
      </c>
      <c r="D83" s="135">
        <v>45560</v>
      </c>
      <c r="E83" s="119">
        <v>21323</v>
      </c>
      <c r="F83" s="134" t="s">
        <v>245</v>
      </c>
      <c r="G83" s="133">
        <v>581100050001</v>
      </c>
      <c r="H83" s="220" t="s">
        <v>388</v>
      </c>
      <c r="I83" s="76" t="s">
        <v>246</v>
      </c>
      <c r="J83" s="93"/>
      <c r="K83" s="82" t="s">
        <v>39</v>
      </c>
      <c r="L83" s="92"/>
      <c r="M83" s="92"/>
      <c r="N83" s="94"/>
      <c r="O83" s="119">
        <v>5000</v>
      </c>
      <c r="P83" s="191"/>
      <c r="Q83" s="139">
        <v>0.22</v>
      </c>
      <c r="R83" s="190">
        <f t="shared" si="1"/>
        <v>1100</v>
      </c>
      <c r="S83" s="108" t="s">
        <v>14</v>
      </c>
      <c r="T83" s="191"/>
      <c r="U83" s="139">
        <v>1814</v>
      </c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69"/>
      <c r="AJ83" s="139"/>
      <c r="AK83" s="139"/>
      <c r="AL83" s="139"/>
      <c r="AM83" s="139"/>
      <c r="AN83" s="139"/>
      <c r="AO83" s="183"/>
      <c r="AP83" s="192" t="s">
        <v>79</v>
      </c>
      <c r="AQ83" s="134" t="s">
        <v>79</v>
      </c>
    </row>
    <row r="84" spans="1:43" s="171" customFormat="1" ht="34.5" customHeight="1" x14ac:dyDescent="0.25">
      <c r="A84" s="15">
        <v>83</v>
      </c>
      <c r="B84" s="118" t="s">
        <v>42</v>
      </c>
      <c r="C84" s="44" t="s">
        <v>41</v>
      </c>
      <c r="D84" s="147">
        <v>45560</v>
      </c>
      <c r="E84" s="120">
        <v>21324</v>
      </c>
      <c r="F84" s="146" t="s">
        <v>247</v>
      </c>
      <c r="G84" s="148">
        <v>580200470003</v>
      </c>
      <c r="H84" s="220" t="s">
        <v>389</v>
      </c>
      <c r="I84" s="149" t="s">
        <v>248</v>
      </c>
      <c r="J84" s="92"/>
      <c r="K84" s="82" t="s">
        <v>39</v>
      </c>
      <c r="L84" s="92"/>
      <c r="M84" s="92"/>
      <c r="N84" s="92"/>
      <c r="O84" s="120">
        <v>4000</v>
      </c>
      <c r="P84" s="139"/>
      <c r="Q84" s="139">
        <v>0.44</v>
      </c>
      <c r="R84" s="125">
        <f t="shared" si="1"/>
        <v>1760</v>
      </c>
      <c r="S84" s="50" t="s">
        <v>14</v>
      </c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69"/>
      <c r="AJ84" s="139"/>
      <c r="AK84" s="139"/>
      <c r="AL84" s="139"/>
      <c r="AM84" s="139"/>
      <c r="AN84" s="139"/>
      <c r="AO84" s="139"/>
      <c r="AP84" s="154"/>
      <c r="AQ84" s="146"/>
    </row>
    <row r="85" spans="1:43" s="171" customFormat="1" ht="34.5" customHeight="1" x14ac:dyDescent="0.25">
      <c r="A85" s="15">
        <v>84</v>
      </c>
      <c r="B85" s="109" t="s">
        <v>42</v>
      </c>
      <c r="C85" s="117" t="s">
        <v>41</v>
      </c>
      <c r="D85" s="135">
        <v>45560</v>
      </c>
      <c r="E85" s="119">
        <v>21325</v>
      </c>
      <c r="F85" s="134" t="s">
        <v>249</v>
      </c>
      <c r="G85" s="133">
        <v>580300180004</v>
      </c>
      <c r="H85" s="220" t="s">
        <v>390</v>
      </c>
      <c r="I85" s="76" t="s">
        <v>250</v>
      </c>
      <c r="J85" s="93"/>
      <c r="K85" s="82" t="s">
        <v>39</v>
      </c>
      <c r="L85" s="92"/>
      <c r="M85" s="92"/>
      <c r="N85" s="94"/>
      <c r="O85" s="189">
        <v>16000</v>
      </c>
      <c r="P85" s="191"/>
      <c r="Q85" s="139">
        <v>0.02</v>
      </c>
      <c r="R85" s="190">
        <f t="shared" si="1"/>
        <v>320</v>
      </c>
      <c r="S85" s="108" t="s">
        <v>14</v>
      </c>
      <c r="T85" s="191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69"/>
      <c r="AJ85" s="175" t="s">
        <v>244</v>
      </c>
      <c r="AK85" s="139"/>
      <c r="AL85" s="139"/>
      <c r="AM85" s="139"/>
      <c r="AN85" s="139"/>
      <c r="AO85" s="183"/>
      <c r="AP85" s="192" t="s">
        <v>47</v>
      </c>
      <c r="AQ85" s="134" t="s">
        <v>47</v>
      </c>
    </row>
    <row r="86" spans="1:43" s="171" customFormat="1" ht="34.5" customHeight="1" x14ac:dyDescent="0.25">
      <c r="A86" s="15">
        <v>85</v>
      </c>
      <c r="B86" s="109" t="s">
        <v>42</v>
      </c>
      <c r="C86" s="117" t="s">
        <v>41</v>
      </c>
      <c r="D86" s="135">
        <v>45560</v>
      </c>
      <c r="E86" s="119">
        <v>21326</v>
      </c>
      <c r="F86" s="134" t="s">
        <v>251</v>
      </c>
      <c r="G86" s="133"/>
      <c r="H86" s="220" t="s">
        <v>391</v>
      </c>
      <c r="I86" s="76" t="s">
        <v>252</v>
      </c>
      <c r="J86" s="93"/>
      <c r="K86" s="82" t="s">
        <v>39</v>
      </c>
      <c r="L86" s="92"/>
      <c r="M86" s="92"/>
      <c r="N86" s="94"/>
      <c r="O86" s="119">
        <v>1000</v>
      </c>
      <c r="P86" s="191"/>
      <c r="Q86" s="139">
        <v>1.08</v>
      </c>
      <c r="R86" s="190">
        <f t="shared" si="1"/>
        <v>1080</v>
      </c>
      <c r="S86" s="108" t="s">
        <v>14</v>
      </c>
      <c r="T86" s="191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69"/>
      <c r="AJ86" s="139"/>
      <c r="AK86" s="139"/>
      <c r="AL86" s="139"/>
      <c r="AM86" s="139"/>
      <c r="AN86" s="139"/>
      <c r="AO86" s="183"/>
      <c r="AP86" s="192" t="s">
        <v>47</v>
      </c>
      <c r="AQ86" s="134" t="s">
        <v>47</v>
      </c>
    </row>
    <row r="87" spans="1:43" s="171" customFormat="1" ht="34.5" customHeight="1" x14ac:dyDescent="0.25">
      <c r="A87" s="15">
        <v>86</v>
      </c>
      <c r="B87" s="118" t="s">
        <v>42</v>
      </c>
      <c r="C87" s="44" t="s">
        <v>41</v>
      </c>
      <c r="D87" s="147">
        <v>45560</v>
      </c>
      <c r="E87" s="120">
        <v>21327</v>
      </c>
      <c r="F87" s="146" t="s">
        <v>253</v>
      </c>
      <c r="G87" s="148">
        <v>580100210019</v>
      </c>
      <c r="H87" s="220" t="s">
        <v>392</v>
      </c>
      <c r="I87" s="149" t="s">
        <v>254</v>
      </c>
      <c r="J87" s="95"/>
      <c r="K87" s="82" t="s">
        <v>39</v>
      </c>
      <c r="L87" s="95"/>
      <c r="M87" s="95"/>
      <c r="N87" s="95"/>
      <c r="O87" s="120">
        <v>2000</v>
      </c>
      <c r="P87" s="142"/>
      <c r="Q87" s="142">
        <v>2.75</v>
      </c>
      <c r="R87" s="128">
        <f t="shared" si="1"/>
        <v>5500</v>
      </c>
      <c r="S87" s="50" t="s">
        <v>14</v>
      </c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93"/>
      <c r="AJ87" s="142"/>
      <c r="AK87" s="142"/>
      <c r="AL87" s="142"/>
      <c r="AM87" s="142"/>
      <c r="AN87" s="142"/>
      <c r="AO87" s="142"/>
      <c r="AP87" s="154"/>
      <c r="AQ87" s="146"/>
    </row>
    <row r="88" spans="1:43" s="171" customFormat="1" ht="34.5" customHeight="1" x14ac:dyDescent="0.25">
      <c r="A88" s="15">
        <v>87</v>
      </c>
      <c r="B88" s="109" t="s">
        <v>42</v>
      </c>
      <c r="C88" s="117" t="s">
        <v>41</v>
      </c>
      <c r="D88" s="150">
        <v>45579</v>
      </c>
      <c r="E88" s="151">
        <v>22321</v>
      </c>
      <c r="F88" s="134" t="s">
        <v>255</v>
      </c>
      <c r="G88" s="152">
        <v>582700100001</v>
      </c>
      <c r="H88" s="220" t="s">
        <v>393</v>
      </c>
      <c r="I88" s="151" t="s">
        <v>256</v>
      </c>
      <c r="J88" s="96"/>
      <c r="K88" s="82" t="s">
        <v>39</v>
      </c>
      <c r="L88" s="97"/>
      <c r="M88" s="97"/>
      <c r="N88" s="98"/>
      <c r="O88" s="194">
        <v>21300</v>
      </c>
      <c r="P88" s="195"/>
      <c r="Q88" s="151">
        <v>0.36</v>
      </c>
      <c r="R88" s="196">
        <f t="shared" si="1"/>
        <v>7668</v>
      </c>
      <c r="S88" s="108" t="s">
        <v>14</v>
      </c>
      <c r="T88" s="195"/>
      <c r="U88" s="194">
        <v>1791</v>
      </c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96"/>
      <c r="AP88" s="197" t="s">
        <v>79</v>
      </c>
      <c r="AQ88" s="151" t="s">
        <v>79</v>
      </c>
    </row>
    <row r="89" spans="1:43" s="171" customFormat="1" ht="34.5" customHeight="1" x14ac:dyDescent="0.25">
      <c r="A89" s="15">
        <v>88</v>
      </c>
      <c r="B89" s="109" t="s">
        <v>42</v>
      </c>
      <c r="C89" s="117" t="s">
        <v>41</v>
      </c>
      <c r="D89" s="150">
        <v>45579</v>
      </c>
      <c r="E89" s="151">
        <v>22322</v>
      </c>
      <c r="F89" s="134" t="s">
        <v>257</v>
      </c>
      <c r="G89" s="133">
        <v>587100070001</v>
      </c>
      <c r="H89" s="220" t="s">
        <v>394</v>
      </c>
      <c r="I89" s="211" t="s">
        <v>258</v>
      </c>
      <c r="J89" s="96"/>
      <c r="K89" s="82" t="s">
        <v>39</v>
      </c>
      <c r="L89" s="97"/>
      <c r="M89" s="97"/>
      <c r="N89" s="98"/>
      <c r="O89" s="198">
        <v>15000</v>
      </c>
      <c r="P89" s="195"/>
      <c r="Q89" s="151"/>
      <c r="R89" s="196"/>
      <c r="S89" s="108" t="s">
        <v>14</v>
      </c>
      <c r="T89" s="195"/>
      <c r="U89" s="194">
        <v>1821</v>
      </c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75" t="s">
        <v>78</v>
      </c>
      <c r="AK89" s="151"/>
      <c r="AL89" s="151"/>
      <c r="AM89" s="151">
        <v>558</v>
      </c>
      <c r="AN89" s="151"/>
      <c r="AO89" s="196"/>
      <c r="AP89" s="197" t="s">
        <v>79</v>
      </c>
      <c r="AQ89" s="151" t="s">
        <v>79</v>
      </c>
    </row>
    <row r="90" spans="1:43" s="171" customFormat="1" ht="34.5" customHeight="1" x14ac:dyDescent="0.25">
      <c r="A90" s="15">
        <v>89</v>
      </c>
      <c r="B90" s="118" t="s">
        <v>42</v>
      </c>
      <c r="C90" s="44" t="s">
        <v>41</v>
      </c>
      <c r="D90" s="153">
        <v>45579</v>
      </c>
      <c r="E90" s="154">
        <v>22323</v>
      </c>
      <c r="F90" s="155" t="s">
        <v>255</v>
      </c>
      <c r="G90" s="148">
        <v>581400050001</v>
      </c>
      <c r="H90" s="220" t="s">
        <v>395</v>
      </c>
      <c r="I90" s="154" t="s">
        <v>259</v>
      </c>
      <c r="J90" s="97"/>
      <c r="K90" s="82" t="s">
        <v>39</v>
      </c>
      <c r="L90" s="97"/>
      <c r="M90" s="97"/>
      <c r="N90" s="97"/>
      <c r="O90" s="154">
        <v>3200</v>
      </c>
      <c r="P90" s="151"/>
      <c r="Q90" s="151"/>
      <c r="R90" s="151"/>
      <c r="S90" s="50" t="s">
        <v>14</v>
      </c>
      <c r="T90" s="151"/>
      <c r="U90" s="194">
        <v>1820</v>
      </c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4"/>
      <c r="AQ90" s="154"/>
    </row>
    <row r="91" spans="1:43" s="171" customFormat="1" ht="34.5" customHeight="1" x14ac:dyDescent="0.25">
      <c r="A91" s="15">
        <v>90</v>
      </c>
      <c r="B91" s="109" t="s">
        <v>42</v>
      </c>
      <c r="C91" s="117" t="s">
        <v>41</v>
      </c>
      <c r="D91" s="150">
        <v>45579</v>
      </c>
      <c r="E91" s="151">
        <v>22324</v>
      </c>
      <c r="F91" s="134" t="s">
        <v>260</v>
      </c>
      <c r="G91" s="133">
        <v>584800540001</v>
      </c>
      <c r="H91" s="220" t="s">
        <v>396</v>
      </c>
      <c r="I91" s="151" t="s">
        <v>261</v>
      </c>
      <c r="J91" s="96"/>
      <c r="K91" s="82" t="s">
        <v>39</v>
      </c>
      <c r="L91" s="97"/>
      <c r="M91" s="97"/>
      <c r="N91" s="98"/>
      <c r="O91" s="194">
        <v>5000</v>
      </c>
      <c r="P91" s="195"/>
      <c r="Q91" s="151"/>
      <c r="R91" s="196"/>
      <c r="S91" s="108" t="s">
        <v>14</v>
      </c>
      <c r="T91" s="195"/>
      <c r="U91" s="194">
        <v>1824</v>
      </c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96"/>
      <c r="AP91" s="197" t="s">
        <v>138</v>
      </c>
      <c r="AQ91" s="151" t="s">
        <v>138</v>
      </c>
    </row>
    <row r="92" spans="1:43" s="171" customFormat="1" ht="34.5" customHeight="1" x14ac:dyDescent="0.25">
      <c r="A92" s="15">
        <v>91</v>
      </c>
      <c r="B92" s="109" t="s">
        <v>42</v>
      </c>
      <c r="C92" s="117" t="s">
        <v>41</v>
      </c>
      <c r="D92" s="150">
        <v>45579</v>
      </c>
      <c r="E92" s="151">
        <v>22325</v>
      </c>
      <c r="F92" s="134" t="s">
        <v>262</v>
      </c>
      <c r="G92" s="133">
        <v>581300030012</v>
      </c>
      <c r="H92" s="220" t="s">
        <v>397</v>
      </c>
      <c r="I92" s="151" t="s">
        <v>263</v>
      </c>
      <c r="J92" s="96"/>
      <c r="K92" s="82" t="s">
        <v>39</v>
      </c>
      <c r="L92" s="97"/>
      <c r="M92" s="97"/>
      <c r="N92" s="98"/>
      <c r="O92" s="198">
        <v>2000</v>
      </c>
      <c r="P92" s="195"/>
      <c r="Q92" s="151"/>
      <c r="R92" s="196"/>
      <c r="S92" s="108" t="s">
        <v>14</v>
      </c>
      <c r="T92" s="195"/>
      <c r="U92" s="194">
        <v>1823</v>
      </c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  <c r="AJ92" s="175" t="s">
        <v>78</v>
      </c>
      <c r="AK92" s="151"/>
      <c r="AL92" s="151"/>
      <c r="AM92" s="151"/>
      <c r="AN92" s="151"/>
      <c r="AO92" s="196"/>
      <c r="AP92" s="197" t="s">
        <v>79</v>
      </c>
      <c r="AQ92" s="151" t="s">
        <v>79</v>
      </c>
    </row>
    <row r="93" spans="1:43" s="171" customFormat="1" ht="34.5" customHeight="1" x14ac:dyDescent="0.25">
      <c r="A93" s="15">
        <v>92</v>
      </c>
      <c r="B93" s="118" t="s">
        <v>42</v>
      </c>
      <c r="C93" s="44" t="s">
        <v>41</v>
      </c>
      <c r="D93" s="153">
        <v>45579</v>
      </c>
      <c r="E93" s="154">
        <v>22326</v>
      </c>
      <c r="F93" s="155" t="s">
        <v>264</v>
      </c>
      <c r="G93" s="148">
        <v>583700030001</v>
      </c>
      <c r="H93" s="220" t="s">
        <v>398</v>
      </c>
      <c r="I93" s="154" t="s">
        <v>265</v>
      </c>
      <c r="J93" s="97"/>
      <c r="K93" s="82" t="s">
        <v>39</v>
      </c>
      <c r="L93" s="97"/>
      <c r="M93" s="97"/>
      <c r="N93" s="97"/>
      <c r="O93" s="154">
        <v>6000</v>
      </c>
      <c r="P93" s="151"/>
      <c r="Q93" s="151"/>
      <c r="R93" s="151"/>
      <c r="S93" s="50" t="s">
        <v>14</v>
      </c>
      <c r="T93" s="151"/>
      <c r="U93" s="194">
        <v>1835</v>
      </c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1"/>
      <c r="AP93" s="154"/>
      <c r="AQ93" s="154"/>
    </row>
    <row r="94" spans="1:43" s="171" customFormat="1" ht="34.5" customHeight="1" x14ac:dyDescent="0.25">
      <c r="A94" s="15">
        <v>93</v>
      </c>
      <c r="B94" s="109" t="s">
        <v>42</v>
      </c>
      <c r="C94" s="117" t="s">
        <v>41</v>
      </c>
      <c r="D94" s="150">
        <v>45579</v>
      </c>
      <c r="E94" s="151">
        <v>22326</v>
      </c>
      <c r="F94" s="134" t="s">
        <v>266</v>
      </c>
      <c r="G94" s="133">
        <v>582800060002</v>
      </c>
      <c r="H94" s="220" t="s">
        <v>399</v>
      </c>
      <c r="I94" s="151" t="s">
        <v>267</v>
      </c>
      <c r="J94" s="96"/>
      <c r="K94" s="82" t="s">
        <v>39</v>
      </c>
      <c r="L94" s="97"/>
      <c r="M94" s="97"/>
      <c r="N94" s="98"/>
      <c r="O94" s="194">
        <v>2000</v>
      </c>
      <c r="P94" s="195"/>
      <c r="Q94" s="151"/>
      <c r="R94" s="196"/>
      <c r="S94" s="108" t="s">
        <v>14</v>
      </c>
      <c r="T94" s="195"/>
      <c r="U94" s="194">
        <v>1829</v>
      </c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96"/>
      <c r="AP94" s="197" t="s">
        <v>79</v>
      </c>
      <c r="AQ94" s="151" t="s">
        <v>79</v>
      </c>
    </row>
    <row r="95" spans="1:43" s="171" customFormat="1" ht="34.5" customHeight="1" x14ac:dyDescent="0.25">
      <c r="A95" s="15">
        <v>94</v>
      </c>
      <c r="B95" s="118" t="s">
        <v>42</v>
      </c>
      <c r="C95" s="44" t="s">
        <v>41</v>
      </c>
      <c r="D95" s="153">
        <v>45579</v>
      </c>
      <c r="E95" s="154">
        <v>22307</v>
      </c>
      <c r="F95" s="155" t="s">
        <v>268</v>
      </c>
      <c r="G95" s="148">
        <v>583301000021</v>
      </c>
      <c r="H95" s="220" t="s">
        <v>339</v>
      </c>
      <c r="I95" s="154" t="s">
        <v>269</v>
      </c>
      <c r="J95" s="97"/>
      <c r="K95" s="82" t="s">
        <v>39</v>
      </c>
      <c r="L95" s="97"/>
      <c r="M95" s="97"/>
      <c r="N95" s="97"/>
      <c r="O95" s="154">
        <v>100</v>
      </c>
      <c r="P95" s="151"/>
      <c r="Q95" s="151"/>
      <c r="R95" s="151"/>
      <c r="S95" s="50" t="s">
        <v>14</v>
      </c>
      <c r="T95" s="151"/>
      <c r="U95" s="194">
        <v>1830</v>
      </c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1"/>
      <c r="AP95" s="154"/>
      <c r="AQ95" s="154"/>
    </row>
    <row r="96" spans="1:43" s="171" customFormat="1" ht="34.5" customHeight="1" x14ac:dyDescent="0.25">
      <c r="A96" s="15">
        <v>95</v>
      </c>
      <c r="B96" s="109" t="s">
        <v>42</v>
      </c>
      <c r="C96" s="117" t="s">
        <v>41</v>
      </c>
      <c r="D96" s="150">
        <v>45579</v>
      </c>
      <c r="E96" s="151">
        <v>22340</v>
      </c>
      <c r="F96" s="134" t="s">
        <v>270</v>
      </c>
      <c r="G96" s="133">
        <v>583200130001</v>
      </c>
      <c r="H96" s="220" t="s">
        <v>400</v>
      </c>
      <c r="I96" s="151" t="s">
        <v>271</v>
      </c>
      <c r="J96" s="96"/>
      <c r="K96" s="82" t="s">
        <v>39</v>
      </c>
      <c r="L96" s="97"/>
      <c r="M96" s="97"/>
      <c r="N96" s="98"/>
      <c r="O96" s="194">
        <v>27000</v>
      </c>
      <c r="P96" s="195"/>
      <c r="Q96" s="70">
        <v>0.15</v>
      </c>
      <c r="R96" s="174">
        <f>Q96*O96</f>
        <v>4050</v>
      </c>
      <c r="S96" s="108" t="s">
        <v>14</v>
      </c>
      <c r="T96" s="195"/>
      <c r="U96" s="194"/>
      <c r="V96" s="151"/>
      <c r="W96" s="151"/>
      <c r="X96" s="151"/>
      <c r="Y96" s="151"/>
      <c r="Z96" s="151"/>
      <c r="AA96" s="151"/>
      <c r="AB96" s="151"/>
      <c r="AC96" s="151"/>
      <c r="AD96" s="151"/>
      <c r="AE96" s="151"/>
      <c r="AF96" s="151"/>
      <c r="AG96" s="151"/>
      <c r="AH96" s="151"/>
      <c r="AI96" s="151"/>
      <c r="AJ96" s="151"/>
      <c r="AK96" s="151"/>
      <c r="AL96" s="151"/>
      <c r="AM96" s="151"/>
      <c r="AN96" s="151"/>
      <c r="AO96" s="196"/>
      <c r="AP96" s="197" t="s">
        <v>79</v>
      </c>
      <c r="AQ96" s="151" t="s">
        <v>79</v>
      </c>
    </row>
    <row r="97" spans="1:43" s="171" customFormat="1" ht="34.5" customHeight="1" x14ac:dyDescent="0.25">
      <c r="A97" s="15">
        <v>96</v>
      </c>
      <c r="B97" s="109" t="s">
        <v>42</v>
      </c>
      <c r="C97" s="117" t="s">
        <v>41</v>
      </c>
      <c r="D97" s="150">
        <v>45579</v>
      </c>
      <c r="E97" s="151">
        <v>22308</v>
      </c>
      <c r="F97" s="134" t="s">
        <v>272</v>
      </c>
      <c r="G97" s="133">
        <v>582600480006</v>
      </c>
      <c r="H97" s="220" t="s">
        <v>425</v>
      </c>
      <c r="I97" s="151" t="s">
        <v>273</v>
      </c>
      <c r="J97" s="96"/>
      <c r="K97" s="82" t="s">
        <v>39</v>
      </c>
      <c r="L97" s="97"/>
      <c r="M97" s="97"/>
      <c r="N97" s="98"/>
      <c r="O97" s="194">
        <v>2400</v>
      </c>
      <c r="P97" s="195"/>
      <c r="Q97" s="151"/>
      <c r="R97" s="196"/>
      <c r="S97" s="108" t="s">
        <v>14</v>
      </c>
      <c r="T97" s="195"/>
      <c r="U97" s="194">
        <v>1819</v>
      </c>
      <c r="V97" s="151"/>
      <c r="W97" s="151"/>
      <c r="X97" s="151"/>
      <c r="Y97" s="151"/>
      <c r="Z97" s="151"/>
      <c r="AA97" s="151"/>
      <c r="AB97" s="151"/>
      <c r="AC97" s="151"/>
      <c r="AD97" s="151"/>
      <c r="AE97" s="151"/>
      <c r="AF97" s="151"/>
      <c r="AG97" s="151"/>
      <c r="AH97" s="151"/>
      <c r="AI97" s="151"/>
      <c r="AJ97" s="151"/>
      <c r="AK97" s="151"/>
      <c r="AL97" s="151"/>
      <c r="AM97" s="151"/>
      <c r="AN97" s="151"/>
      <c r="AO97" s="196"/>
      <c r="AP97" s="197" t="s">
        <v>79</v>
      </c>
      <c r="AQ97" s="151" t="s">
        <v>79</v>
      </c>
    </row>
    <row r="98" spans="1:43" s="171" customFormat="1" ht="34.5" customHeight="1" x14ac:dyDescent="0.25">
      <c r="A98" s="15">
        <v>97</v>
      </c>
      <c r="B98" s="109" t="s">
        <v>42</v>
      </c>
      <c r="C98" s="117" t="s">
        <v>41</v>
      </c>
      <c r="D98" s="150">
        <v>45579</v>
      </c>
      <c r="E98" s="151">
        <v>22309</v>
      </c>
      <c r="F98" s="134" t="s">
        <v>274</v>
      </c>
      <c r="G98" s="133">
        <v>583700040002</v>
      </c>
      <c r="H98" s="220" t="s">
        <v>361</v>
      </c>
      <c r="I98" s="156" t="s">
        <v>275</v>
      </c>
      <c r="J98" s="96"/>
      <c r="K98" s="82" t="s">
        <v>39</v>
      </c>
      <c r="L98" s="97"/>
      <c r="M98" s="97"/>
      <c r="N98" s="98"/>
      <c r="O98" s="194">
        <v>3000</v>
      </c>
      <c r="P98" s="195"/>
      <c r="Q98" s="151"/>
      <c r="R98" s="196"/>
      <c r="S98" s="108" t="s">
        <v>14</v>
      </c>
      <c r="T98" s="195"/>
      <c r="U98" s="194">
        <v>1815</v>
      </c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96"/>
      <c r="AP98" s="197" t="s">
        <v>79</v>
      </c>
      <c r="AQ98" s="151" t="s">
        <v>79</v>
      </c>
    </row>
    <row r="99" spans="1:43" s="171" customFormat="1" ht="34.5" customHeight="1" x14ac:dyDescent="0.25">
      <c r="A99" s="15">
        <v>98</v>
      </c>
      <c r="B99" s="109" t="s">
        <v>42</v>
      </c>
      <c r="C99" s="117" t="s">
        <v>41</v>
      </c>
      <c r="D99" s="150">
        <v>45579</v>
      </c>
      <c r="E99" s="151">
        <v>22310</v>
      </c>
      <c r="F99" s="134" t="s">
        <v>276</v>
      </c>
      <c r="G99" s="133">
        <v>583100020002</v>
      </c>
      <c r="H99" s="220" t="s">
        <v>401</v>
      </c>
      <c r="I99" s="151" t="s">
        <v>277</v>
      </c>
      <c r="J99" s="96"/>
      <c r="K99" s="82" t="s">
        <v>39</v>
      </c>
      <c r="L99" s="97"/>
      <c r="M99" s="97"/>
      <c r="N99" s="98"/>
      <c r="O99" s="198">
        <v>30000</v>
      </c>
      <c r="P99" s="195"/>
      <c r="Q99" s="151"/>
      <c r="R99" s="196"/>
      <c r="S99" s="108" t="s">
        <v>14</v>
      </c>
      <c r="T99" s="195"/>
      <c r="U99" s="194">
        <v>1812</v>
      </c>
      <c r="V99" s="151"/>
      <c r="W99" s="151"/>
      <c r="X99" s="151"/>
      <c r="Y99" s="151"/>
      <c r="Z99" s="151"/>
      <c r="AA99" s="151"/>
      <c r="AB99" s="151"/>
      <c r="AC99" s="151"/>
      <c r="AD99" s="151"/>
      <c r="AE99" s="151"/>
      <c r="AF99" s="151"/>
      <c r="AG99" s="151"/>
      <c r="AH99" s="151"/>
      <c r="AI99" s="151"/>
      <c r="AJ99" s="175" t="s">
        <v>244</v>
      </c>
      <c r="AK99" s="151"/>
      <c r="AL99" s="151"/>
      <c r="AM99" s="151"/>
      <c r="AN99" s="151"/>
      <c r="AO99" s="196"/>
      <c r="AP99" s="197" t="s">
        <v>138</v>
      </c>
      <c r="AQ99" s="151" t="s">
        <v>138</v>
      </c>
    </row>
    <row r="100" spans="1:43" s="171" customFormat="1" ht="34.5" customHeight="1" x14ac:dyDescent="0.25">
      <c r="A100" s="15">
        <v>99</v>
      </c>
      <c r="B100" s="109" t="s">
        <v>42</v>
      </c>
      <c r="C100" s="117" t="s">
        <v>41</v>
      </c>
      <c r="D100" s="150">
        <v>45579</v>
      </c>
      <c r="E100" s="151">
        <v>22311</v>
      </c>
      <c r="F100" s="134" t="s">
        <v>278</v>
      </c>
      <c r="G100" s="133">
        <v>581500070008</v>
      </c>
      <c r="H100" s="220" t="s">
        <v>402</v>
      </c>
      <c r="I100" s="151" t="s">
        <v>279</v>
      </c>
      <c r="J100" s="96"/>
      <c r="K100" s="82" t="s">
        <v>39</v>
      </c>
      <c r="L100" s="97"/>
      <c r="M100" s="97"/>
      <c r="N100" s="98"/>
      <c r="O100" s="198">
        <v>1000</v>
      </c>
      <c r="P100" s="195"/>
      <c r="Q100" s="151"/>
      <c r="R100" s="196"/>
      <c r="S100" s="108" t="s">
        <v>14</v>
      </c>
      <c r="T100" s="195"/>
      <c r="U100" s="194">
        <v>1834</v>
      </c>
      <c r="V100" s="151"/>
      <c r="W100" s="151"/>
      <c r="X100" s="151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  <c r="AJ100" s="175" t="s">
        <v>46</v>
      </c>
      <c r="AK100" s="151"/>
      <c r="AL100" s="151"/>
      <c r="AM100" s="151"/>
      <c r="AN100" s="151"/>
      <c r="AO100" s="196"/>
      <c r="AP100" s="197" t="s">
        <v>79</v>
      </c>
      <c r="AQ100" s="151" t="s">
        <v>79</v>
      </c>
    </row>
    <row r="101" spans="1:43" s="171" customFormat="1" ht="34.5" customHeight="1" x14ac:dyDescent="0.25">
      <c r="A101" s="15">
        <v>100</v>
      </c>
      <c r="B101" s="109" t="s">
        <v>42</v>
      </c>
      <c r="C101" s="117" t="s">
        <v>41</v>
      </c>
      <c r="D101" s="150">
        <v>45579</v>
      </c>
      <c r="E101" s="151">
        <v>22312</v>
      </c>
      <c r="F101" s="134" t="s">
        <v>280</v>
      </c>
      <c r="G101" s="133">
        <v>583800780001</v>
      </c>
      <c r="H101" s="220" t="s">
        <v>403</v>
      </c>
      <c r="I101" s="151" t="s">
        <v>281</v>
      </c>
      <c r="J101" s="96"/>
      <c r="K101" s="82" t="s">
        <v>39</v>
      </c>
      <c r="L101" s="97"/>
      <c r="M101" s="97"/>
      <c r="N101" s="98"/>
      <c r="O101" s="194">
        <v>1200</v>
      </c>
      <c r="P101" s="195"/>
      <c r="Q101" s="151"/>
      <c r="R101" s="196"/>
      <c r="S101" s="108" t="s">
        <v>14</v>
      </c>
      <c r="T101" s="195"/>
      <c r="U101" s="194">
        <v>1807</v>
      </c>
      <c r="V101" s="151"/>
      <c r="W101" s="151"/>
      <c r="X101" s="151"/>
      <c r="Y101" s="151"/>
      <c r="Z101" s="151"/>
      <c r="AA101" s="151"/>
      <c r="AB101" s="151"/>
      <c r="AC101" s="151"/>
      <c r="AD101" s="151"/>
      <c r="AE101" s="151"/>
      <c r="AF101" s="151"/>
      <c r="AG101" s="151"/>
      <c r="AH101" s="151"/>
      <c r="AI101" s="151"/>
      <c r="AJ101" s="151"/>
      <c r="AK101" s="151"/>
      <c r="AL101" s="151"/>
      <c r="AM101" s="151"/>
      <c r="AN101" s="151"/>
      <c r="AO101" s="196"/>
      <c r="AP101" s="197" t="s">
        <v>138</v>
      </c>
      <c r="AQ101" s="151" t="s">
        <v>138</v>
      </c>
    </row>
    <row r="102" spans="1:43" s="171" customFormat="1" ht="34.5" customHeight="1" x14ac:dyDescent="0.25">
      <c r="A102" s="15">
        <v>101</v>
      </c>
      <c r="B102" s="109" t="s">
        <v>42</v>
      </c>
      <c r="C102" s="117" t="s">
        <v>41</v>
      </c>
      <c r="D102" s="150">
        <v>45579</v>
      </c>
      <c r="E102" s="151">
        <v>22313</v>
      </c>
      <c r="F102" s="134" t="s">
        <v>282</v>
      </c>
      <c r="G102" s="133">
        <v>586300020001</v>
      </c>
      <c r="H102" s="220" t="s">
        <v>404</v>
      </c>
      <c r="I102" s="211" t="s">
        <v>283</v>
      </c>
      <c r="J102" s="96"/>
      <c r="K102" s="82" t="s">
        <v>39</v>
      </c>
      <c r="L102" s="97"/>
      <c r="M102" s="97"/>
      <c r="N102" s="98"/>
      <c r="O102" s="198">
        <v>500</v>
      </c>
      <c r="P102" s="195"/>
      <c r="Q102" s="151"/>
      <c r="R102" s="196"/>
      <c r="S102" s="108" t="s">
        <v>14</v>
      </c>
      <c r="T102" s="195"/>
      <c r="U102" s="194">
        <v>1806</v>
      </c>
      <c r="V102" s="151"/>
      <c r="W102" s="151"/>
      <c r="X102" s="151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75" t="s">
        <v>78</v>
      </c>
      <c r="AK102" s="151"/>
      <c r="AL102" s="199">
        <v>45593</v>
      </c>
      <c r="AM102" s="151">
        <v>565</v>
      </c>
      <c r="AN102" s="151"/>
      <c r="AO102" s="196"/>
      <c r="AP102" s="197" t="s">
        <v>79</v>
      </c>
      <c r="AQ102" s="151" t="s">
        <v>79</v>
      </c>
    </row>
    <row r="103" spans="1:43" s="171" customFormat="1" ht="34.5" customHeight="1" x14ac:dyDescent="0.25">
      <c r="A103" s="15">
        <v>102</v>
      </c>
      <c r="B103" s="118" t="s">
        <v>42</v>
      </c>
      <c r="C103" s="44" t="s">
        <v>41</v>
      </c>
      <c r="D103" s="153">
        <v>45579</v>
      </c>
      <c r="E103" s="154">
        <v>22314</v>
      </c>
      <c r="F103" s="155" t="s">
        <v>284</v>
      </c>
      <c r="G103" s="148">
        <v>586900100002</v>
      </c>
      <c r="H103" s="220" t="s">
        <v>405</v>
      </c>
      <c r="I103" s="154" t="s">
        <v>285</v>
      </c>
      <c r="J103" s="97"/>
      <c r="K103" s="82" t="s">
        <v>39</v>
      </c>
      <c r="L103" s="97"/>
      <c r="M103" s="97"/>
      <c r="N103" s="97"/>
      <c r="O103" s="154">
        <v>30</v>
      </c>
      <c r="P103" s="151"/>
      <c r="Q103" s="151"/>
      <c r="R103" s="151"/>
      <c r="S103" s="50" t="s">
        <v>14</v>
      </c>
      <c r="T103" s="151"/>
      <c r="U103" s="194">
        <v>1804</v>
      </c>
      <c r="V103" s="151"/>
      <c r="W103" s="151"/>
      <c r="X103" s="151"/>
      <c r="Y103" s="151"/>
      <c r="Z103" s="151"/>
      <c r="AA103" s="151"/>
      <c r="AB103" s="151"/>
      <c r="AC103" s="151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1"/>
      <c r="AP103" s="154"/>
      <c r="AQ103" s="154"/>
    </row>
    <row r="104" spans="1:43" s="171" customFormat="1" ht="34.5" customHeight="1" x14ac:dyDescent="0.25">
      <c r="A104" s="15">
        <v>103</v>
      </c>
      <c r="B104" s="109" t="s">
        <v>42</v>
      </c>
      <c r="C104" s="117" t="s">
        <v>41</v>
      </c>
      <c r="D104" s="150">
        <v>45579</v>
      </c>
      <c r="E104" s="151">
        <v>22315</v>
      </c>
      <c r="F104" s="134" t="s">
        <v>286</v>
      </c>
      <c r="G104" s="133">
        <v>582500160002</v>
      </c>
      <c r="H104" s="220" t="s">
        <v>426</v>
      </c>
      <c r="I104" s="151" t="s">
        <v>287</v>
      </c>
      <c r="J104" s="96"/>
      <c r="K104" s="82" t="s">
        <v>39</v>
      </c>
      <c r="L104" s="97"/>
      <c r="M104" s="97"/>
      <c r="N104" s="98"/>
      <c r="O104" s="194">
        <v>100</v>
      </c>
      <c r="P104" s="195"/>
      <c r="Q104" s="151"/>
      <c r="R104" s="196"/>
      <c r="S104" s="108" t="s">
        <v>14</v>
      </c>
      <c r="T104" s="195"/>
      <c r="U104" s="194">
        <v>1805</v>
      </c>
      <c r="V104" s="151"/>
      <c r="W104" s="151"/>
      <c r="X104" s="151"/>
      <c r="Y104" s="151"/>
      <c r="Z104" s="151"/>
      <c r="AA104" s="151"/>
      <c r="AB104" s="151"/>
      <c r="AC104" s="151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  <c r="AO104" s="196"/>
      <c r="AP104" s="197" t="s">
        <v>138</v>
      </c>
      <c r="AQ104" s="151" t="s">
        <v>138</v>
      </c>
    </row>
    <row r="105" spans="1:43" s="171" customFormat="1" ht="34.5" customHeight="1" x14ac:dyDescent="0.25">
      <c r="A105" s="15">
        <v>103</v>
      </c>
      <c r="B105" s="109" t="s">
        <v>42</v>
      </c>
      <c r="C105" s="117" t="s">
        <v>41</v>
      </c>
      <c r="D105" s="150">
        <v>45579</v>
      </c>
      <c r="E105" s="151">
        <v>22318</v>
      </c>
      <c r="F105" s="134" t="s">
        <v>292</v>
      </c>
      <c r="G105" s="133">
        <v>583800730003</v>
      </c>
      <c r="H105" s="220" t="s">
        <v>406</v>
      </c>
      <c r="I105" s="211" t="s">
        <v>293</v>
      </c>
      <c r="J105" s="96"/>
      <c r="K105" s="82" t="s">
        <v>39</v>
      </c>
      <c r="L105" s="97"/>
      <c r="M105" s="97"/>
      <c r="N105" s="98"/>
      <c r="O105" s="198">
        <v>700</v>
      </c>
      <c r="P105" s="195"/>
      <c r="Q105" s="151"/>
      <c r="R105" s="196"/>
      <c r="S105" s="108" t="s">
        <v>14</v>
      </c>
      <c r="T105" s="195"/>
      <c r="U105" s="194">
        <v>1810</v>
      </c>
      <c r="V105" s="151"/>
      <c r="W105" s="151"/>
      <c r="X105" s="151"/>
      <c r="Y105" s="151"/>
      <c r="Z105" s="151"/>
      <c r="AA105" s="151"/>
      <c r="AB105" s="151"/>
      <c r="AC105" s="151"/>
      <c r="AD105" s="151"/>
      <c r="AE105" s="151"/>
      <c r="AF105" s="151"/>
      <c r="AG105" s="151"/>
      <c r="AH105" s="151"/>
      <c r="AI105" s="151"/>
      <c r="AJ105" s="175" t="s">
        <v>78</v>
      </c>
      <c r="AK105" s="151"/>
      <c r="AL105" s="199">
        <v>45593</v>
      </c>
      <c r="AM105" s="151">
        <v>559</v>
      </c>
      <c r="AN105" s="151"/>
      <c r="AO105" s="196"/>
      <c r="AP105" s="197" t="s">
        <v>79</v>
      </c>
      <c r="AQ105" s="151" t="s">
        <v>79</v>
      </c>
    </row>
    <row r="106" spans="1:43" s="171" customFormat="1" ht="34.5" customHeight="1" x14ac:dyDescent="0.25">
      <c r="A106" s="15">
        <v>104</v>
      </c>
      <c r="B106" s="118" t="s">
        <v>42</v>
      </c>
      <c r="C106" s="44" t="s">
        <v>41</v>
      </c>
      <c r="D106" s="212">
        <v>45579</v>
      </c>
      <c r="E106" s="154">
        <v>22316</v>
      </c>
      <c r="F106" s="155" t="s">
        <v>288</v>
      </c>
      <c r="G106" s="148">
        <v>583600190038</v>
      </c>
      <c r="H106" s="220" t="s">
        <v>407</v>
      </c>
      <c r="I106" s="154" t="s">
        <v>289</v>
      </c>
      <c r="J106" s="97"/>
      <c r="K106" s="82" t="s">
        <v>39</v>
      </c>
      <c r="L106" s="97"/>
      <c r="M106" s="97"/>
      <c r="N106" s="97"/>
      <c r="O106" s="216">
        <v>200</v>
      </c>
      <c r="P106" s="151"/>
      <c r="Q106" s="151"/>
      <c r="R106" s="151"/>
      <c r="S106" s="50" t="s">
        <v>14</v>
      </c>
      <c r="T106" s="151"/>
      <c r="U106" s="194">
        <v>1803</v>
      </c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219" t="s">
        <v>79</v>
      </c>
      <c r="AQ106" s="154" t="s">
        <v>79</v>
      </c>
    </row>
    <row r="107" spans="1:43" s="171" customFormat="1" ht="34.5" customHeight="1" x14ac:dyDescent="0.25">
      <c r="A107" s="15">
        <v>105</v>
      </c>
      <c r="B107" s="109" t="s">
        <v>42</v>
      </c>
      <c r="C107" s="117" t="s">
        <v>41</v>
      </c>
      <c r="D107" s="199">
        <v>45579</v>
      </c>
      <c r="E107" s="151">
        <v>22317</v>
      </c>
      <c r="F107" s="134" t="s">
        <v>290</v>
      </c>
      <c r="G107" s="133">
        <v>583600190038</v>
      </c>
      <c r="H107" s="220" t="s">
        <v>408</v>
      </c>
      <c r="I107" s="151" t="s">
        <v>291</v>
      </c>
      <c r="J107" s="96"/>
      <c r="K107" s="82" t="s">
        <v>39</v>
      </c>
      <c r="L107" s="97"/>
      <c r="M107" s="97"/>
      <c r="N107" s="98"/>
      <c r="O107" s="151">
        <v>10</v>
      </c>
      <c r="P107" s="195"/>
      <c r="Q107" s="151"/>
      <c r="R107" s="196"/>
      <c r="S107" s="108" t="s">
        <v>14</v>
      </c>
      <c r="T107" s="195"/>
      <c r="U107" s="194">
        <v>1809</v>
      </c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96"/>
      <c r="AP107" s="151"/>
      <c r="AQ107" s="151"/>
    </row>
    <row r="108" spans="1:43" s="171" customFormat="1" ht="34.5" customHeight="1" x14ac:dyDescent="0.25">
      <c r="A108" s="15">
        <v>107</v>
      </c>
      <c r="B108" s="109" t="s">
        <v>42</v>
      </c>
      <c r="C108" s="117" t="s">
        <v>41</v>
      </c>
      <c r="D108" s="150">
        <v>45579</v>
      </c>
      <c r="E108" s="151">
        <v>22327</v>
      </c>
      <c r="F108" s="134" t="s">
        <v>294</v>
      </c>
      <c r="G108" s="133">
        <v>583800710003</v>
      </c>
      <c r="H108" s="220" t="s">
        <v>409</v>
      </c>
      <c r="I108" s="134" t="s">
        <v>295</v>
      </c>
      <c r="J108" s="96"/>
      <c r="K108" s="82" t="s">
        <v>39</v>
      </c>
      <c r="L108" s="97"/>
      <c r="M108" s="97"/>
      <c r="N108" s="98"/>
      <c r="O108" s="194">
        <v>12000</v>
      </c>
      <c r="P108" s="195"/>
      <c r="Q108" s="151"/>
      <c r="R108" s="196"/>
      <c r="S108" s="108" t="s">
        <v>14</v>
      </c>
      <c r="T108" s="195"/>
      <c r="U108" s="200">
        <v>1827</v>
      </c>
      <c r="V108" s="151"/>
      <c r="W108" s="151"/>
      <c r="X108" s="151"/>
      <c r="Y108" s="151"/>
      <c r="Z108" s="151"/>
      <c r="AA108" s="151"/>
      <c r="AB108" s="151"/>
      <c r="AC108" s="151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96"/>
      <c r="AP108" s="197" t="s">
        <v>138</v>
      </c>
      <c r="AQ108" s="151" t="s">
        <v>138</v>
      </c>
    </row>
    <row r="109" spans="1:43" s="171" customFormat="1" ht="34.5" customHeight="1" x14ac:dyDescent="0.25">
      <c r="A109" s="15">
        <v>108</v>
      </c>
      <c r="B109" s="109" t="s">
        <v>42</v>
      </c>
      <c r="C109" s="117" t="s">
        <v>41</v>
      </c>
      <c r="D109" s="150">
        <v>45579</v>
      </c>
      <c r="E109" s="151">
        <v>22371</v>
      </c>
      <c r="F109" s="134" t="s">
        <v>296</v>
      </c>
      <c r="G109" s="133">
        <v>582800060001</v>
      </c>
      <c r="H109" s="220" t="s">
        <v>335</v>
      </c>
      <c r="I109" s="209" t="s">
        <v>92</v>
      </c>
      <c r="J109" s="96"/>
      <c r="K109" s="82" t="s">
        <v>39</v>
      </c>
      <c r="L109" s="97"/>
      <c r="M109" s="97"/>
      <c r="N109" s="98"/>
      <c r="O109" s="194">
        <v>1000</v>
      </c>
      <c r="P109" s="195"/>
      <c r="Q109" s="151"/>
      <c r="R109" s="196"/>
      <c r="S109" s="108" t="s">
        <v>14</v>
      </c>
      <c r="T109" s="195"/>
      <c r="U109" s="200">
        <v>1831</v>
      </c>
      <c r="V109" s="151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99">
        <v>45590</v>
      </c>
      <c r="AM109" s="151">
        <v>550</v>
      </c>
      <c r="AN109" s="151"/>
      <c r="AO109" s="196"/>
      <c r="AP109" s="197" t="s">
        <v>79</v>
      </c>
      <c r="AQ109" s="151" t="s">
        <v>79</v>
      </c>
    </row>
    <row r="110" spans="1:43" s="171" customFormat="1" ht="34.5" customHeight="1" x14ac:dyDescent="0.25">
      <c r="A110" s="15">
        <v>109</v>
      </c>
      <c r="B110" s="118" t="s">
        <v>42</v>
      </c>
      <c r="C110" s="44" t="s">
        <v>41</v>
      </c>
      <c r="D110" s="153">
        <v>45579</v>
      </c>
      <c r="E110" s="154">
        <v>22456</v>
      </c>
      <c r="F110" s="155" t="s">
        <v>297</v>
      </c>
      <c r="G110" s="148">
        <v>583000180001</v>
      </c>
      <c r="H110" s="220" t="s">
        <v>410</v>
      </c>
      <c r="I110" s="155" t="s">
        <v>298</v>
      </c>
      <c r="J110" s="97"/>
      <c r="K110" s="82" t="s">
        <v>39</v>
      </c>
      <c r="L110" s="97"/>
      <c r="M110" s="97"/>
      <c r="N110" s="97"/>
      <c r="O110" s="154">
        <v>250</v>
      </c>
      <c r="P110" s="151"/>
      <c r="Q110" s="151"/>
      <c r="R110" s="151"/>
      <c r="S110" s="50" t="s">
        <v>14</v>
      </c>
      <c r="T110" s="151"/>
      <c r="U110" s="194"/>
      <c r="V110" s="151"/>
      <c r="W110" s="151"/>
      <c r="X110" s="151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4"/>
      <c r="AQ110" s="154"/>
    </row>
    <row r="111" spans="1:43" s="171" customFormat="1" ht="34.5" customHeight="1" x14ac:dyDescent="0.25">
      <c r="A111" s="15">
        <v>110</v>
      </c>
      <c r="B111" s="109" t="s">
        <v>42</v>
      </c>
      <c r="C111" s="157" t="s">
        <v>41</v>
      </c>
      <c r="D111" s="150">
        <v>45579</v>
      </c>
      <c r="E111" s="151">
        <v>22458</v>
      </c>
      <c r="F111" s="134" t="s">
        <v>299</v>
      </c>
      <c r="G111" s="133">
        <v>5851001300002</v>
      </c>
      <c r="H111" s="220">
        <v>20036</v>
      </c>
      <c r="I111" s="134" t="s">
        <v>300</v>
      </c>
      <c r="J111" s="99"/>
      <c r="K111" s="82" t="s">
        <v>39</v>
      </c>
      <c r="L111" s="100"/>
      <c r="M111" s="100"/>
      <c r="N111" s="101"/>
      <c r="O111" s="194">
        <v>1500</v>
      </c>
      <c r="P111" s="201"/>
      <c r="Q111" s="166"/>
      <c r="R111" s="202"/>
      <c r="S111" s="108" t="s">
        <v>14</v>
      </c>
      <c r="T111" s="201"/>
      <c r="U111" s="203"/>
      <c r="V111" s="166"/>
      <c r="W111" s="166"/>
      <c r="X111" s="166"/>
      <c r="Y111" s="166"/>
      <c r="Z111" s="166"/>
      <c r="AA111" s="166"/>
      <c r="AB111" s="166"/>
      <c r="AC111" s="166"/>
      <c r="AD111" s="166"/>
      <c r="AE111" s="166"/>
      <c r="AF111" s="166"/>
      <c r="AG111" s="166"/>
      <c r="AH111" s="166"/>
      <c r="AI111" s="166"/>
      <c r="AJ111" s="166"/>
      <c r="AK111" s="166"/>
      <c r="AL111" s="166"/>
      <c r="AM111" s="166"/>
      <c r="AN111" s="166"/>
      <c r="AO111" s="202"/>
      <c r="AP111" s="197" t="s">
        <v>79</v>
      </c>
      <c r="AQ111" s="151" t="s">
        <v>79</v>
      </c>
    </row>
    <row r="112" spans="1:43" s="171" customFormat="1" ht="34.5" customHeight="1" x14ac:dyDescent="0.25">
      <c r="A112" s="15">
        <v>111</v>
      </c>
      <c r="B112" s="109" t="s">
        <v>42</v>
      </c>
      <c r="C112" s="158" t="s">
        <v>41</v>
      </c>
      <c r="D112" s="150">
        <v>45579</v>
      </c>
      <c r="E112" s="151">
        <v>22457</v>
      </c>
      <c r="F112" s="134" t="s">
        <v>301</v>
      </c>
      <c r="G112" s="133">
        <v>586800010004</v>
      </c>
      <c r="H112" s="220" t="s">
        <v>427</v>
      </c>
      <c r="I112" s="134" t="s">
        <v>302</v>
      </c>
      <c r="J112" s="96"/>
      <c r="K112" s="82" t="s">
        <v>39</v>
      </c>
      <c r="L112" s="97"/>
      <c r="M112" s="97"/>
      <c r="N112" s="98"/>
      <c r="O112" s="194">
        <v>1500</v>
      </c>
      <c r="P112" s="195"/>
      <c r="Q112" s="151"/>
      <c r="R112" s="196"/>
      <c r="S112" s="108" t="s">
        <v>14</v>
      </c>
      <c r="T112" s="195"/>
      <c r="U112" s="194"/>
      <c r="V112" s="151"/>
      <c r="W112" s="151"/>
      <c r="X112" s="151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96"/>
      <c r="AP112" s="197" t="s">
        <v>79</v>
      </c>
      <c r="AQ112" s="151" t="s">
        <v>79</v>
      </c>
    </row>
    <row r="113" spans="1:43" s="171" customFormat="1" ht="34.5" customHeight="1" x14ac:dyDescent="0.25">
      <c r="A113" s="15">
        <v>112</v>
      </c>
      <c r="B113" s="109" t="s">
        <v>42</v>
      </c>
      <c r="C113" s="158" t="s">
        <v>41</v>
      </c>
      <c r="D113" s="150">
        <v>45579</v>
      </c>
      <c r="E113" s="151">
        <v>22455</v>
      </c>
      <c r="F113" s="134" t="s">
        <v>303</v>
      </c>
      <c r="G113" s="133">
        <v>580200420001</v>
      </c>
      <c r="H113" s="220" t="s">
        <v>411</v>
      </c>
      <c r="I113" s="134" t="s">
        <v>304</v>
      </c>
      <c r="J113" s="96"/>
      <c r="K113" s="82" t="s">
        <v>39</v>
      </c>
      <c r="L113" s="97"/>
      <c r="M113" s="97"/>
      <c r="N113" s="98"/>
      <c r="O113" s="198">
        <v>400</v>
      </c>
      <c r="P113" s="195"/>
      <c r="Q113" s="151"/>
      <c r="R113" s="196"/>
      <c r="S113" s="108" t="s">
        <v>14</v>
      </c>
      <c r="T113" s="195"/>
      <c r="U113" s="194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75" t="s">
        <v>118</v>
      </c>
      <c r="AK113" s="151"/>
      <c r="AL113" s="151"/>
      <c r="AM113" s="151"/>
      <c r="AN113" s="151"/>
      <c r="AO113" s="196"/>
      <c r="AP113" s="197" t="s">
        <v>79</v>
      </c>
      <c r="AQ113" s="151" t="s">
        <v>79</v>
      </c>
    </row>
    <row r="114" spans="1:43" s="171" customFormat="1" ht="34.5" customHeight="1" x14ac:dyDescent="0.25">
      <c r="A114" s="15">
        <v>113</v>
      </c>
      <c r="B114" s="159" t="s">
        <v>42</v>
      </c>
      <c r="C114" s="110" t="s">
        <v>41</v>
      </c>
      <c r="D114" s="160">
        <v>45579</v>
      </c>
      <c r="E114" s="161">
        <v>22454</v>
      </c>
      <c r="F114" s="162" t="s">
        <v>305</v>
      </c>
      <c r="G114" s="163">
        <v>583800700022</v>
      </c>
      <c r="H114" s="220" t="s">
        <v>412</v>
      </c>
      <c r="I114" s="80" t="s">
        <v>306</v>
      </c>
      <c r="J114" s="97"/>
      <c r="K114" s="82" t="s">
        <v>39</v>
      </c>
      <c r="L114" s="97"/>
      <c r="M114" s="97"/>
      <c r="N114" s="97"/>
      <c r="O114" s="161">
        <v>500</v>
      </c>
      <c r="P114" s="151"/>
      <c r="Q114" s="151"/>
      <c r="R114" s="151"/>
      <c r="S114" s="204" t="s">
        <v>14</v>
      </c>
      <c r="T114" s="151"/>
      <c r="U114" s="194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1"/>
      <c r="AP114" s="161"/>
      <c r="AQ114" s="161"/>
    </row>
    <row r="115" spans="1:43" s="171" customFormat="1" ht="34.5" customHeight="1" x14ac:dyDescent="0.25">
      <c r="A115" s="15">
        <v>114</v>
      </c>
      <c r="B115" s="164" t="s">
        <v>42</v>
      </c>
      <c r="C115" s="110" t="s">
        <v>41</v>
      </c>
      <c r="D115" s="165">
        <v>45579</v>
      </c>
      <c r="E115" s="166">
        <v>22453</v>
      </c>
      <c r="F115" s="167" t="s">
        <v>307</v>
      </c>
      <c r="G115" s="168">
        <v>586900070008</v>
      </c>
      <c r="H115" s="220" t="s">
        <v>413</v>
      </c>
      <c r="I115" s="167" t="s">
        <v>308</v>
      </c>
      <c r="J115" s="97"/>
      <c r="K115" s="82" t="s">
        <v>39</v>
      </c>
      <c r="L115" s="97"/>
      <c r="M115" s="97"/>
      <c r="N115" s="97"/>
      <c r="O115" s="166">
        <v>100</v>
      </c>
      <c r="P115" s="151"/>
      <c r="Q115" s="151"/>
      <c r="R115" s="151"/>
      <c r="S115" s="205" t="s">
        <v>14</v>
      </c>
      <c r="T115" s="151"/>
      <c r="U115" s="194"/>
      <c r="V115" s="151"/>
      <c r="W115" s="151"/>
      <c r="X115" s="151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1"/>
      <c r="AP115" s="166"/>
      <c r="AQ115" s="166"/>
    </row>
    <row r="116" spans="1:43" s="171" customFormat="1" ht="34.5" customHeight="1" x14ac:dyDescent="0.25">
      <c r="A116" s="15">
        <v>115</v>
      </c>
      <c r="B116" s="109" t="s">
        <v>42</v>
      </c>
      <c r="C116" s="158" t="s">
        <v>41</v>
      </c>
      <c r="D116" s="150">
        <v>45579</v>
      </c>
      <c r="E116" s="151">
        <v>22452</v>
      </c>
      <c r="F116" s="134" t="s">
        <v>309</v>
      </c>
      <c r="G116" s="133">
        <v>586900060005</v>
      </c>
      <c r="H116" s="220" t="s">
        <v>414</v>
      </c>
      <c r="I116" s="134" t="s">
        <v>310</v>
      </c>
      <c r="J116" s="96"/>
      <c r="K116" s="82" t="s">
        <v>39</v>
      </c>
      <c r="L116" s="97"/>
      <c r="M116" s="97"/>
      <c r="N116" s="98"/>
      <c r="O116" s="198">
        <v>200</v>
      </c>
      <c r="P116" s="195"/>
      <c r="Q116" s="151"/>
      <c r="R116" s="196"/>
      <c r="S116" s="108" t="s">
        <v>14</v>
      </c>
      <c r="T116" s="195"/>
      <c r="U116" s="194"/>
      <c r="V116" s="151"/>
      <c r="W116" s="151"/>
      <c r="X116" s="151"/>
      <c r="Y116" s="151"/>
      <c r="Z116" s="151"/>
      <c r="AA116" s="151"/>
      <c r="AB116" s="151"/>
      <c r="AC116" s="151"/>
      <c r="AD116" s="151"/>
      <c r="AE116" s="151"/>
      <c r="AF116" s="151"/>
      <c r="AG116" s="151"/>
      <c r="AH116" s="151"/>
      <c r="AI116" s="151"/>
      <c r="AJ116" s="175" t="s">
        <v>118</v>
      </c>
      <c r="AK116" s="151"/>
      <c r="AL116" s="151"/>
      <c r="AM116" s="151"/>
      <c r="AN116" s="151"/>
      <c r="AO116" s="196"/>
      <c r="AP116" s="197" t="s">
        <v>79</v>
      </c>
      <c r="AQ116" s="151" t="s">
        <v>79</v>
      </c>
    </row>
    <row r="117" spans="1:43" s="171" customFormat="1" ht="34.5" customHeight="1" x14ac:dyDescent="0.25">
      <c r="A117" s="15">
        <v>116</v>
      </c>
      <c r="B117" s="109" t="s">
        <v>42</v>
      </c>
      <c r="C117" s="158" t="s">
        <v>41</v>
      </c>
      <c r="D117" s="150">
        <v>45579</v>
      </c>
      <c r="E117" s="151">
        <v>22451</v>
      </c>
      <c r="F117" s="134" t="s">
        <v>311</v>
      </c>
      <c r="G117" s="133">
        <v>580500110003</v>
      </c>
      <c r="H117" s="220" t="s">
        <v>415</v>
      </c>
      <c r="I117" s="134" t="s">
        <v>312</v>
      </c>
      <c r="J117" s="96"/>
      <c r="K117" s="82" t="s">
        <v>39</v>
      </c>
      <c r="L117" s="97"/>
      <c r="M117" s="97"/>
      <c r="N117" s="98"/>
      <c r="O117" s="198">
        <v>1000</v>
      </c>
      <c r="P117" s="195"/>
      <c r="Q117" s="151">
        <v>0.3</v>
      </c>
      <c r="R117" s="196"/>
      <c r="S117" s="108" t="s">
        <v>14</v>
      </c>
      <c r="T117" s="195"/>
      <c r="U117" s="194"/>
      <c r="V117" s="151"/>
      <c r="W117" s="151"/>
      <c r="X117" s="151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51"/>
      <c r="AI117" s="151"/>
      <c r="AJ117" s="175" t="s">
        <v>118</v>
      </c>
      <c r="AK117" s="151"/>
      <c r="AL117" s="151"/>
      <c r="AM117" s="151"/>
      <c r="AN117" s="151"/>
      <c r="AO117" s="196"/>
      <c r="AP117" s="197" t="s">
        <v>79</v>
      </c>
      <c r="AQ117" s="151" t="s">
        <v>79</v>
      </c>
    </row>
    <row r="118" spans="1:43" s="171" customFormat="1" ht="34.5" customHeight="1" x14ac:dyDescent="0.25">
      <c r="A118" s="15">
        <v>117</v>
      </c>
      <c r="B118" s="169" t="s">
        <v>42</v>
      </c>
      <c r="C118" s="110" t="s">
        <v>41</v>
      </c>
      <c r="D118" s="153">
        <v>45579</v>
      </c>
      <c r="E118" s="154">
        <v>22450</v>
      </c>
      <c r="F118" s="155" t="s">
        <v>313</v>
      </c>
      <c r="G118" s="170">
        <v>583800220045</v>
      </c>
      <c r="H118" s="220" t="s">
        <v>416</v>
      </c>
      <c r="I118" s="155" t="s">
        <v>40</v>
      </c>
      <c r="J118" s="97"/>
      <c r="K118" s="82" t="s">
        <v>39</v>
      </c>
      <c r="L118" s="97"/>
      <c r="M118" s="97"/>
      <c r="N118" s="97"/>
      <c r="O118" s="154">
        <v>2500</v>
      </c>
      <c r="P118" s="151"/>
      <c r="Q118" s="151">
        <v>1.66</v>
      </c>
      <c r="R118" s="151">
        <f>O118*Q118</f>
        <v>4150</v>
      </c>
      <c r="S118" s="206" t="s">
        <v>14</v>
      </c>
      <c r="T118" s="151"/>
      <c r="U118" s="194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4"/>
      <c r="AQ118" s="154"/>
    </row>
    <row r="119" spans="1:43" s="171" customFormat="1" ht="34.5" customHeight="1" x14ac:dyDescent="0.25">
      <c r="A119" s="15">
        <v>118</v>
      </c>
      <c r="B119" s="109" t="s">
        <v>42</v>
      </c>
      <c r="C119" s="158" t="s">
        <v>41</v>
      </c>
      <c r="D119" s="150">
        <v>45579</v>
      </c>
      <c r="E119" s="151">
        <v>22449</v>
      </c>
      <c r="F119" s="134" t="s">
        <v>314</v>
      </c>
      <c r="G119" s="133">
        <v>587100030007</v>
      </c>
      <c r="H119" s="220" t="s">
        <v>417</v>
      </c>
      <c r="I119" s="134" t="s">
        <v>315</v>
      </c>
      <c r="J119" s="96"/>
      <c r="K119" s="82" t="s">
        <v>39</v>
      </c>
      <c r="L119" s="97"/>
      <c r="M119" s="97"/>
      <c r="N119" s="98"/>
      <c r="O119" s="194">
        <v>150</v>
      </c>
      <c r="P119" s="195"/>
      <c r="Q119" s="151"/>
      <c r="R119" s="196">
        <f>O119*Q119</f>
        <v>0</v>
      </c>
      <c r="S119" s="108" t="s">
        <v>14</v>
      </c>
      <c r="T119" s="195"/>
      <c r="U119" s="194"/>
      <c r="V119" s="151"/>
      <c r="W119" s="151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  <c r="AN119" s="151"/>
      <c r="AO119" s="196"/>
      <c r="AP119" s="197" t="s">
        <v>79</v>
      </c>
      <c r="AQ119" s="151" t="s">
        <v>79</v>
      </c>
    </row>
    <row r="120" spans="1:43" s="171" customFormat="1" ht="34.5" customHeight="1" x14ac:dyDescent="0.25">
      <c r="A120" s="15">
        <v>119</v>
      </c>
      <c r="B120" s="164" t="s">
        <v>42</v>
      </c>
      <c r="C120" s="207" t="s">
        <v>41</v>
      </c>
      <c r="D120" s="165">
        <v>45579</v>
      </c>
      <c r="E120" s="166">
        <v>22372</v>
      </c>
      <c r="F120" s="167" t="s">
        <v>316</v>
      </c>
      <c r="G120" s="168">
        <v>58010016001</v>
      </c>
      <c r="H120" s="220" t="s">
        <v>418</v>
      </c>
      <c r="I120" s="167" t="s">
        <v>317</v>
      </c>
      <c r="J120" s="100"/>
      <c r="K120" s="102" t="s">
        <v>39</v>
      </c>
      <c r="L120" s="100"/>
      <c r="M120" s="100"/>
      <c r="N120" s="100"/>
      <c r="O120" s="166">
        <v>13500</v>
      </c>
      <c r="P120" s="166"/>
      <c r="Q120" s="166"/>
      <c r="R120" s="166">
        <f>O120*Q120</f>
        <v>0</v>
      </c>
      <c r="S120" s="205" t="s">
        <v>14</v>
      </c>
      <c r="T120" s="166"/>
      <c r="U120" s="203"/>
      <c r="V120" s="166"/>
      <c r="W120" s="166"/>
      <c r="X120" s="166"/>
      <c r="Y120" s="166"/>
      <c r="Z120" s="166"/>
      <c r="AA120" s="166"/>
      <c r="AB120" s="166"/>
      <c r="AC120" s="166"/>
      <c r="AD120" s="166"/>
      <c r="AE120" s="166"/>
      <c r="AF120" s="166"/>
      <c r="AG120" s="166"/>
      <c r="AH120" s="166"/>
      <c r="AI120" s="166"/>
      <c r="AJ120" s="166"/>
      <c r="AK120" s="166"/>
      <c r="AL120" s="166"/>
      <c r="AM120" s="166"/>
      <c r="AN120" s="166"/>
      <c r="AO120" s="166"/>
      <c r="AP120" s="166"/>
      <c r="AQ120" s="166"/>
    </row>
    <row r="121" spans="1:43" s="171" customFormat="1" ht="29.25" customHeight="1" x14ac:dyDescent="0.25">
      <c r="A121" s="15">
        <v>120</v>
      </c>
      <c r="B121" s="109" t="s">
        <v>42</v>
      </c>
      <c r="C121" s="150">
        <v>45579</v>
      </c>
      <c r="D121" s="150">
        <v>45579</v>
      </c>
      <c r="E121" s="151"/>
      <c r="F121" s="208"/>
      <c r="G121" s="133">
        <v>583600190041</v>
      </c>
      <c r="H121" s="220" t="s">
        <v>421</v>
      </c>
      <c r="I121" s="211" t="s">
        <v>318</v>
      </c>
      <c r="J121" s="96"/>
      <c r="K121" s="97"/>
      <c r="L121" s="97"/>
      <c r="M121" s="97"/>
      <c r="N121" s="98"/>
      <c r="O121" s="198">
        <v>200</v>
      </c>
      <c r="P121" s="195"/>
      <c r="Q121" s="151">
        <v>4</v>
      </c>
      <c r="R121" s="196"/>
      <c r="S121" s="108" t="s">
        <v>14</v>
      </c>
      <c r="T121" s="195"/>
      <c r="U121" s="194"/>
      <c r="V121" s="151"/>
      <c r="W121" s="151"/>
      <c r="X121" s="151"/>
      <c r="Y121" s="151"/>
      <c r="Z121" s="151"/>
      <c r="AA121" s="151"/>
      <c r="AB121" s="151"/>
      <c r="AC121" s="151"/>
      <c r="AD121" s="151"/>
      <c r="AE121" s="151"/>
      <c r="AF121" s="151"/>
      <c r="AG121" s="151"/>
      <c r="AH121" s="151"/>
      <c r="AI121" s="151"/>
      <c r="AJ121" s="175" t="s">
        <v>78</v>
      </c>
      <c r="AK121" s="151"/>
      <c r="AL121" s="199">
        <v>45593</v>
      </c>
      <c r="AM121" s="151">
        <v>564</v>
      </c>
      <c r="AN121" s="151"/>
      <c r="AO121" s="196"/>
      <c r="AP121" s="197" t="s">
        <v>79</v>
      </c>
      <c r="AQ121" s="151" t="s">
        <v>79</v>
      </c>
    </row>
    <row r="122" spans="1:43" x14ac:dyDescent="0.25">
      <c r="A122" s="75"/>
      <c r="B122" s="75"/>
      <c r="C122" s="77"/>
      <c r="D122" s="79"/>
      <c r="E122" s="75"/>
      <c r="F122" s="75"/>
      <c r="G122" s="75"/>
      <c r="H122" s="75"/>
      <c r="I122" s="75"/>
      <c r="J122" s="96"/>
      <c r="K122" s="97"/>
      <c r="L122" s="97"/>
      <c r="M122" s="97"/>
      <c r="N122" s="98"/>
      <c r="O122" s="79"/>
      <c r="P122" s="77"/>
      <c r="Q122" s="75"/>
      <c r="R122" s="78"/>
      <c r="S122" s="75"/>
      <c r="T122" s="77"/>
      <c r="U122" s="79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27"/>
      <c r="AK122" s="75"/>
      <c r="AL122" s="75"/>
      <c r="AM122" s="75"/>
      <c r="AN122" s="75"/>
      <c r="AO122" s="78"/>
      <c r="AP122" s="75"/>
      <c r="AQ122" s="75"/>
    </row>
    <row r="123" spans="1:43" x14ac:dyDescent="0.25">
      <c r="A123" s="75"/>
      <c r="B123" s="75"/>
      <c r="C123" s="77"/>
      <c r="D123" s="79"/>
      <c r="E123" s="75"/>
      <c r="F123" s="75"/>
      <c r="G123" s="75"/>
      <c r="H123" s="75"/>
      <c r="I123" s="75"/>
      <c r="J123" s="96"/>
      <c r="K123" s="97"/>
      <c r="L123" s="97"/>
      <c r="M123" s="97"/>
      <c r="N123" s="98"/>
      <c r="O123" s="79"/>
      <c r="P123" s="77"/>
      <c r="Q123" s="75"/>
      <c r="R123" s="78"/>
      <c r="S123" s="75"/>
      <c r="T123" s="77"/>
      <c r="U123" s="79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8"/>
      <c r="AP123" s="75"/>
      <c r="AQ123" s="75"/>
    </row>
  </sheetData>
  <sortState xmlns:xlrd2="http://schemas.microsoft.com/office/spreadsheetml/2017/richdata2" ref="A2:AQ161">
    <sortCondition ref="A1"/>
  </sortState>
  <conditionalFormatting sqref="A1:A1048576">
    <cfRule type="duplicateValues" dxfId="2" priority="1"/>
  </conditionalFormatting>
  <conditionalFormatting sqref="F121">
    <cfRule type="duplicateValues" dxfId="1" priority="2"/>
    <cfRule type="duplicateValues" dxfId="0" priority="3"/>
  </conditionalFormatting>
  <pageMargins left="0.17" right="0.2" top="0.17" bottom="0.23" header="0.3" footer="0.3"/>
  <pageSetup paperSize="9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KARINA VASQUEZ RETIS</dc:creator>
  <cp:lastModifiedBy>dgos.bi01</cp:lastModifiedBy>
  <cp:lastPrinted>2024-10-29T17:28:17Z</cp:lastPrinted>
  <dcterms:created xsi:type="dcterms:W3CDTF">2024-10-29T15:10:49Z</dcterms:created>
  <dcterms:modified xsi:type="dcterms:W3CDTF">2024-10-30T15:30:32Z</dcterms:modified>
</cp:coreProperties>
</file>