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772"/>
  </bookViews>
  <sheets>
    <sheet name="DIR" sheetId="1" r:id="rId1"/>
    <sheet name="JUGADORES" sheetId="2" r:id="rId2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<sst xmlns="http://schemas.openxmlformats.org/spreadsheetml/2006/main" count="763" uniqueCount="172">
  <si>
    <t>XXXVI TORNEO MARCHAGAS  ( B3 )</t>
  </si>
  <si>
    <t>#</t>
  </si>
  <si>
    <t>REPRESENTANTE</t>
  </si>
  <si>
    <t>EQUIPO</t>
  </si>
  <si>
    <t xml:space="preserve">CELULAR </t>
  </si>
  <si>
    <t>AUXILIAR</t>
  </si>
  <si>
    <t>CELULAR 2</t>
  </si>
  <si>
    <t>E-MAIL</t>
  </si>
  <si>
    <t>REGLAMENTO</t>
  </si>
  <si>
    <t>ENVIADO</t>
  </si>
  <si>
    <t>CRISTIAN CAMILO GIRALDO</t>
  </si>
  <si>
    <t>123 SEGURO</t>
  </si>
  <si>
    <t>321 355 40 00</t>
  </si>
  <si>
    <t>GEINER ANDRES CARVAJAL</t>
  </si>
  <si>
    <t>A&amp;A CALL CENTER</t>
  </si>
  <si>
    <t>314 851 82 25</t>
  </si>
  <si>
    <t>SANTIAGO OSORIO</t>
  </si>
  <si>
    <t>ACABADOS JHON</t>
  </si>
  <si>
    <t>316 526 71 16</t>
  </si>
  <si>
    <t>DARIO FRANCO</t>
  </si>
  <si>
    <t>ALUMINIOS FER</t>
  </si>
  <si>
    <t>301 385 00 98</t>
  </si>
  <si>
    <t>ROBINSON BOTERO</t>
  </si>
  <si>
    <t>ANCESTRAL S.J</t>
  </si>
  <si>
    <t>316 856 91 80</t>
  </si>
  <si>
    <t>DAVID MAURICIO OSORIO</t>
  </si>
  <si>
    <t>AREPAS RUISEÑOR - ESTAMPADOS SANTI</t>
  </si>
  <si>
    <t>318 510 43 05</t>
  </si>
  <si>
    <t>SANTIAGO MARIN</t>
  </si>
  <si>
    <t>AS ROMA</t>
  </si>
  <si>
    <t>311 618 61 86</t>
  </si>
  <si>
    <t>ROBINSON ARBOLEDA</t>
  </si>
  <si>
    <t>AUTOELECTRICOS ARBOLEDA</t>
  </si>
  <si>
    <t>318 835 79 65</t>
  </si>
  <si>
    <t>DAVID POMPILIO</t>
  </si>
  <si>
    <t>BERNA HELADERIA - SERVICIOS SOLUCIONES AMBIENTALES</t>
  </si>
  <si>
    <t>313 763 61 23</t>
  </si>
  <si>
    <t>DAVID SMITH CHAVEZ</t>
  </si>
  <si>
    <t>BODEGAS COLOMBIA</t>
  </si>
  <si>
    <t>310 370 05 93</t>
  </si>
  <si>
    <t>JUAN PABLO QUICENO</t>
  </si>
  <si>
    <t>CELTIC</t>
  </si>
  <si>
    <t>320 735 47 37</t>
  </si>
  <si>
    <t>ESTEBAN</t>
  </si>
  <si>
    <t>COMBO F.C</t>
  </si>
  <si>
    <t>319 532 73 76</t>
  </si>
  <si>
    <t>DIEGO VALENCIA</t>
  </si>
  <si>
    <t>320 964 86 59</t>
  </si>
  <si>
    <t>CRISTIAN SALAZAR</t>
  </si>
  <si>
    <t>COMPRAVENTA PAISA</t>
  </si>
  <si>
    <t>318 741 59 77</t>
  </si>
  <si>
    <t>WILSON OSPINA</t>
  </si>
  <si>
    <t>EL PARCHE</t>
  </si>
  <si>
    <t>320 357 01 76</t>
  </si>
  <si>
    <t>JORGE CALLE</t>
  </si>
  <si>
    <t>EURO REPUESTOS EL BOMBI</t>
  </si>
  <si>
    <t>313 309 90 13</t>
  </si>
  <si>
    <t>JULIAN VARGAS</t>
  </si>
  <si>
    <t>FIERAS F.C</t>
  </si>
  <si>
    <t>300 790 91 70</t>
  </si>
  <si>
    <t>EDWARD CORTES</t>
  </si>
  <si>
    <t>FLAMENGO F.C</t>
  </si>
  <si>
    <t>318 755 86 31</t>
  </si>
  <si>
    <t>JHONATAN BUSTOS</t>
  </si>
  <si>
    <t>FRANCO CANADIENSE</t>
  </si>
  <si>
    <t>311 817 57 57</t>
  </si>
  <si>
    <t>ALEXANDER MONTES</t>
  </si>
  <si>
    <t>FUTBOLEROS</t>
  </si>
  <si>
    <t>310 401 98 44</t>
  </si>
  <si>
    <t>LUIS GERARDO RAMIREZ</t>
  </si>
  <si>
    <t>GR CONSTRUCCIONES</t>
  </si>
  <si>
    <t>311 606 45 62</t>
  </si>
  <si>
    <t>SEBASTIAN AGUIRRE</t>
  </si>
  <si>
    <t>IMPACTO INTEGRAL MODULARES</t>
  </si>
  <si>
    <t>313 814 78 50</t>
  </si>
  <si>
    <t>EDWIN JOHAN GONZALEZ</t>
  </si>
  <si>
    <t>INDEPENDIENTE</t>
  </si>
  <si>
    <t>322 519 09 96</t>
  </si>
  <si>
    <t>HECTOR FABIO RAMIREZ</t>
  </si>
  <si>
    <t>INGENIEROS</t>
  </si>
  <si>
    <t>322 521 51 13</t>
  </si>
  <si>
    <t>JUAN MAYA</t>
  </si>
  <si>
    <t>ISOMET</t>
  </si>
  <si>
    <t>315 504 72 98</t>
  </si>
  <si>
    <t>SERGIO MUÑOZ</t>
  </si>
  <si>
    <t>JEILSEITANS</t>
  </si>
  <si>
    <t>311 307 22 21</t>
  </si>
  <si>
    <t>JHONATAN VALENCIA</t>
  </si>
  <si>
    <t>JOGO BONITO</t>
  </si>
  <si>
    <t>316 889 24 58</t>
  </si>
  <si>
    <t>FABIAN VERGARA</t>
  </si>
  <si>
    <t>LA BANDA DE VERGARA</t>
  </si>
  <si>
    <t>313 464 60 74</t>
  </si>
  <si>
    <t>MAURICIO OSORIO</t>
  </si>
  <si>
    <t>LA SEXTA</t>
  </si>
  <si>
    <t>301 667 38 49</t>
  </si>
  <si>
    <t>FELIPE</t>
  </si>
  <si>
    <t>LOGISTICA F.C</t>
  </si>
  <si>
    <t>321 633 37 45</t>
  </si>
  <si>
    <t>JULIAN HENAO</t>
  </si>
  <si>
    <t>LOS PRIMOS</t>
  </si>
  <si>
    <t>314 870 54 60</t>
  </si>
  <si>
    <t>ALEXANDER PINEDA</t>
  </si>
  <si>
    <t>MAQUILATEXCO PERFORMANCE</t>
  </si>
  <si>
    <t>324 244 29 01</t>
  </si>
  <si>
    <t>JORGE CAÑON</t>
  </si>
  <si>
    <t>NOSOTROS F.C</t>
  </si>
  <si>
    <t>314 677 33 78</t>
  </si>
  <si>
    <t>JHON EDISON GONZALEZ</t>
  </si>
  <si>
    <t>305 452 92 15</t>
  </si>
  <si>
    <t>SEBASTIAN MEZA</t>
  </si>
  <si>
    <t>ORALEGUEY</t>
  </si>
  <si>
    <t>310 516 73 21</t>
  </si>
  <si>
    <t xml:space="preserve">JUAN MANUEL ORTEGON </t>
  </si>
  <si>
    <t>PAPELERIA PAPIRO LA 21</t>
  </si>
  <si>
    <t>320 695 80 66</t>
  </si>
  <si>
    <t>JAVIER MARIN</t>
  </si>
  <si>
    <t>PARCHE DE JAVI</t>
  </si>
  <si>
    <t>318 333 24 71</t>
  </si>
  <si>
    <t>CARLOS SARMIENTO</t>
  </si>
  <si>
    <t>PDF AUDITORES Y REVISORES FISCALES S.A.S</t>
  </si>
  <si>
    <t>311 611 96 59</t>
  </si>
  <si>
    <t>CRISTIAN MARIN</t>
  </si>
  <si>
    <t>PLATENSE</t>
  </si>
  <si>
    <t>314 691 36 31</t>
  </si>
  <si>
    <t>ANDRES FELIPE GALINDO</t>
  </si>
  <si>
    <t>PULPOBIT F.C</t>
  </si>
  <si>
    <t>317 671 00 99</t>
  </si>
  <si>
    <t>ALEJANDRO ROJAS</t>
  </si>
  <si>
    <t>RAPIRICAS LA 50</t>
  </si>
  <si>
    <t>301 630 59 20</t>
  </si>
  <si>
    <t>DANIEL ALEJANDRO VILLEGAS</t>
  </si>
  <si>
    <t>REAL MANZANARES</t>
  </si>
  <si>
    <t>314 491 20 46</t>
  </si>
  <si>
    <t>ESTEBAN GOMEZ</t>
  </si>
  <si>
    <t>RED MONSTERS</t>
  </si>
  <si>
    <t>314 818 67 64</t>
  </si>
  <si>
    <t>LUIS ENRIQUE GOMEZ</t>
  </si>
  <si>
    <t>SALAMINA F.C</t>
  </si>
  <si>
    <t>321 661 39 86</t>
  </si>
  <si>
    <t>BRAYAN DAVID PINEDA</t>
  </si>
  <si>
    <t>SAN LUIS</t>
  </si>
  <si>
    <t>314 582 76 48</t>
  </si>
  <si>
    <t>JHON FREDY ALARCON</t>
  </si>
  <si>
    <t>SANTA ANA</t>
  </si>
  <si>
    <t>313 536 46 37</t>
  </si>
  <si>
    <t>LUIS FELIPE HENAO</t>
  </si>
  <si>
    <t>SM GRUPO INGENIERIA - AMIGOS CHEC</t>
  </si>
  <si>
    <t>314 756 16 64</t>
  </si>
  <si>
    <t>JONATHAN GARZON</t>
  </si>
  <si>
    <t>SPARTA</t>
  </si>
  <si>
    <t>312 329 66 62</t>
  </si>
  <si>
    <t>SANTIAGO LOPEZ</t>
  </si>
  <si>
    <t>TORNILLOS Y RACORES - M Y M - DL INGENIERIA</t>
  </si>
  <si>
    <t>311 383 77 42</t>
  </si>
  <si>
    <t>ANDRES</t>
  </si>
  <si>
    <t>VILLAMARIA F.C</t>
  </si>
  <si>
    <t>311 793 91 03</t>
  </si>
  <si>
    <t>CARLOS</t>
  </si>
  <si>
    <t>VILLAREAL F.C</t>
  </si>
  <si>
    <t>312 282 62 21</t>
  </si>
  <si>
    <t>N° CEDULA</t>
  </si>
  <si>
    <t>NOMBRE</t>
  </si>
  <si>
    <t>FECHA</t>
  </si>
  <si>
    <t>CONCEPTO</t>
  </si>
  <si>
    <t>FECHA2</t>
  </si>
  <si>
    <t>CONCEPTO2</t>
  </si>
  <si>
    <t>FECHA3</t>
  </si>
  <si>
    <t>SE AUTORIZA JUGAR CON COMBO F.C</t>
  </si>
  <si>
    <t>JUGÓ CON LOS PRIMOS</t>
  </si>
  <si>
    <t>LA SEXTA - NOVACOMEX</t>
  </si>
  <si>
    <t>JUGÓ CON ISOMET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</si>
</sst>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1"/>
      <color theme="3"/>
      <name val="Calibri"/>
      <charset val="134"/>
      <scheme val="minor"/>
    </font>
    <font>
      <u/>
      <sz val="11"/>
      <color theme="1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3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5" borderId="9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16" borderId="10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4" fillId="0" borderId="0" applyNumberFormat="0" applyFill="0" applyBorder="0" applyAlignment="0" applyProtection="0"/>
    <xf numFmtId="0" fontId="18" fillId="23" borderId="12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14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14" borderId="12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34">
    <xf numFmtId="0" fontId="0" fillId="0" borderId="0" xfId="0"/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3" borderId="2" xfId="0" applyNumberFormat="1" applyFill="1" applyBorder="1" applyAlignment="1">
      <alignment horizontal="right" vertical="center"/>
    </xf>
    <xf numFmtId="0" fontId="0" fillId="3" borderId="2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16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0" borderId="3" xfId="20" applyFill="1" applyBorder="1" applyAlignment="1">
      <alignment horizontal="center"/>
    </xf>
    <xf numFmtId="0" fontId="2" fillId="5" borderId="3" xfId="0" applyFont="1" applyFill="1" applyBorder="1"/>
    <xf numFmtId="0" fontId="2" fillId="6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3" xfId="7" applyFill="1" applyBorder="1" applyAlignment="1" applyProtection="1"/>
    <xf numFmtId="0" fontId="4" fillId="0" borderId="3" xfId="20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5" borderId="6" xfId="0" applyFont="1" applyFill="1" applyBorder="1"/>
    <xf numFmtId="0" fontId="2" fillId="8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6" xfId="7" applyFill="1" applyBorder="1" applyAlignment="1" applyProtection="1"/>
    <xf numFmtId="0" fontId="2" fillId="9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0" borderId="6" xfId="0" applyFont="1" applyBorder="1"/>
    <xf numFmtId="15" fontId="2" fillId="0" borderId="3" xfId="0" applyNumberFormat="1" applyFont="1" applyBorder="1" applyAlignment="1">
      <alignment horizontal="center"/>
    </xf>
    <xf numFmtId="15" fontId="2" fillId="0" borderId="6" xfId="0" applyNumberFormat="1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6">
    <dxf>
      <font>
        <name val="Calibri"/>
        <scheme val="none"/>
        <b val="1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1"/>
        <i val="0"/>
        <strike val="0"/>
        <u val="none"/>
        <sz val="11"/>
        <color theme="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1"/>
        <i val="0"/>
        <strike val="0"/>
        <u val="none"/>
        <sz val="11"/>
        <color theme="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1"/>
        <i val="0"/>
        <strike val="0"/>
        <u val="none"/>
        <sz val="11"/>
        <color theme="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1"/>
        <i val="0"/>
        <strike val="0"/>
        <u val="none"/>
        <sz val="11"/>
        <color theme="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1"/>
        <i val="0"/>
        <strike val="0"/>
        <u val="none"/>
        <sz val="11"/>
        <color theme="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1"/>
        <i val="0"/>
        <strike val="0"/>
        <u val="none"/>
        <sz val="11"/>
        <color theme="1"/>
      </font>
      <numFmt numFmtId="15" formatCode="d\-mmm\-yy"/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fill>
        <patternFill patternType="solid">
          <fgColor theme="4" tint="0.599993896298105"/>
          <bgColor theme="4" tint="0.599993896298105"/>
        </patternFill>
      </fill>
      <alignment horizontal="right" vertical="center"/>
      <border>
        <left style="thin">
          <color theme="0"/>
        </left>
        <right/>
        <top style="thick">
          <color theme="0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solid">
          <fgColor theme="4" tint="0.599993896298105"/>
          <bgColor theme="4" tint="0.599993896298105"/>
        </patternFill>
      </fill>
      <alignment horizontal="left" vertical="center" indent="1"/>
      <border>
        <left style="thin">
          <color theme="0"/>
        </left>
        <right/>
        <top style="thick">
          <color theme="0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solid">
          <fgColor theme="4" tint="0.599993896298105"/>
          <bgColor theme="4" tint="0.599993896298105"/>
        </patternFill>
      </fill>
      <alignment horizontal="left" vertical="center"/>
      <border>
        <left style="thin">
          <color theme="0"/>
        </left>
        <right/>
        <top style="thick">
          <color theme="0"/>
        </top>
        <bottom/>
      </border>
    </dxf>
    <dxf>
      <numFmt numFmtId="15" formatCode="d\-mmm\-yy"/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ergi\projects\deporty\db\marchagas-scripts\XXXVI%20TORNEO%20MARCHAGAS%20(B3)\FIXTURE%20XXXVI%20(%20B3%20)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R"/>
      <sheetName val="JUGADORES"/>
      <sheetName val="A"/>
      <sheetName val="GRUPO A"/>
      <sheetName val="B"/>
      <sheetName val="GRUPO B"/>
      <sheetName val="C"/>
      <sheetName val="GRUPO C"/>
      <sheetName val="D"/>
      <sheetName val="GRUPO D"/>
      <sheetName val="TARJETAS"/>
      <sheetName val="GENERAL"/>
      <sheetName val="CUADRANGULARES"/>
      <sheetName val="1"/>
      <sheetName val="C1"/>
      <sheetName val="2"/>
      <sheetName val="C2"/>
      <sheetName val="3"/>
      <sheetName val="C3"/>
      <sheetName val="4"/>
      <sheetName val="C4"/>
      <sheetName val="5"/>
      <sheetName val="C5"/>
      <sheetName val="6"/>
      <sheetName val="C6"/>
      <sheetName val="7"/>
      <sheetName val="C7"/>
      <sheetName val="8"/>
      <sheetName val="C8"/>
      <sheetName val="FINALES"/>
      <sheetName val="8-9 JUL"/>
      <sheetName val="1-2 Y 3 JULIO"/>
      <sheetName val="24-25 JUN"/>
      <sheetName val="17-18 Y 19 JUN"/>
      <sheetName val="10-11 Y 12 JUN"/>
      <sheetName val="3-4 JUN"/>
      <sheetName val="27-28 MAY"/>
      <sheetName val="20-21 Y 22 MAY"/>
      <sheetName val="13-14 MAY"/>
      <sheetName val="6-7 MAY"/>
      <sheetName val="E.R"/>
      <sheetName val="ARBITRAJES"/>
      <sheetName val="OTROS INGRESOS"/>
      <sheetName val="C. ARBITRAJE"/>
      <sheetName val="C. CANCHAS"/>
      <sheetName val="GASTOS"/>
      <sheetName val="PREMIAC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ables/table1.xml><?xml version="1.0" encoding="utf-8"?>
<table xmlns="http://schemas.openxmlformats.org/spreadsheetml/2006/main" id="1" name="Tabla1" displayName="Tabla1" ref="B5:I54" totalsRowShown="0">
  <autoFilter ref="B5:I54"/>
  <sortState ref="B5:I54">
    <sortCondition ref="C5:C54"/>
  </sortState>
  <tableColumns count="8">
    <tableColumn id="1" name="REPRESENTANTE" dataDxfId="0"/>
    <tableColumn id="2" name="EQUIPO" dataDxfId="1"/>
    <tableColumn id="3" name="CELULAR " dataDxfId="2"/>
    <tableColumn id="9" name="AUXILIAR" dataDxfId="3"/>
    <tableColumn id="8" name="CELULAR 2" dataDxfId="4"/>
    <tableColumn id="6" name="E-MAIL" dataDxfId="5"/>
    <tableColumn id="7" name="REGLAMENTO" dataDxfId="6"/>
    <tableColumn id="4" name="ENVIADO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a5" displayName="Tabla5" ref="A1:H588">
  <autoFilter ref="A1:H588"/>
  <sortState ref="A1:H588">
    <sortCondition ref="C1:C588"/>
  </sortState>
  <tableColumns count="8">
    <tableColumn id="2" name="N° CEDULA" totalsRowLabel="Total" dataDxfId="8"/>
    <tableColumn id="3" name="NOMBRE" dataDxfId="9"/>
    <tableColumn id="4" name="EQUIPO" dataDxfId="10"/>
    <tableColumn id="1" name="FECHA" totalsRowFunction="count" dataDxfId="11"/>
    <tableColumn id="5" name="CONCEPTO" dataDxfId="12"/>
    <tableColumn id="6" name="FECHA2" dataDxfId="13"/>
    <tableColumn id="7" name="CONCEPTO2" dataDxfId="14"/>
    <tableColumn id="8" name="FECHA3" dataDxfId="1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11"/>
  <dimension ref="A1:I54"/>
  <sheetViews>
    <sheetView showGridLines="0" tabSelected="1" workbookViewId="0">
      <pane ySplit="5" topLeftCell="A15" activePane="bottomLeft" state="frozen"/>
      <selection/>
      <selection pane="bottomLeft" activeCell="B20" sqref="B20"/>
    </sheetView>
  </sheetViews>
  <sheetFormatPr defaultColWidth="11" defaultRowHeight="14.4"/>
  <cols>
    <col min="1" max="1" width="5.71296296296296" style="10" customWidth="1"/>
    <col min="2" max="2" width="27.4259259259259" style="11" customWidth="1"/>
    <col min="3" max="3" width="52.5740740740741" style="12" customWidth="1"/>
    <col min="4" max="4" width="16" style="12" customWidth="1"/>
    <col min="5" max="5" width="23.1388888888889" style="12" customWidth="1"/>
    <col min="6" max="6" width="14.712962962963" style="12" customWidth="1"/>
    <col min="7" max="7" width="37.712962962963" customWidth="1"/>
    <col min="8" max="8" width="12.712962962963" customWidth="1"/>
    <col min="9" max="9" width="11.712962962963" customWidth="1"/>
  </cols>
  <sheetData>
    <row r="1" ht="15" customHeight="1" spans="1:9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ht="15" customHeight="1" spans="1:9">
      <c r="A2" s="13"/>
      <c r="B2" s="13"/>
      <c r="C2" s="13"/>
      <c r="D2" s="13"/>
      <c r="E2" s="13"/>
      <c r="F2" s="13"/>
      <c r="G2" s="13"/>
      <c r="H2" s="13"/>
      <c r="I2" s="13"/>
    </row>
    <row r="3" ht="15" customHeight="1" spans="1:9">
      <c r="A3" s="13"/>
      <c r="B3" s="13"/>
      <c r="C3" s="13"/>
      <c r="D3" s="13"/>
      <c r="E3" s="13"/>
      <c r="F3" s="13"/>
      <c r="G3" s="13"/>
      <c r="H3" s="13"/>
      <c r="I3" s="13"/>
    </row>
    <row r="5" spans="1:9">
      <c r="A5" s="14" t="s">
        <v>1</v>
      </c>
      <c r="B5" s="15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6" t="s">
        <v>8</v>
      </c>
      <c r="I5" s="16" t="s">
        <v>9</v>
      </c>
    </row>
    <row r="6" spans="1:9">
      <c r="A6" s="17">
        <v>1</v>
      </c>
      <c r="B6" s="18" t="s">
        <v>10</v>
      </c>
      <c r="C6" s="19" t="s">
        <v>11</v>
      </c>
      <c r="D6" s="20" t="s">
        <v>12</v>
      </c>
      <c r="E6" s="20"/>
      <c r="F6" s="20"/>
      <c r="G6" s="21"/>
      <c r="H6" s="20"/>
      <c r="I6" s="32"/>
    </row>
    <row r="7" spans="1:9">
      <c r="A7" s="22">
        <v>2</v>
      </c>
      <c r="B7" s="18" t="s">
        <v>13</v>
      </c>
      <c r="C7" s="23" t="s">
        <v>14</v>
      </c>
      <c r="D7" s="20" t="s">
        <v>15</v>
      </c>
      <c r="E7" s="20"/>
      <c r="F7" s="20"/>
      <c r="G7" s="21"/>
      <c r="H7" s="20"/>
      <c r="I7" s="32"/>
    </row>
    <row r="8" spans="1:9">
      <c r="A8" s="17">
        <v>3</v>
      </c>
      <c r="B8" s="24" t="s">
        <v>16</v>
      </c>
      <c r="C8" s="25" t="s">
        <v>17</v>
      </c>
      <c r="D8" s="26" t="s">
        <v>18</v>
      </c>
      <c r="E8" s="26"/>
      <c r="F8" s="26"/>
      <c r="G8" s="27"/>
      <c r="H8" s="26"/>
      <c r="I8" s="33"/>
    </row>
    <row r="9" spans="1:9">
      <c r="A9" s="22">
        <v>4</v>
      </c>
      <c r="B9" s="24" t="s">
        <v>19</v>
      </c>
      <c r="C9" s="28" t="s">
        <v>20</v>
      </c>
      <c r="D9" s="26" t="s">
        <v>21</v>
      </c>
      <c r="E9" s="26"/>
      <c r="F9" s="26"/>
      <c r="G9" s="27"/>
      <c r="H9" s="26"/>
      <c r="I9" s="33"/>
    </row>
    <row r="10" spans="1:9">
      <c r="A10" s="17">
        <v>5</v>
      </c>
      <c r="B10" s="24" t="s">
        <v>22</v>
      </c>
      <c r="C10" s="29" t="s">
        <v>23</v>
      </c>
      <c r="D10" s="26" t="s">
        <v>24</v>
      </c>
      <c r="E10" s="26"/>
      <c r="F10" s="26"/>
      <c r="G10" s="27"/>
      <c r="H10" s="26"/>
      <c r="I10" s="33"/>
    </row>
    <row r="11" spans="1:9">
      <c r="A11" s="22">
        <v>6</v>
      </c>
      <c r="B11" s="24" t="s">
        <v>25</v>
      </c>
      <c r="C11" s="30" t="s">
        <v>26</v>
      </c>
      <c r="D11" s="26" t="s">
        <v>27</v>
      </c>
      <c r="E11" s="26"/>
      <c r="F11" s="26"/>
      <c r="G11" s="27"/>
      <c r="H11" s="26"/>
      <c r="I11" s="33"/>
    </row>
    <row r="12" spans="1:9">
      <c r="A12" s="17">
        <v>7</v>
      </c>
      <c r="B12" s="24" t="s">
        <v>28</v>
      </c>
      <c r="C12" s="25" t="s">
        <v>29</v>
      </c>
      <c r="D12" s="26" t="s">
        <v>30</v>
      </c>
      <c r="E12" s="26"/>
      <c r="F12" s="26"/>
      <c r="G12" s="27"/>
      <c r="H12" s="26"/>
      <c r="I12" s="33"/>
    </row>
    <row r="13" spans="1:9">
      <c r="A13" s="22">
        <v>8</v>
      </c>
      <c r="B13" s="24" t="s">
        <v>31</v>
      </c>
      <c r="C13" s="25" t="s">
        <v>32</v>
      </c>
      <c r="D13" s="26" t="s">
        <v>33</v>
      </c>
      <c r="E13" s="26"/>
      <c r="F13" s="26"/>
      <c r="G13" s="27"/>
      <c r="H13" s="26"/>
      <c r="I13" s="33"/>
    </row>
    <row r="14" spans="1:9">
      <c r="A14" s="17">
        <v>9</v>
      </c>
      <c r="B14" s="24" t="s">
        <v>34</v>
      </c>
      <c r="C14" s="30" t="s">
        <v>35</v>
      </c>
      <c r="D14" s="26" t="s">
        <v>36</v>
      </c>
      <c r="E14" s="26"/>
      <c r="F14" s="26"/>
      <c r="G14" s="27"/>
      <c r="H14" s="26"/>
      <c r="I14" s="33"/>
    </row>
    <row r="15" spans="1:9">
      <c r="A15" s="22">
        <v>10</v>
      </c>
      <c r="B15" s="24" t="s">
        <v>37</v>
      </c>
      <c r="C15" s="28" t="s">
        <v>38</v>
      </c>
      <c r="D15" s="26" t="s">
        <v>39</v>
      </c>
      <c r="E15" s="26"/>
      <c r="F15" s="26"/>
      <c r="G15" s="27"/>
      <c r="H15" s="26"/>
      <c r="I15" s="33"/>
    </row>
    <row r="16" spans="1:9">
      <c r="A16" s="17">
        <v>11</v>
      </c>
      <c r="B16" s="24" t="s">
        <v>40</v>
      </c>
      <c r="C16" s="28" t="s">
        <v>41</v>
      </c>
      <c r="D16" s="26" t="s">
        <v>42</v>
      </c>
      <c r="E16" s="26"/>
      <c r="F16" s="26"/>
      <c r="G16" s="27"/>
      <c r="H16" s="26"/>
      <c r="I16" s="33"/>
    </row>
    <row r="17" spans="1:9">
      <c r="A17" s="22">
        <v>12</v>
      </c>
      <c r="B17" s="24" t="s">
        <v>43</v>
      </c>
      <c r="C17" s="29" t="s">
        <v>44</v>
      </c>
      <c r="D17" s="26" t="s">
        <v>45</v>
      </c>
      <c r="E17" s="31" t="s">
        <v>46</v>
      </c>
      <c r="F17" s="26" t="s">
        <v>47</v>
      </c>
      <c r="G17" s="27"/>
      <c r="H17" s="26"/>
      <c r="I17" s="33"/>
    </row>
    <row r="18" spans="1:9">
      <c r="A18" s="17">
        <v>13</v>
      </c>
      <c r="B18" s="24" t="s">
        <v>48</v>
      </c>
      <c r="C18" s="28" t="s">
        <v>49</v>
      </c>
      <c r="D18" s="26" t="s">
        <v>50</v>
      </c>
      <c r="E18" s="26"/>
      <c r="F18" s="26"/>
      <c r="G18" s="27"/>
      <c r="H18" s="26"/>
      <c r="I18" s="33"/>
    </row>
    <row r="19" spans="1:9">
      <c r="A19" s="22">
        <v>14</v>
      </c>
      <c r="B19" s="24" t="s">
        <v>51</v>
      </c>
      <c r="C19" s="29" t="s">
        <v>52</v>
      </c>
      <c r="D19" s="26" t="s">
        <v>53</v>
      </c>
      <c r="E19" s="26"/>
      <c r="F19" s="26"/>
      <c r="G19" s="27"/>
      <c r="H19" s="26"/>
      <c r="I19" s="33"/>
    </row>
    <row r="20" spans="1:9">
      <c r="A20" s="17">
        <v>15</v>
      </c>
      <c r="B20" s="31" t="s">
        <v>54</v>
      </c>
      <c r="C20" s="30" t="s">
        <v>55</v>
      </c>
      <c r="D20" s="26" t="s">
        <v>56</v>
      </c>
      <c r="E20" s="26"/>
      <c r="F20" s="26"/>
      <c r="G20" s="27"/>
      <c r="H20" s="26"/>
      <c r="I20" s="33"/>
    </row>
    <row r="21" spans="1:9">
      <c r="A21" s="22">
        <v>16</v>
      </c>
      <c r="B21" s="31" t="s">
        <v>57</v>
      </c>
      <c r="C21" s="28" t="s">
        <v>58</v>
      </c>
      <c r="D21" s="26" t="s">
        <v>59</v>
      </c>
      <c r="E21" s="26"/>
      <c r="F21" s="26"/>
      <c r="G21" s="27"/>
      <c r="H21" s="26"/>
      <c r="I21" s="33"/>
    </row>
    <row r="22" spans="1:9">
      <c r="A22" s="17">
        <v>17</v>
      </c>
      <c r="B22" s="31" t="s">
        <v>60</v>
      </c>
      <c r="C22" s="29" t="s">
        <v>61</v>
      </c>
      <c r="D22" s="26" t="s">
        <v>62</v>
      </c>
      <c r="E22" s="26"/>
      <c r="F22" s="26"/>
      <c r="G22" s="27"/>
      <c r="H22" s="26"/>
      <c r="I22" s="33"/>
    </row>
    <row r="23" spans="1:9">
      <c r="A23" s="22">
        <v>18</v>
      </c>
      <c r="B23" s="31" t="s">
        <v>63</v>
      </c>
      <c r="C23" s="30" t="s">
        <v>64</v>
      </c>
      <c r="D23" s="26" t="s">
        <v>65</v>
      </c>
      <c r="E23" s="26"/>
      <c r="F23" s="26"/>
      <c r="G23" s="27"/>
      <c r="H23" s="26"/>
      <c r="I23" s="33"/>
    </row>
    <row r="24" spans="1:9">
      <c r="A24" s="17">
        <v>19</v>
      </c>
      <c r="B24" s="31" t="s">
        <v>66</v>
      </c>
      <c r="C24" s="25" t="s">
        <v>67</v>
      </c>
      <c r="D24" s="26" t="s">
        <v>68</v>
      </c>
      <c r="E24" s="26"/>
      <c r="F24" s="26"/>
      <c r="G24" s="27"/>
      <c r="H24" s="26"/>
      <c r="I24" s="33"/>
    </row>
    <row r="25" spans="1:9">
      <c r="A25" s="22">
        <v>20</v>
      </c>
      <c r="B25" s="31" t="s">
        <v>69</v>
      </c>
      <c r="C25" s="28" t="s">
        <v>70</v>
      </c>
      <c r="D25" s="26" t="s">
        <v>71</v>
      </c>
      <c r="E25" s="26"/>
      <c r="F25" s="26"/>
      <c r="G25" s="27"/>
      <c r="H25" s="26"/>
      <c r="I25" s="33"/>
    </row>
    <row r="26" spans="1:9">
      <c r="A26" s="17">
        <v>21</v>
      </c>
      <c r="B26" s="31" t="s">
        <v>72</v>
      </c>
      <c r="C26" s="30" t="s">
        <v>73</v>
      </c>
      <c r="D26" s="26" t="s">
        <v>74</v>
      </c>
      <c r="E26" s="26"/>
      <c r="F26" s="26"/>
      <c r="G26" s="27"/>
      <c r="H26" s="26"/>
      <c r="I26" s="33"/>
    </row>
    <row r="27" spans="1:9">
      <c r="A27" s="22">
        <v>22</v>
      </c>
      <c r="B27" s="31" t="s">
        <v>75</v>
      </c>
      <c r="C27" s="25" t="s">
        <v>76</v>
      </c>
      <c r="D27" s="26" t="s">
        <v>77</v>
      </c>
      <c r="E27" s="26"/>
      <c r="F27" s="26"/>
      <c r="G27" s="27"/>
      <c r="H27" s="26"/>
      <c r="I27" s="33"/>
    </row>
    <row r="28" spans="1:9">
      <c r="A28" s="17">
        <v>23</v>
      </c>
      <c r="B28" s="31" t="s">
        <v>78</v>
      </c>
      <c r="C28" s="30" t="s">
        <v>79</v>
      </c>
      <c r="D28" s="26" t="s">
        <v>80</v>
      </c>
      <c r="E28" s="26"/>
      <c r="F28" s="26"/>
      <c r="G28" s="27"/>
      <c r="H28" s="26"/>
      <c r="I28" s="33"/>
    </row>
    <row r="29" spans="1:9">
      <c r="A29" s="22">
        <v>24</v>
      </c>
      <c r="B29" s="31" t="s">
        <v>81</v>
      </c>
      <c r="C29" s="29" t="s">
        <v>82</v>
      </c>
      <c r="D29" s="26" t="s">
        <v>83</v>
      </c>
      <c r="E29" s="26"/>
      <c r="F29" s="26"/>
      <c r="G29" s="27"/>
      <c r="H29" s="26"/>
      <c r="I29" s="33"/>
    </row>
    <row r="30" spans="1:9">
      <c r="A30" s="17">
        <v>25</v>
      </c>
      <c r="B30" s="31" t="s">
        <v>84</v>
      </c>
      <c r="C30" s="25" t="s">
        <v>85</v>
      </c>
      <c r="D30" s="26" t="s">
        <v>86</v>
      </c>
      <c r="E30" s="26"/>
      <c r="F30" s="26"/>
      <c r="G30" s="27"/>
      <c r="H30" s="26"/>
      <c r="I30" s="33"/>
    </row>
    <row r="31" spans="1:9">
      <c r="A31" s="22">
        <v>26</v>
      </c>
      <c r="B31" s="31" t="s">
        <v>87</v>
      </c>
      <c r="C31" s="30" t="s">
        <v>88</v>
      </c>
      <c r="D31" s="26" t="s">
        <v>89</v>
      </c>
      <c r="E31" s="26"/>
      <c r="F31" s="26"/>
      <c r="G31" s="27"/>
      <c r="H31" s="26"/>
      <c r="I31" s="33"/>
    </row>
    <row r="32" spans="1:9">
      <c r="A32" s="17">
        <v>27</v>
      </c>
      <c r="B32" s="31" t="s">
        <v>90</v>
      </c>
      <c r="C32" s="25" t="s">
        <v>91</v>
      </c>
      <c r="D32" s="26" t="s">
        <v>92</v>
      </c>
      <c r="E32" s="26"/>
      <c r="F32" s="26"/>
      <c r="G32" s="27"/>
      <c r="H32" s="26"/>
      <c r="I32" s="33"/>
    </row>
    <row r="33" spans="1:9">
      <c r="A33" s="22">
        <v>28</v>
      </c>
      <c r="B33" s="31" t="s">
        <v>93</v>
      </c>
      <c r="C33" s="25" t="s">
        <v>94</v>
      </c>
      <c r="D33" s="26" t="s">
        <v>95</v>
      </c>
      <c r="E33" s="26"/>
      <c r="F33" s="26"/>
      <c r="G33" s="27"/>
      <c r="H33" s="26"/>
      <c r="I33" s="33"/>
    </row>
    <row r="34" spans="1:9">
      <c r="A34" s="17">
        <v>29</v>
      </c>
      <c r="B34" s="31" t="s">
        <v>96</v>
      </c>
      <c r="C34" s="30" t="s">
        <v>97</v>
      </c>
      <c r="D34" s="26" t="s">
        <v>98</v>
      </c>
      <c r="E34" s="26"/>
      <c r="F34" s="26"/>
      <c r="G34" s="27"/>
      <c r="H34" s="26"/>
      <c r="I34" s="33"/>
    </row>
    <row r="35" spans="1:9">
      <c r="A35" s="22">
        <v>30</v>
      </c>
      <c r="B35" s="31" t="s">
        <v>99</v>
      </c>
      <c r="C35" s="30" t="s">
        <v>100</v>
      </c>
      <c r="D35" s="26" t="s">
        <v>101</v>
      </c>
      <c r="E35" s="26"/>
      <c r="F35" s="26"/>
      <c r="G35" s="27"/>
      <c r="H35" s="26"/>
      <c r="I35" s="33"/>
    </row>
    <row r="36" spans="1:9">
      <c r="A36" s="17">
        <v>31</v>
      </c>
      <c r="B36" s="31" t="s">
        <v>102</v>
      </c>
      <c r="C36" s="28" t="s">
        <v>103</v>
      </c>
      <c r="D36" s="26" t="s">
        <v>104</v>
      </c>
      <c r="E36" s="26"/>
      <c r="F36" s="26"/>
      <c r="G36" s="27"/>
      <c r="H36" s="26"/>
      <c r="I36" s="33"/>
    </row>
    <row r="37" spans="1:9">
      <c r="A37" s="22">
        <v>32</v>
      </c>
      <c r="B37" s="31" t="s">
        <v>105</v>
      </c>
      <c r="C37" s="30" t="s">
        <v>106</v>
      </c>
      <c r="D37" s="26" t="s">
        <v>107</v>
      </c>
      <c r="E37" s="31" t="s">
        <v>108</v>
      </c>
      <c r="F37" s="26" t="s">
        <v>109</v>
      </c>
      <c r="G37" s="27"/>
      <c r="H37" s="26"/>
      <c r="I37" s="33"/>
    </row>
    <row r="38" spans="1:9">
      <c r="A38" s="17">
        <v>33</v>
      </c>
      <c r="B38" s="31" t="s">
        <v>110</v>
      </c>
      <c r="C38" s="29" t="s">
        <v>111</v>
      </c>
      <c r="D38" s="26" t="s">
        <v>112</v>
      </c>
      <c r="E38" s="26"/>
      <c r="F38" s="26"/>
      <c r="G38" s="27"/>
      <c r="H38" s="26"/>
      <c r="I38" s="33"/>
    </row>
    <row r="39" spans="1:9">
      <c r="A39" s="22">
        <v>34</v>
      </c>
      <c r="B39" s="31" t="s">
        <v>113</v>
      </c>
      <c r="C39" s="28" t="s">
        <v>114</v>
      </c>
      <c r="D39" s="26" t="s">
        <v>115</v>
      </c>
      <c r="E39" s="26"/>
      <c r="F39" s="26"/>
      <c r="G39" s="27"/>
      <c r="H39" s="26"/>
      <c r="I39" s="33"/>
    </row>
    <row r="40" spans="1:9">
      <c r="A40" s="17">
        <v>35</v>
      </c>
      <c r="B40" s="31" t="s">
        <v>116</v>
      </c>
      <c r="C40" s="25" t="s">
        <v>117</v>
      </c>
      <c r="D40" s="26" t="s">
        <v>118</v>
      </c>
      <c r="E40" s="26"/>
      <c r="F40" s="26"/>
      <c r="G40" s="27"/>
      <c r="H40" s="26"/>
      <c r="I40" s="33"/>
    </row>
    <row r="41" spans="1:9">
      <c r="A41" s="22">
        <v>36</v>
      </c>
      <c r="B41" s="31" t="s">
        <v>119</v>
      </c>
      <c r="C41" s="30" t="s">
        <v>120</v>
      </c>
      <c r="D41" s="26" t="s">
        <v>121</v>
      </c>
      <c r="E41" s="26"/>
      <c r="F41" s="26"/>
      <c r="G41" s="27"/>
      <c r="H41" s="26"/>
      <c r="I41" s="33"/>
    </row>
    <row r="42" spans="1:9">
      <c r="A42" s="17">
        <v>37</v>
      </c>
      <c r="B42" s="31" t="s">
        <v>122</v>
      </c>
      <c r="C42" s="28" t="s">
        <v>123</v>
      </c>
      <c r="D42" s="26" t="s">
        <v>124</v>
      </c>
      <c r="E42" s="26"/>
      <c r="F42" s="26"/>
      <c r="G42" s="27"/>
      <c r="H42" s="26"/>
      <c r="I42" s="33"/>
    </row>
    <row r="43" spans="1:9">
      <c r="A43" s="22">
        <v>38</v>
      </c>
      <c r="B43" s="31" t="s">
        <v>125</v>
      </c>
      <c r="C43" s="25" t="s">
        <v>126</v>
      </c>
      <c r="D43" s="26" t="s">
        <v>127</v>
      </c>
      <c r="E43" s="26"/>
      <c r="F43" s="26"/>
      <c r="G43" s="27"/>
      <c r="H43" s="26"/>
      <c r="I43" s="33"/>
    </row>
    <row r="44" spans="1:9">
      <c r="A44" s="17">
        <v>39</v>
      </c>
      <c r="B44" s="31" t="s">
        <v>128</v>
      </c>
      <c r="C44" s="30" t="s">
        <v>129</v>
      </c>
      <c r="D44" s="26" t="s">
        <v>130</v>
      </c>
      <c r="E44" s="26"/>
      <c r="F44" s="26"/>
      <c r="G44" s="27"/>
      <c r="H44" s="26"/>
      <c r="I44" s="33"/>
    </row>
    <row r="45" spans="1:9">
      <c r="A45" s="22">
        <v>40</v>
      </c>
      <c r="B45" s="31" t="s">
        <v>131</v>
      </c>
      <c r="C45" s="29" t="s">
        <v>132</v>
      </c>
      <c r="D45" s="26" t="s">
        <v>133</v>
      </c>
      <c r="E45" s="26"/>
      <c r="F45" s="26"/>
      <c r="G45" s="27"/>
      <c r="H45" s="26"/>
      <c r="I45" s="33"/>
    </row>
    <row r="46" spans="1:9">
      <c r="A46" s="17">
        <v>41</v>
      </c>
      <c r="B46" s="31" t="s">
        <v>134</v>
      </c>
      <c r="C46" s="29" t="s">
        <v>135</v>
      </c>
      <c r="D46" s="26" t="s">
        <v>136</v>
      </c>
      <c r="E46" s="26"/>
      <c r="F46" s="26"/>
      <c r="G46" s="27"/>
      <c r="H46" s="26"/>
      <c r="I46" s="33"/>
    </row>
    <row r="47" spans="1:9">
      <c r="A47" s="22">
        <v>42</v>
      </c>
      <c r="B47" s="31" t="s">
        <v>137</v>
      </c>
      <c r="C47" s="25" t="s">
        <v>138</v>
      </c>
      <c r="D47" s="26" t="s">
        <v>139</v>
      </c>
      <c r="E47" s="26"/>
      <c r="F47" s="26"/>
      <c r="G47" s="27"/>
      <c r="H47" s="26"/>
      <c r="I47" s="33"/>
    </row>
    <row r="48" spans="1:9">
      <c r="A48" s="17">
        <v>43</v>
      </c>
      <c r="B48" s="31" t="s">
        <v>140</v>
      </c>
      <c r="C48" s="29" t="s">
        <v>141</v>
      </c>
      <c r="D48" s="26" t="s">
        <v>142</v>
      </c>
      <c r="E48" s="26"/>
      <c r="F48" s="26"/>
      <c r="G48" s="27"/>
      <c r="H48" s="26"/>
      <c r="I48" s="33"/>
    </row>
    <row r="49" spans="1:9">
      <c r="A49" s="22">
        <v>44</v>
      </c>
      <c r="B49" s="31" t="s">
        <v>143</v>
      </c>
      <c r="C49" s="28" t="s">
        <v>144</v>
      </c>
      <c r="D49" s="26" t="s">
        <v>145</v>
      </c>
      <c r="E49" s="26"/>
      <c r="F49" s="26"/>
      <c r="G49" s="27"/>
      <c r="H49" s="26"/>
      <c r="I49" s="33"/>
    </row>
    <row r="50" spans="1:9">
      <c r="A50" s="17">
        <v>45</v>
      </c>
      <c r="B50" s="31" t="s">
        <v>146</v>
      </c>
      <c r="C50" s="28" t="s">
        <v>147</v>
      </c>
      <c r="D50" s="26" t="s">
        <v>148</v>
      </c>
      <c r="E50" s="26"/>
      <c r="F50" s="26"/>
      <c r="G50" s="27"/>
      <c r="H50" s="26"/>
      <c r="I50" s="33"/>
    </row>
    <row r="51" spans="1:9">
      <c r="A51" s="22">
        <v>46</v>
      </c>
      <c r="B51" s="31" t="s">
        <v>149</v>
      </c>
      <c r="C51" s="29" t="s">
        <v>150</v>
      </c>
      <c r="D51" s="26" t="s">
        <v>151</v>
      </c>
      <c r="E51" s="26"/>
      <c r="F51" s="26"/>
      <c r="G51" s="27"/>
      <c r="H51" s="26"/>
      <c r="I51" s="33"/>
    </row>
    <row r="52" spans="1:9">
      <c r="A52" s="17">
        <v>47</v>
      </c>
      <c r="B52" s="31" t="s">
        <v>152</v>
      </c>
      <c r="C52" s="25" t="s">
        <v>153</v>
      </c>
      <c r="D52" s="26" t="s">
        <v>154</v>
      </c>
      <c r="E52" s="26"/>
      <c r="F52" s="26"/>
      <c r="G52" s="27"/>
      <c r="H52" s="26"/>
      <c r="I52" s="33"/>
    </row>
    <row r="53" spans="1:9">
      <c r="A53" s="22">
        <v>48</v>
      </c>
      <c r="B53" s="31" t="s">
        <v>155</v>
      </c>
      <c r="C53" s="29" t="s">
        <v>156</v>
      </c>
      <c r="D53" s="26" t="s">
        <v>157</v>
      </c>
      <c r="E53" s="26"/>
      <c r="F53" s="26"/>
      <c r="G53" s="27"/>
      <c r="H53" s="26"/>
      <c r="I53" s="33"/>
    </row>
    <row r="54" spans="1:9">
      <c r="A54" s="17">
        <v>49</v>
      </c>
      <c r="B54" s="31" t="s">
        <v>158</v>
      </c>
      <c r="C54" s="28" t="s">
        <v>159</v>
      </c>
      <c r="D54" s="26" t="s">
        <v>160</v>
      </c>
      <c r="E54" s="26"/>
      <c r="F54" s="26"/>
      <c r="G54" s="27"/>
      <c r="H54" s="26"/>
      <c r="I54" s="33"/>
    </row>
  </sheetData>
  <protectedRanges>
    <protectedRange sqref="H7;A8;A10;A12;A14;A16;A18;A20;A22;A24;A26;A28;A30;A32;A34;A36;A38;A40;A42;A44;A46;A48;A50;A52;G6:H6;A6:F6;A54" name="Rango1"/>
  </protectedRanges>
  <mergeCells count="1">
    <mergeCell ref="A1:I3"/>
  </mergeCells>
  <pageMargins left="0.2" right="0.2" top="0.25" bottom="0.5" header="0.3" footer="0.3"/>
  <pageSetup paperSize="1" orientation="landscape" horizontalDpi="300" vertic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1"/>
  <dimension ref="A1:H588"/>
  <sheetViews>
    <sheetView showGridLines="0" workbookViewId="0">
      <selection activeCell="D15" sqref="D15"/>
    </sheetView>
  </sheetViews>
  <sheetFormatPr defaultColWidth="11" defaultRowHeight="14.4" outlineLevelCol="7"/>
  <cols>
    <col min="1" max="1" width="15.712962962963" style="1" customWidth="1"/>
    <col min="2" max="2" width="40.712962962963" style="2" customWidth="1"/>
    <col min="3" max="3" width="52.287037037037" style="2" customWidth="1"/>
    <col min="4" max="4" width="10.1388888888889" style="2" customWidth="1"/>
    <col min="5" max="5" width="21.5740740740741" style="2" customWidth="1"/>
    <col min="6" max="6" width="12.712962962963" style="2" customWidth="1"/>
    <col min="7" max="7" width="34" style="2" customWidth="1"/>
    <col min="8" max="8" width="18.5740740740741" style="2" customWidth="1"/>
    <col min="9" max="16384" width="11.4259259259259" style="2"/>
  </cols>
  <sheetData>
    <row r="1" ht="15.15" spans="1:8">
      <c r="A1" s="3" t="s">
        <v>161</v>
      </c>
      <c r="B1" s="4" t="s">
        <v>162</v>
      </c>
      <c r="C1" s="4" t="s">
        <v>3</v>
      </c>
      <c r="D1" s="5" t="s">
        <v>163</v>
      </c>
      <c r="E1" s="2" t="s">
        <v>164</v>
      </c>
      <c r="F1" s="2" t="s">
        <v>165</v>
      </c>
      <c r="G1" s="2" t="s">
        <v>166</v>
      </c>
      <c r="H1" s="2" t="s">
        <v>167</v>
      </c>
    </row>
    <row r="2" ht="15.9" spans="1:4">
      <c r="A2" s="6">
        <v>1053874447</v>
      </c>
      <c r="B2" s="7" t="str">
        <f>IF(A2&lt;&gt;0,VLOOKUP(Tabla5[[#This Row],[N° CEDULA]],[1]!BASE_DATOS[#Data],2,0)," ")</f>
        <v>ADRIAN DAVID RODRIGUEZ RIOS</v>
      </c>
      <c r="C2" s="8" t="s">
        <v>11</v>
      </c>
      <c r="D2" s="9">
        <v>45067</v>
      </c>
    </row>
    <row r="3" ht="15.9" spans="1:4">
      <c r="A3" s="6">
        <v>1053783182</v>
      </c>
      <c r="B3" s="7" t="str">
        <f>IF(A3&lt;&gt;0,VLOOKUP(Tabla5[[#This Row],[N° CEDULA]],[1]!BASE_DATOS[#Data],2,0)," ")</f>
        <v>ADRIAN GIRALDO VELEZ </v>
      </c>
      <c r="C3" s="8" t="s">
        <v>11</v>
      </c>
      <c r="D3" s="9">
        <v>45074</v>
      </c>
    </row>
    <row r="4" ht="15.9" spans="1:4">
      <c r="A4" s="6">
        <v>1053846056</v>
      </c>
      <c r="B4" s="7" t="str">
        <f>IF(A4&lt;&gt;0,VLOOKUP(Tabla5[[#This Row],[N° CEDULA]],[1]!BASE_DATOS[#Data],2,0)," ")</f>
        <v>CARLOS MARIO CALZADA LOAIZA</v>
      </c>
      <c r="C4" s="8" t="s">
        <v>11</v>
      </c>
      <c r="D4" s="9">
        <v>45074</v>
      </c>
    </row>
    <row r="5" ht="15.9" spans="1:4">
      <c r="A5" s="6">
        <v>1010020004</v>
      </c>
      <c r="B5" s="7" t="str">
        <f>IF(A5&lt;&gt;0,VLOOKUP(Tabla5[[#This Row],[N° CEDULA]],[1]!BASE_DATOS[#Data],2,0)," ")</f>
        <v>CRISTIAN CAMILO GUEVARA GIRALDO</v>
      </c>
      <c r="C5" s="8" t="s">
        <v>11</v>
      </c>
      <c r="D5" s="9">
        <v>45067</v>
      </c>
    </row>
    <row r="6" ht="15.9" spans="1:4">
      <c r="A6" s="6">
        <v>1053836467</v>
      </c>
      <c r="B6" s="7" t="str">
        <f>IF(A6&lt;&gt;0,VLOOKUP(Tabla5[[#This Row],[N° CEDULA]],[1]!BASE_DATOS[#Data],2,0)," ")</f>
        <v>CRISTIAN CAMILO VELASCO VELASCO </v>
      </c>
      <c r="C6" s="8" t="s">
        <v>11</v>
      </c>
      <c r="D6" s="9">
        <v>45067</v>
      </c>
    </row>
    <row r="7" ht="15.9" spans="1:4">
      <c r="A7" s="6">
        <v>1053795551</v>
      </c>
      <c r="B7" s="7" t="str">
        <f>IF(A7&lt;&gt;0,VLOOKUP(Tabla5[[#This Row],[N° CEDULA]],[1]!BASE_DATOS[#Data],2,0)," ")</f>
        <v>GERMAN SEBASTIAN CORREA RAMIREZ</v>
      </c>
      <c r="C7" s="8" t="s">
        <v>11</v>
      </c>
      <c r="D7" s="9">
        <v>45067</v>
      </c>
    </row>
    <row r="8" ht="15.9" spans="1:4">
      <c r="A8" s="6">
        <v>1094908883</v>
      </c>
      <c r="B8" s="7" t="str">
        <f>IF(A8&lt;&gt;0,VLOOKUP(Tabla5[[#This Row],[N° CEDULA]],[1]!BASE_DATOS[#Data],2,0)," ")</f>
        <v>GUSTAVO ADOLFO MARTINEZ OTALVARO</v>
      </c>
      <c r="C8" s="8" t="s">
        <v>11</v>
      </c>
      <c r="D8" s="9">
        <v>45088</v>
      </c>
    </row>
    <row r="9" ht="15.9" spans="1:4">
      <c r="A9" s="6">
        <v>1128627535</v>
      </c>
      <c r="B9" s="7" t="str">
        <f>IF(A9&lt;&gt;0,VLOOKUP(Tabla5[[#This Row],[N° CEDULA]],[1]!BASE_DATOS[#Data],2,0)," ")</f>
        <v>JHON ANDERSON MARQUEZ FRANCO</v>
      </c>
      <c r="C9" s="8" t="s">
        <v>11</v>
      </c>
      <c r="D9" s="9">
        <v>45067</v>
      </c>
    </row>
    <row r="10" ht="15.9" spans="1:4">
      <c r="A10" s="6">
        <v>1053768484</v>
      </c>
      <c r="B10" s="7" t="str">
        <f>IF(A10&lt;&gt;0,VLOOKUP(Tabla5[[#This Row],[N° CEDULA]],[1]!BASE_DATOS[#Data],2,0)," ")</f>
        <v>JHON EDISON CARDONA RODRIGUEZ </v>
      </c>
      <c r="C10" s="8" t="s">
        <v>11</v>
      </c>
      <c r="D10" s="9">
        <v>45067</v>
      </c>
    </row>
    <row r="11" ht="15.9" spans="1:4">
      <c r="A11" s="6">
        <v>1053848996</v>
      </c>
      <c r="B11" s="7" t="str">
        <f>IF(A11&lt;&gt;0,VLOOKUP(Tabla5[[#This Row],[N° CEDULA]],[1]!BASE_DATOS[#Data],2,0)," ")</f>
        <v>JUAN CAMILO RAMIREZ VALENCIA</v>
      </c>
      <c r="C11" s="8" t="s">
        <v>11</v>
      </c>
      <c r="D11" s="9">
        <v>45088</v>
      </c>
    </row>
    <row r="12" ht="15.9" spans="1:4">
      <c r="A12" s="6">
        <v>1053860931</v>
      </c>
      <c r="B12" s="7" t="str">
        <f>IF(A12&lt;&gt;0,VLOOKUP(Tabla5[[#This Row],[N° CEDULA]],[1]!BASE_DATOS[#Data],2,0)," ")</f>
        <v>JUAN ESTEBAN ACOSTA RIOS</v>
      </c>
      <c r="C12" s="8" t="s">
        <v>11</v>
      </c>
      <c r="D12" s="9">
        <v>45074</v>
      </c>
    </row>
    <row r="13" ht="15.9" spans="1:4">
      <c r="A13" s="6">
        <v>1002591897</v>
      </c>
      <c r="B13" s="7" t="str">
        <f>IF(A13&lt;&gt;0,VLOOKUP(Tabla5[[#This Row],[N° CEDULA]],[1]!BASE_DATOS[#Data],2,0)," ")</f>
        <v>JUAN MANUEL VARGAS SALGADO</v>
      </c>
      <c r="C13" s="8" t="s">
        <v>11</v>
      </c>
      <c r="D13" s="9">
        <v>45088</v>
      </c>
    </row>
    <row r="14" ht="15.9" spans="1:4">
      <c r="A14" s="6">
        <v>75094375</v>
      </c>
      <c r="B14" s="7" t="str">
        <f>IF(A14&lt;&gt;0,VLOOKUP(Tabla5[[#This Row],[N° CEDULA]],[1]!BASE_DATOS[#Data],2,0)," ")</f>
        <v>PABLO EMILIO VALENCIA BELTRAN</v>
      </c>
      <c r="C14" s="8" t="s">
        <v>11</v>
      </c>
      <c r="D14" s="9">
        <v>45074</v>
      </c>
    </row>
    <row r="15" ht="15.9" spans="1:4">
      <c r="A15" s="6">
        <v>1053857042</v>
      </c>
      <c r="B15" s="7" t="str">
        <f>IF(A15&lt;&gt;0,VLOOKUP(Tabla5[[#This Row],[N° CEDULA]],[1]!BASE_DATOS[#Data],2,0)," ")</f>
        <v>SEBASTIAN HOYOS RENDON</v>
      </c>
      <c r="C15" s="8" t="s">
        <v>11</v>
      </c>
      <c r="D15" s="9">
        <v>45067</v>
      </c>
    </row>
    <row r="16" ht="15.9" spans="1:4">
      <c r="A16" s="6">
        <v>1054990805</v>
      </c>
      <c r="B16" s="7" t="str">
        <f>IF(A16&lt;&gt;0,VLOOKUP(Tabla5[[#This Row],[N° CEDULA]],[1]!BASE_DATOS[#Data],2,0)," ")</f>
        <v>YEISON BARCO PINEDA</v>
      </c>
      <c r="C16" s="8" t="s">
        <v>11</v>
      </c>
      <c r="D16" s="9">
        <v>45067</v>
      </c>
    </row>
    <row r="17" ht="15.9" spans="1:4">
      <c r="A17" s="6">
        <v>1002546593</v>
      </c>
      <c r="B17" s="7" t="str">
        <f>IF(A17&lt;&gt;0,VLOOKUP(Tabla5[[#This Row],[N° CEDULA]],[1]!BASE_DATOS[#Data],2,0)," ")</f>
        <v>ALEJANDRO GONZALEZ GUTIERREZ</v>
      </c>
      <c r="C17" s="8" t="s">
        <v>14</v>
      </c>
      <c r="D17" s="9">
        <v>45109</v>
      </c>
    </row>
    <row r="18" ht="15.9" spans="1:4">
      <c r="A18" s="6">
        <v>95734174</v>
      </c>
      <c r="B18" s="7" t="str">
        <f>IF(A18&lt;&gt;0,VLOOKUP(Tabla5[[#This Row],[N° CEDULA]],[1]!BASE_DATOS[#Data],2,0)," ")</f>
        <v>ANDERSON ORTEGON HERNANDEZ</v>
      </c>
      <c r="C18" s="8" t="s">
        <v>14</v>
      </c>
      <c r="D18" s="9">
        <v>45088</v>
      </c>
    </row>
    <row r="19" ht="15.9" spans="1:4">
      <c r="A19" s="6">
        <v>1053816878</v>
      </c>
      <c r="B19" s="7" t="str">
        <f>IF(A19&lt;&gt;0,VLOOKUP(Tabla5[[#This Row],[N° CEDULA]],[1]!BASE_DATOS[#Data],2,0)," ")</f>
        <v>ANDRES FELIPE GRANADA PEREZ</v>
      </c>
      <c r="C19" s="8" t="s">
        <v>14</v>
      </c>
      <c r="D19" s="9">
        <v>45095</v>
      </c>
    </row>
    <row r="20" ht="15.9" spans="1:4">
      <c r="A20" s="6">
        <v>1060651438</v>
      </c>
      <c r="B20" s="7" t="str">
        <f>IF(A20&lt;&gt;0,VLOOKUP(Tabla5[[#This Row],[N° CEDULA]],[1]!BASE_DATOS[#Data],2,0)," ")</f>
        <v>CRISTIAN CAMILO HENAO MARTINEZ</v>
      </c>
      <c r="C20" s="8" t="s">
        <v>14</v>
      </c>
      <c r="D20" s="9">
        <v>45088</v>
      </c>
    </row>
    <row r="21" ht="15.9" spans="1:4">
      <c r="A21" s="6">
        <v>1060650892</v>
      </c>
      <c r="B21" s="7" t="str">
        <f>IF(A21&lt;&gt;0,VLOOKUP(Tabla5[[#This Row],[N° CEDULA]],[1]!BASE_DATOS[#Data],2,0)," ")</f>
        <v>EDGAR ADRIAN ECHEVERRY RIVERA</v>
      </c>
      <c r="C21" s="8" t="s">
        <v>14</v>
      </c>
      <c r="D21" s="9">
        <v>45088</v>
      </c>
    </row>
    <row r="22" ht="15.9" spans="1:4">
      <c r="A22" s="6">
        <v>1053840103</v>
      </c>
      <c r="B22" s="7" t="str">
        <f>IF(A22&lt;&gt;0,VLOOKUP(Tabla5[[#This Row],[N° CEDULA]],[1]!BASE_DATOS[#Data],2,0)," ")</f>
        <v>JAIRO ANDRES MORALES CEBALLOS</v>
      </c>
      <c r="C22" s="8" t="s">
        <v>14</v>
      </c>
      <c r="D22" s="9">
        <v>45088</v>
      </c>
    </row>
    <row r="23" ht="15.9" spans="1:4">
      <c r="A23" s="6">
        <v>1055751685</v>
      </c>
      <c r="B23" s="7" t="str">
        <f>IF(A23&lt;&gt;0,VLOOKUP(Tabla5[[#This Row],[N° CEDULA]],[1]!BASE_DATOS[#Data],2,0)," ")</f>
        <v>JAROL STIBEN MORALES GARCIA</v>
      </c>
      <c r="C23" s="8" t="s">
        <v>14</v>
      </c>
      <c r="D23" s="9">
        <v>45095</v>
      </c>
    </row>
    <row r="24" ht="15.9" spans="1:4">
      <c r="A24" s="6">
        <v>1024520688</v>
      </c>
      <c r="B24" s="7" t="str">
        <f>IF(A24&lt;&gt;0,VLOOKUP(Tabla5[[#This Row],[N° CEDULA]],[1]!BASE_DATOS[#Data],2,0)," ")</f>
        <v>JEISER ANDREY GALVIS ROMERO </v>
      </c>
      <c r="C24" s="8" t="s">
        <v>14</v>
      </c>
      <c r="D24" s="9">
        <v>45088</v>
      </c>
    </row>
    <row r="25" ht="15.9" spans="1:4">
      <c r="A25" s="6">
        <v>1053846775</v>
      </c>
      <c r="B25" s="7" t="str">
        <f>IF(A25&lt;&gt;0,VLOOKUP(Tabla5[[#This Row],[N° CEDULA]],[1]!BASE_DATOS[#Data],2,0)," ")</f>
        <v>JHOAN SEBASTIAN LOAIZA SAAVEDRA</v>
      </c>
      <c r="C25" s="8" t="s">
        <v>14</v>
      </c>
      <c r="D25" s="9">
        <v>45088</v>
      </c>
    </row>
    <row r="26" ht="15.9" spans="1:4">
      <c r="A26" s="6">
        <v>1002566386</v>
      </c>
      <c r="B26" s="7" t="str">
        <f>IF(A26&lt;&gt;0,VLOOKUP(Tabla5[[#This Row],[N° CEDULA]],[1]!BASE_DATOS[#Data],2,0)," ")</f>
        <v>JOHANN ANDRES LOAIZA GALLEGO</v>
      </c>
      <c r="C26" s="8" t="s">
        <v>14</v>
      </c>
      <c r="D26" s="9">
        <v>45088</v>
      </c>
    </row>
    <row r="27" ht="15.9" spans="1:4">
      <c r="A27" s="6">
        <v>1053790826</v>
      </c>
      <c r="B27" s="7" t="str">
        <f>IF(A27&lt;&gt;0,VLOOKUP(Tabla5[[#This Row],[N° CEDULA]],[1]!BASE_DATOS[#Data],2,0)," ")</f>
        <v>JOSE ILDER ECHEVERRI RIVERA</v>
      </c>
      <c r="C27" s="8" t="s">
        <v>14</v>
      </c>
      <c r="D27" s="9">
        <v>45095</v>
      </c>
    </row>
    <row r="28" ht="15.9" spans="1:4">
      <c r="A28" s="6">
        <v>1053825260</v>
      </c>
      <c r="B28" s="7" t="str">
        <f>IF(A28&lt;&gt;0,VLOOKUP(Tabla5[[#This Row],[N° CEDULA]],[1]!BASE_DATOS[#Data],2,0)," ")</f>
        <v>JUAN CAMILO FRANCO VELARDE</v>
      </c>
      <c r="C28" s="8" t="s">
        <v>14</v>
      </c>
      <c r="D28" s="9">
        <v>45088</v>
      </c>
    </row>
    <row r="29" ht="15.9" spans="1:4">
      <c r="A29" s="6">
        <v>1002592981</v>
      </c>
      <c r="B29" s="7" t="str">
        <f>IF(A29&lt;&gt;0,VLOOKUP(Tabla5[[#This Row],[N° CEDULA]],[1]!BASE_DATOS[#Data],2,0)," ")</f>
        <v>LUIS MATEO LOPEZ LOPEZ</v>
      </c>
      <c r="C29" s="8" t="s">
        <v>14</v>
      </c>
      <c r="D29" s="9">
        <v>45088</v>
      </c>
    </row>
    <row r="30" ht="15.9" spans="1:4">
      <c r="A30" s="6">
        <v>1055753475</v>
      </c>
      <c r="B30" s="7" t="str">
        <f>IF(A30&lt;&gt;0,VLOOKUP(Tabla5[[#This Row],[N° CEDULA]],[1]!BASE_DATOS[#Data],2,0)," ")</f>
        <v>MANUEL STIVEN TORO CIFUENTES</v>
      </c>
      <c r="C30" s="8" t="s">
        <v>14</v>
      </c>
      <c r="D30" s="9">
        <v>45095</v>
      </c>
    </row>
    <row r="31" ht="15.9" spans="1:4">
      <c r="A31" s="6">
        <v>1110505651</v>
      </c>
      <c r="B31" s="7" t="str">
        <f>IF(A31&lt;&gt;0,VLOOKUP(Tabla5[[#This Row],[N° CEDULA]],[1]!BASE_DATOS[#Data],2,0)," ")</f>
        <v>MAURICIO ENRIQUE MENDOZA GARZON</v>
      </c>
      <c r="C31" s="8" t="s">
        <v>14</v>
      </c>
      <c r="D31" s="9">
        <v>45088</v>
      </c>
    </row>
    <row r="32" ht="15.9" spans="1:4">
      <c r="A32" s="6">
        <v>16072560</v>
      </c>
      <c r="B32" s="7" t="str">
        <f>IF(A32&lt;&gt;0,VLOOKUP(Tabla5[[#This Row],[N° CEDULA]],[1]!BASE_DATOS[#Data],2,0)," ")</f>
        <v>CARLOS EDUARDO GALVIS MUÑOZ</v>
      </c>
      <c r="C32" s="8" t="s">
        <v>17</v>
      </c>
      <c r="D32" s="9">
        <v>45066</v>
      </c>
    </row>
    <row r="33" ht="15.9" spans="1:4">
      <c r="A33" s="6">
        <v>1053814363</v>
      </c>
      <c r="B33" s="7" t="str">
        <f>IF(A33&lt;&gt;0,VLOOKUP(Tabla5[[#This Row],[N° CEDULA]],[1]!BASE_DATOS[#Data],2,0)," ")</f>
        <v>CHRISTIAN CAMILO CUERVO CASTRO</v>
      </c>
      <c r="C33" s="8" t="s">
        <v>17</v>
      </c>
      <c r="D33" s="9">
        <v>45052</v>
      </c>
    </row>
    <row r="34" ht="15.9" spans="1:4">
      <c r="A34" s="6">
        <v>1053769652</v>
      </c>
      <c r="B34" s="7" t="str">
        <f>IF(A34&lt;&gt;0,VLOOKUP(Tabla5[[#This Row],[N° CEDULA]],[1]!BASE_DATOS[#Data],2,0)," ")</f>
        <v>EDWIN DAVID CORREA TABARES</v>
      </c>
      <c r="C34" s="8" t="s">
        <v>17</v>
      </c>
      <c r="D34" s="9">
        <v>45073</v>
      </c>
    </row>
    <row r="35" ht="15.9" spans="1:4">
      <c r="A35" s="6">
        <v>1053822524</v>
      </c>
      <c r="B35" s="7" t="str">
        <f>IF(A35&lt;&gt;0,VLOOKUP(Tabla5[[#This Row],[N° CEDULA]],[1]!BASE_DATOS[#Data],2,0)," ")</f>
        <v>EDWIN SANTIAGO OSORIO CRUZ</v>
      </c>
      <c r="C35" s="8" t="s">
        <v>17</v>
      </c>
      <c r="D35" s="9">
        <v>45052</v>
      </c>
    </row>
    <row r="36" ht="15.9" spans="1:4">
      <c r="A36" s="6">
        <v>1053816201</v>
      </c>
      <c r="B36" s="7" t="str">
        <f>IF(A36&lt;&gt;0,VLOOKUP(Tabla5[[#This Row],[N° CEDULA]],[1]!BASE_DATOS[#Data],2,0)," ")</f>
        <v>GIOVANNY ANDRES PINEDA SANCHEZ</v>
      </c>
      <c r="C36" s="8" t="s">
        <v>17</v>
      </c>
      <c r="D36" s="9">
        <v>45052</v>
      </c>
    </row>
    <row r="37" ht="15.9" spans="1:4">
      <c r="A37" s="6">
        <v>1053775379</v>
      </c>
      <c r="B37" s="7" t="str">
        <f>IF(A37&lt;&gt;0,VLOOKUP(Tabla5[[#This Row],[N° CEDULA]],[1]!BASE_DATOS[#Data],2,0)," ")</f>
        <v>JHON EDICSON MONTES WILCHES</v>
      </c>
      <c r="C37" s="8" t="s">
        <v>17</v>
      </c>
      <c r="D37" s="9">
        <v>45052</v>
      </c>
    </row>
    <row r="38" ht="15.9" spans="1:4">
      <c r="A38" s="6">
        <v>1053804037</v>
      </c>
      <c r="B38" s="7" t="str">
        <f>IF(A38&lt;&gt;0,VLOOKUP(Tabla5[[#This Row],[N° CEDULA]],[1]!BASE_DATOS[#Data],2,0)," ")</f>
        <v>JOHN EDISON BECERRA CUERVO</v>
      </c>
      <c r="C38" s="8" t="s">
        <v>17</v>
      </c>
      <c r="D38" s="9">
        <v>45066</v>
      </c>
    </row>
    <row r="39" ht="15.9" spans="1:4">
      <c r="A39" s="6">
        <v>1053807877</v>
      </c>
      <c r="B39" s="7" t="str">
        <f>IF(A39&lt;&gt;0,VLOOKUP(Tabla5[[#This Row],[N° CEDULA]],[1]!BASE_DATOS[#Data],2,0)," ")</f>
        <v>JOHN EDISON GALVEZ LOPEZ</v>
      </c>
      <c r="C39" s="8" t="s">
        <v>17</v>
      </c>
      <c r="D39" s="9">
        <v>45052</v>
      </c>
    </row>
    <row r="40" ht="15.9" spans="1:4">
      <c r="A40" s="6">
        <v>1002636144</v>
      </c>
      <c r="B40" s="7" t="str">
        <f>IF(A40&lt;&gt;0,VLOOKUP(Tabla5[[#This Row],[N° CEDULA]],[1]!BASE_DATOS[#Data],2,0)," ")</f>
        <v>MARLON STIVEN GOMEZ OROZCO</v>
      </c>
      <c r="C40" s="8" t="s">
        <v>17</v>
      </c>
      <c r="D40" s="9">
        <v>45052</v>
      </c>
    </row>
    <row r="41" ht="15.9" spans="1:4">
      <c r="A41" s="6">
        <v>1053787643</v>
      </c>
      <c r="B41" s="7" t="str">
        <f>IF(A41&lt;&gt;0,VLOOKUP(Tabla5[[#This Row],[N° CEDULA]],[1]!BASE_DATOS[#Data],2,0)," ")</f>
        <v>SANTIAGO CASTRO JIMENEZ</v>
      </c>
      <c r="C41" s="8" t="s">
        <v>17</v>
      </c>
      <c r="D41" s="9">
        <v>45087</v>
      </c>
    </row>
    <row r="42" ht="15.9" spans="1:4">
      <c r="A42" s="6">
        <v>1053817657</v>
      </c>
      <c r="B42" s="7" t="str">
        <f>IF(A42&lt;&gt;0,VLOOKUP(Tabla5[[#This Row],[N° CEDULA]],[1]!BASE_DATOS[#Data],2,0)," ")</f>
        <v>SEBASTIAN CUESTA SANCHEZ</v>
      </c>
      <c r="C42" s="8" t="s">
        <v>17</v>
      </c>
      <c r="D42" s="9">
        <v>45052</v>
      </c>
    </row>
    <row r="43" ht="15.9" spans="1:4">
      <c r="A43" s="6">
        <v>1010130451</v>
      </c>
      <c r="B43" s="7" t="str">
        <f>IF(A43&lt;&gt;0,VLOOKUP(Tabla5[[#This Row],[N° CEDULA]],[1]!BASE_DATOS[#Data],2,0)," ")</f>
        <v>ANDRES FELIPE BOTERO QUINTERO</v>
      </c>
      <c r="C43" s="8" t="s">
        <v>23</v>
      </c>
      <c r="D43" s="9">
        <v>45088</v>
      </c>
    </row>
    <row r="44" ht="15.9" spans="1:4">
      <c r="A44" s="6">
        <v>1053819460</v>
      </c>
      <c r="B44" s="7" t="str">
        <f>IF(A44&lt;&gt;0,VLOOKUP(Tabla5[[#This Row],[N° CEDULA]],[1]!BASE_DATOS[#Data],2,0)," ")</f>
        <v>ANDRES FELIPE TORRES NIETO</v>
      </c>
      <c r="C44" s="8" t="s">
        <v>23</v>
      </c>
      <c r="D44" s="9">
        <v>45088</v>
      </c>
    </row>
    <row r="45" ht="15.9" spans="1:4">
      <c r="A45" s="6">
        <v>1007226962</v>
      </c>
      <c r="B45" s="7" t="str">
        <f>IF(A45&lt;&gt;0,VLOOKUP(Tabla5[[#This Row],[N° CEDULA]],[1]!BASE_DATOS[#Data],2,0)," ")</f>
        <v>ANGEL ANDRES SEPULVEDA NIETO </v>
      </c>
      <c r="C45" s="8" t="s">
        <v>23</v>
      </c>
      <c r="D45" s="9">
        <v>45088</v>
      </c>
    </row>
    <row r="46" ht="15.9" spans="1:4">
      <c r="A46" s="6">
        <v>1053828240</v>
      </c>
      <c r="B46" s="7" t="str">
        <f>IF(A46&lt;&gt;0,VLOOKUP(Tabla5[[#This Row],[N° CEDULA]],[1]!BASE_DATOS[#Data],2,0)," ")</f>
        <v>BRAHYAN ARROYAVE PUERTA</v>
      </c>
      <c r="C46" s="8" t="s">
        <v>23</v>
      </c>
      <c r="D46" s="9">
        <v>45088</v>
      </c>
    </row>
    <row r="47" ht="15.9" spans="1:4">
      <c r="A47" s="6">
        <v>1053770877</v>
      </c>
      <c r="B47" s="7" t="str">
        <f>IF(A47&lt;&gt;0,VLOOKUP(Tabla5[[#This Row],[N° CEDULA]],[1]!BASE_DATOS[#Data],2,0)," ")</f>
        <v>FREDDY RENE ALVAREZ QUINTERO </v>
      </c>
      <c r="C47" s="8" t="s">
        <v>23</v>
      </c>
      <c r="D47" s="9">
        <v>45088</v>
      </c>
    </row>
    <row r="48" ht="15.9" spans="1:4">
      <c r="A48" s="6">
        <v>75097209</v>
      </c>
      <c r="B48" s="7" t="str">
        <f>IF(A48&lt;&gt;0,VLOOKUP(Tabla5[[#This Row],[N° CEDULA]],[1]!BASE_DATOS[#Data],2,0)," ")</f>
        <v>HECTOR ENRIQUE PAYAN BOTERO</v>
      </c>
      <c r="C48" s="8" t="s">
        <v>23</v>
      </c>
      <c r="D48" s="9">
        <v>45096</v>
      </c>
    </row>
    <row r="49" ht="15.9" spans="1:4">
      <c r="A49" s="6">
        <v>1055360017</v>
      </c>
      <c r="B49" s="7" t="str">
        <f>IF(A49&lt;&gt;0,VLOOKUP(Tabla5[[#This Row],[N° CEDULA]],[1]!BASE_DATOS[#Data],2,0)," ")</f>
        <v>JHON STIVEN MARULANDA MEJIA</v>
      </c>
      <c r="C49" s="8" t="s">
        <v>23</v>
      </c>
      <c r="D49" s="9">
        <v>45102</v>
      </c>
    </row>
    <row r="50" ht="15.9" spans="1:4">
      <c r="A50" s="6">
        <v>1053825375</v>
      </c>
      <c r="B50" s="7" t="str">
        <f>IF(A50&lt;&gt;0,VLOOKUP(Tabla5[[#This Row],[N° CEDULA]],[1]!BASE_DATOS[#Data],2,0)," ")</f>
        <v>JORGE ANDREY CEBALLOS CARDONA</v>
      </c>
      <c r="C50" s="8" t="s">
        <v>23</v>
      </c>
      <c r="D50" s="9">
        <v>45088</v>
      </c>
    </row>
    <row r="51" ht="15.9" spans="1:4">
      <c r="A51" s="6">
        <v>1053792485</v>
      </c>
      <c r="B51" s="7" t="str">
        <f>IF(A51&lt;&gt;0,VLOOKUP(Tabla5[[#This Row],[N° CEDULA]],[1]!BASE_DATOS[#Data],2,0)," ")</f>
        <v>JOSE DAVID MEJIA JARAMILLO</v>
      </c>
      <c r="C51" s="8" t="s">
        <v>23</v>
      </c>
      <c r="D51" s="9">
        <v>45109</v>
      </c>
    </row>
    <row r="52" ht="15.9" spans="1:4">
      <c r="A52" s="6">
        <v>1053778887</v>
      </c>
      <c r="B52" s="7" t="str">
        <f>IF(A52&lt;&gt;0,VLOOKUP(Tabla5[[#This Row],[N° CEDULA]],[1]!BASE_DATOS[#Data],2,0)," ")</f>
        <v>JUAN DAVID BUITRAGO FLOREZ</v>
      </c>
      <c r="C52" s="8" t="s">
        <v>23</v>
      </c>
      <c r="D52" s="9">
        <v>45088</v>
      </c>
    </row>
    <row r="53" ht="15.9" spans="1:4">
      <c r="A53" s="6">
        <v>1053794520</v>
      </c>
      <c r="B53" s="7" t="str">
        <f>IF(A53&lt;&gt;0,VLOOKUP(Tabla5[[#This Row],[N° CEDULA]],[1]!BASE_DATOS[#Data],2,0)," ")</f>
        <v>MARTIN EMILIO MEJIA AGUDELO</v>
      </c>
      <c r="C53" s="8" t="s">
        <v>23</v>
      </c>
      <c r="D53" s="9">
        <v>45109</v>
      </c>
    </row>
    <row r="54" ht="15.9" spans="1:4">
      <c r="A54" s="6">
        <v>1007231220</v>
      </c>
      <c r="B54" s="7" t="str">
        <f>IF(A54&lt;&gt;0,VLOOKUP(Tabla5[[#This Row],[N° CEDULA]],[1]!BASE_DATOS[#Data],2,0)," ")</f>
        <v>MATEO DUQUE BOTERO </v>
      </c>
      <c r="C54" s="8" t="s">
        <v>23</v>
      </c>
      <c r="D54" s="9">
        <v>45088</v>
      </c>
    </row>
    <row r="55" ht="15.9" spans="1:4">
      <c r="A55" s="6">
        <v>1053784209</v>
      </c>
      <c r="B55" s="7" t="str">
        <f>IF(A55&lt;&gt;0,VLOOKUP(Tabla5[[#This Row],[N° CEDULA]],[1]!BASE_DATOS[#Data],2,0)," ")</f>
        <v>ROBINSON BOTERO SEPULVEDA</v>
      </c>
      <c r="C55" s="8" t="s">
        <v>23</v>
      </c>
      <c r="D55" s="9">
        <v>45088</v>
      </c>
    </row>
    <row r="56" ht="15.9" spans="1:4">
      <c r="A56" s="6">
        <v>1053841094</v>
      </c>
      <c r="B56" s="7" t="str">
        <f>IF(A56&lt;&gt;0,VLOOKUP(Tabla5[[#This Row],[N° CEDULA]],[1]!BASE_DATOS[#Data],2,0)," ")</f>
        <v>SEBASTIAN GRANADA MARIN</v>
      </c>
      <c r="C56" s="8" t="s">
        <v>23</v>
      </c>
      <c r="D56" s="9">
        <v>45088</v>
      </c>
    </row>
    <row r="57" ht="15.9" spans="1:4">
      <c r="A57" s="6">
        <v>75105506</v>
      </c>
      <c r="B57" s="7" t="str">
        <f>IF(A57&lt;&gt;0,VLOOKUP(Tabla5[[#This Row],[N° CEDULA]],[1]!BASE_DATOS[#Data],2,0)," ")</f>
        <v>WILMER PAYAN BOTERO</v>
      </c>
      <c r="C57" s="8" t="s">
        <v>23</v>
      </c>
      <c r="D57" s="9">
        <v>45096</v>
      </c>
    </row>
    <row r="58" ht="15.9" spans="1:4">
      <c r="A58" s="6">
        <v>1053849194</v>
      </c>
      <c r="B58" s="7" t="str">
        <f>IF(A58&lt;&gt;0,VLOOKUP(Tabla5[[#This Row],[N° CEDULA]],[1]!BASE_DATOS[#Data],2,0)," ")</f>
        <v>ANDERSON FELIPE PEÑA OCAMPO</v>
      </c>
      <c r="C58" s="8" t="s">
        <v>26</v>
      </c>
      <c r="D58" s="9">
        <v>45068</v>
      </c>
    </row>
    <row r="59" ht="15.9" spans="1:4">
      <c r="A59" s="6">
        <v>1053821876</v>
      </c>
      <c r="B59" s="7" t="str">
        <f>IF(A59&lt;&gt;0,VLOOKUP(Tabla5[[#This Row],[N° CEDULA]],[1]!BASE_DATOS[#Data],2,0)," ")</f>
        <v>ANDRES FELIPE OSORIO SANCHEZ</v>
      </c>
      <c r="C59" s="8" t="s">
        <v>26</v>
      </c>
      <c r="D59" s="9">
        <v>45068</v>
      </c>
    </row>
    <row r="60" ht="15.9" spans="1:4">
      <c r="A60" s="6">
        <v>1053801193</v>
      </c>
      <c r="B60" s="7" t="str">
        <f>IF(A60&lt;&gt;0,VLOOKUP(Tabla5[[#This Row],[N° CEDULA]],[1]!BASE_DATOS[#Data],2,0)," ")</f>
        <v>CARLOS EDUARDO ERAZO</v>
      </c>
      <c r="C60" s="8" t="s">
        <v>26</v>
      </c>
      <c r="D60" s="9">
        <v>45059</v>
      </c>
    </row>
    <row r="61" ht="15.9" spans="1:4">
      <c r="A61" s="6">
        <v>1053835904</v>
      </c>
      <c r="B61" s="7" t="str">
        <f>IF(A61&lt;&gt;0,VLOOKUP(Tabla5[[#This Row],[N° CEDULA]],[1]!BASE_DATOS[#Data],2,0)," ")</f>
        <v>CRISTIAN ALEJANDRO MORALES ERAZO</v>
      </c>
      <c r="C61" s="8" t="s">
        <v>26</v>
      </c>
      <c r="D61" s="9">
        <v>45059</v>
      </c>
    </row>
    <row r="62" ht="15.9" spans="1:4">
      <c r="A62" s="6">
        <v>1053845451</v>
      </c>
      <c r="B62" s="7" t="str">
        <f>IF(A62&lt;&gt;0,VLOOKUP(Tabla5[[#This Row],[N° CEDULA]],[1]!BASE_DATOS[#Data],2,0)," ")</f>
        <v>DAVID MAURICIO OSORIO GIRALDO</v>
      </c>
      <c r="C62" s="8" t="s">
        <v>26</v>
      </c>
      <c r="D62" s="9">
        <v>45059</v>
      </c>
    </row>
    <row r="63" ht="15.9" spans="1:4">
      <c r="A63" s="6">
        <v>1007443689</v>
      </c>
      <c r="B63" s="7" t="str">
        <f>IF(A63&lt;&gt;0,VLOOKUP(Tabla5[[#This Row],[N° CEDULA]],[1]!BASE_DATOS[#Data],2,0)," ")</f>
        <v>FREDY ALEXANDER RODRIGUEZ LONDOÑO </v>
      </c>
      <c r="C63" s="8" t="s">
        <v>26</v>
      </c>
      <c r="D63" s="9">
        <v>45059</v>
      </c>
    </row>
    <row r="64" ht="15.9" spans="1:4">
      <c r="A64" s="6">
        <v>1053826004</v>
      </c>
      <c r="B64" s="7" t="str">
        <f>IF(A64&lt;&gt;0,VLOOKUP(Tabla5[[#This Row],[N° CEDULA]],[1]!BASE_DATOS[#Data],2,0)," ")</f>
        <v>JESUS ANTONIO MUÑOZ SANCHEZ</v>
      </c>
      <c r="C64" s="8" t="s">
        <v>26</v>
      </c>
      <c r="D64" s="9">
        <v>45074</v>
      </c>
    </row>
    <row r="65" ht="15.9" spans="1:4">
      <c r="A65" s="6">
        <v>1010079993</v>
      </c>
      <c r="B65" s="7" t="str">
        <f>IF(A65&lt;&gt;0,VLOOKUP(Tabla5[[#This Row],[N° CEDULA]],[1]!BASE_DATOS[#Data],2,0)," ")</f>
        <v>JHON HENRY MORA HURTADO</v>
      </c>
      <c r="C65" s="8" t="s">
        <v>26</v>
      </c>
      <c r="D65" s="9">
        <v>45068</v>
      </c>
    </row>
    <row r="66" ht="15.9" spans="1:4">
      <c r="A66" s="6">
        <v>1053872667</v>
      </c>
      <c r="B66" s="7" t="str">
        <f>IF(A66&lt;&gt;0,VLOOKUP(Tabla5[[#This Row],[N° CEDULA]],[1]!BASE_DATOS[#Data],2,0)," ")</f>
        <v>JOHAN SEBASTIAN ERAZO</v>
      </c>
      <c r="C66" s="8" t="s">
        <v>26</v>
      </c>
      <c r="D66" s="9">
        <v>45059</v>
      </c>
    </row>
    <row r="67" ht="15.9" spans="1:4">
      <c r="A67" s="6">
        <v>1053834734</v>
      </c>
      <c r="B67" s="7" t="str">
        <f>IF(A67&lt;&gt;0,VLOOKUP(Tabla5[[#This Row],[N° CEDULA]],[1]!BASE_DATOS[#Data],2,0)," ")</f>
        <v>JOHN WILMAR LOPEZ PALACIOS</v>
      </c>
      <c r="C67" s="8" t="s">
        <v>26</v>
      </c>
      <c r="D67" s="9">
        <v>45059</v>
      </c>
    </row>
    <row r="68" ht="15.9" spans="1:4">
      <c r="A68" s="6">
        <v>1053850935</v>
      </c>
      <c r="B68" s="7" t="str">
        <f>IF(A68&lt;&gt;0,VLOOKUP(Tabla5[[#This Row],[N° CEDULA]],[1]!BASE_DATOS[#Data],2,0)," ")</f>
        <v>JOSE MANUEL DIAZ HERNANDEZ</v>
      </c>
      <c r="C68" s="8" t="s">
        <v>26</v>
      </c>
      <c r="D68" s="9">
        <v>45059</v>
      </c>
    </row>
    <row r="69" ht="15.9" spans="1:4">
      <c r="A69" s="6">
        <v>1010020505</v>
      </c>
      <c r="B69" s="7" t="str">
        <f>IF(A69&lt;&gt;0,VLOOKUP(Tabla5[[#This Row],[N° CEDULA]],[1]!BASE_DATOS[#Data],2,0)," ")</f>
        <v>SANTIAGO BOTERO SANCHEZ</v>
      </c>
      <c r="C69" s="8" t="s">
        <v>26</v>
      </c>
      <c r="D69" s="9">
        <v>45068</v>
      </c>
    </row>
    <row r="70" ht="15.9" spans="1:4">
      <c r="A70" s="6">
        <v>1053873700</v>
      </c>
      <c r="B70" s="7" t="str">
        <f>IF(A70&lt;&gt;0,VLOOKUP(Tabla5[[#This Row],[N° CEDULA]],[1]!BASE_DATOS[#Data],2,0)," ")</f>
        <v>SEBASTIAN QUINTERO OSORIO</v>
      </c>
      <c r="C70" s="8" t="s">
        <v>26</v>
      </c>
      <c r="D70" s="9">
        <v>45096</v>
      </c>
    </row>
    <row r="71" ht="15.9" spans="1:4">
      <c r="A71" s="6">
        <v>1053873075</v>
      </c>
      <c r="B71" s="7" t="str">
        <f>IF(A71&lt;&gt;0,VLOOKUP(Tabla5[[#This Row],[N° CEDULA]],[1]!BASE_DATOS[#Data],2,0)," ")</f>
        <v>YON GENIS ARISTIZABAL TRUJILLO</v>
      </c>
      <c r="C71" s="8" t="s">
        <v>26</v>
      </c>
      <c r="D71" s="9">
        <v>45059</v>
      </c>
    </row>
    <row r="72" ht="15.9" spans="1:4">
      <c r="A72" s="6">
        <v>1053786012</v>
      </c>
      <c r="B72" s="7" t="str">
        <f>IF(A72&lt;&gt;0,VLOOKUP(Tabla5[[#This Row],[N° CEDULA]],[1]!BASE_DATOS[#Data],2,0)," ")</f>
        <v>ALEJANDRO ISAZA CIRO</v>
      </c>
      <c r="C72" s="8" t="s">
        <v>29</v>
      </c>
      <c r="D72" s="9">
        <v>45108</v>
      </c>
    </row>
    <row r="73" ht="15.9" spans="1:4">
      <c r="A73" s="6">
        <v>16079100</v>
      </c>
      <c r="B73" s="7" t="str">
        <f>IF(A73&lt;&gt;0,VLOOKUP(Tabla5[[#This Row],[N° CEDULA]],[1]!BASE_DATOS[#Data],2,0)," ")</f>
        <v>JAVIER ANDRES TORRES TABARES</v>
      </c>
      <c r="C73" s="8" t="s">
        <v>29</v>
      </c>
      <c r="D73" s="9">
        <v>45080</v>
      </c>
    </row>
    <row r="74" ht="15.9" spans="1:4">
      <c r="A74" s="6">
        <v>1059786725</v>
      </c>
      <c r="B74" s="7" t="str">
        <f>IF(A74&lt;&gt;0,VLOOKUP(Tabla5[[#This Row],[N° CEDULA]],[1]!BASE_DATOS[#Data],2,0)," ")</f>
        <v>JUAN CAMILO GONZALEZ OSPINA</v>
      </c>
      <c r="C74" s="8" t="s">
        <v>29</v>
      </c>
      <c r="D74" s="9">
        <v>45080</v>
      </c>
    </row>
    <row r="75" ht="15.9" spans="1:4">
      <c r="A75" s="6">
        <v>1053848942</v>
      </c>
      <c r="B75" s="7" t="str">
        <f>IF(A75&lt;&gt;0,VLOOKUP(Tabla5[[#This Row],[N° CEDULA]],[1]!BASE_DATOS[#Data],2,0)," ")</f>
        <v>LEANDRO VARGAS GALLEGO</v>
      </c>
      <c r="C75" s="8" t="s">
        <v>29</v>
      </c>
      <c r="D75" s="9">
        <v>45080</v>
      </c>
    </row>
    <row r="76" ht="15.9" spans="1:4">
      <c r="A76" s="6">
        <v>1110571753</v>
      </c>
      <c r="B76" s="7" t="str">
        <f>IF(A76&lt;&gt;0,VLOOKUP(Tabla5[[#This Row],[N° CEDULA]],[1]!BASE_DATOS[#Data],2,0)," ")</f>
        <v>LUIS FERNANDO BOCANEGRA</v>
      </c>
      <c r="C76" s="8" t="s">
        <v>29</v>
      </c>
      <c r="D76" s="9">
        <v>45080</v>
      </c>
    </row>
    <row r="77" ht="15.9" spans="1:4">
      <c r="A77" s="6">
        <v>1053803769</v>
      </c>
      <c r="B77" s="7" t="str">
        <f>IF(A77&lt;&gt;0,VLOOKUP(Tabla5[[#This Row],[N° CEDULA]],[1]!BASE_DATOS[#Data],2,0)," ")</f>
        <v>PAUL BREITNER DIAZ GOMEZ</v>
      </c>
      <c r="C77" s="8" t="s">
        <v>29</v>
      </c>
      <c r="D77" s="9">
        <v>45080</v>
      </c>
    </row>
    <row r="78" ht="15.9" spans="1:4">
      <c r="A78" s="6">
        <v>1053793666</v>
      </c>
      <c r="B78" s="7" t="str">
        <f>IF(A78&lt;&gt;0,VLOOKUP(Tabla5[[#This Row],[N° CEDULA]],[1]!BASE_DATOS[#Data],2,0)," ")</f>
        <v>SANTIAGO ALBERTO MARIN RODRIGUEZ</v>
      </c>
      <c r="C78" s="8" t="s">
        <v>29</v>
      </c>
      <c r="D78" s="9">
        <v>45080</v>
      </c>
    </row>
    <row r="79" ht="15.9" spans="1:4">
      <c r="A79" s="6">
        <v>1053849341</v>
      </c>
      <c r="B79" s="7" t="str">
        <f>IF(A79&lt;&gt;0,VLOOKUP(Tabla5[[#This Row],[N° CEDULA]],[1]!BASE_DATOS[#Data],2,0)," ")</f>
        <v>SEBASATIAN ARIAS RONDON</v>
      </c>
      <c r="C79" s="8" t="s">
        <v>29</v>
      </c>
      <c r="D79" s="9">
        <v>45080</v>
      </c>
    </row>
    <row r="80" ht="15.9" spans="1:4">
      <c r="A80" s="6">
        <v>1053844724</v>
      </c>
      <c r="B80" s="7" t="str">
        <f>IF(A80&lt;&gt;0,VLOOKUP(Tabla5[[#This Row],[N° CEDULA]],[1]!BASE_DATOS[#Data],2,0)," ")</f>
        <v>BRAYAN STIVEN PATIÑO QUINTERO</v>
      </c>
      <c r="C80" s="8" t="s">
        <v>32</v>
      </c>
      <c r="D80" s="9">
        <v>45108</v>
      </c>
    </row>
    <row r="81" ht="15.9" spans="1:4">
      <c r="A81" s="6">
        <v>1060654162</v>
      </c>
      <c r="B81" s="7" t="str">
        <f>IF(A81&lt;&gt;0,VLOOKUP(Tabla5[[#This Row],[N° CEDULA]],[1]!BASE_DATOS[#Data],2,0)," ")</f>
        <v>CRISTIAN DAVID VARGAS GIRALDO </v>
      </c>
      <c r="C81" s="8" t="s">
        <v>32</v>
      </c>
      <c r="D81" s="9">
        <v>45108</v>
      </c>
    </row>
    <row r="82" ht="15.9" spans="1:4">
      <c r="A82" s="6">
        <v>16077846</v>
      </c>
      <c r="B82" s="7" t="str">
        <f>IF(A82&lt;&gt;0,VLOOKUP(Tabla5[[#This Row],[N° CEDULA]],[1]!BASE_DATOS[#Data],2,0)," ")</f>
        <v>JHON EDISON ARBOLEDA DUQUE</v>
      </c>
      <c r="C82" s="8" t="s">
        <v>32</v>
      </c>
      <c r="D82" s="9">
        <v>45108</v>
      </c>
    </row>
    <row r="83" ht="15.9" spans="1:4">
      <c r="A83" s="6">
        <v>1053783563</v>
      </c>
      <c r="B83" s="7" t="str">
        <f>IF(A83&lt;&gt;0,VLOOKUP(Tabla5[[#This Row],[N° CEDULA]],[1]!BASE_DATOS[#Data],2,0)," ")</f>
        <v>JOHN JAIRO CASTILLO GALLO</v>
      </c>
      <c r="C83" s="8" t="s">
        <v>32</v>
      </c>
      <c r="D83" s="9">
        <v>45108</v>
      </c>
    </row>
    <row r="84" ht="15.9" spans="1:4">
      <c r="A84" s="6">
        <v>1085288816</v>
      </c>
      <c r="B84" s="7" t="str">
        <f>IF(A84&lt;&gt;0,VLOOKUP(Tabla5[[#This Row],[N° CEDULA]],[1]!BASE_DATOS[#Data],2,0)," ")</f>
        <v>JOSE LUIS SALAZAR RODRIGUEZ</v>
      </c>
      <c r="C84" s="8" t="s">
        <v>32</v>
      </c>
      <c r="D84" s="9">
        <v>45108</v>
      </c>
    </row>
    <row r="85" ht="15.9" spans="1:4">
      <c r="A85" s="6">
        <v>1053814299</v>
      </c>
      <c r="B85" s="7" t="str">
        <f>IF(A85&lt;&gt;0,VLOOKUP(Tabla5[[#This Row],[N° CEDULA]],[1]!BASE_DATOS[#Data],2,0)," ")</f>
        <v>JUAN DAVID LONDOÑO ZAPATA</v>
      </c>
      <c r="C85" s="8" t="s">
        <v>32</v>
      </c>
      <c r="D85" s="9">
        <v>45108</v>
      </c>
    </row>
    <row r="86" ht="15.9" spans="1:4">
      <c r="A86" s="6">
        <v>1053825126</v>
      </c>
      <c r="B86" s="7" t="str">
        <f>IF(A86&lt;&gt;0,VLOOKUP(Tabla5[[#This Row],[N° CEDULA]],[1]!BASE_DATOS[#Data],2,0)," ")</f>
        <v>MAURO ENRIQUE GARCIA ZULUAGA</v>
      </c>
      <c r="C86" s="8" t="s">
        <v>32</v>
      </c>
      <c r="D86" s="9">
        <v>45108</v>
      </c>
    </row>
    <row r="87" ht="15.9" spans="1:4">
      <c r="A87" s="6">
        <v>75099274</v>
      </c>
      <c r="B87" s="7" t="str">
        <f>IF(A87&lt;&gt;0,VLOOKUP(Tabla5[[#This Row],[N° CEDULA]],[1]!BASE_DATOS[#Data],2,0)," ")</f>
        <v>WILMAR ALONSO ZULUAGA GAVIRIA</v>
      </c>
      <c r="C87" s="8" t="s">
        <v>32</v>
      </c>
      <c r="D87" s="9">
        <v>45108</v>
      </c>
    </row>
    <row r="88" ht="15.9" spans="1:4">
      <c r="A88" s="6">
        <v>1053807906</v>
      </c>
      <c r="B88" s="7" t="str">
        <f>IF(A88&lt;&gt;0,VLOOKUP(Tabla5[[#This Row],[N° CEDULA]],[1]!BASE_DATOS[#Data],2,0)," ")</f>
        <v>ALEJANDRO MARTINEZ ARANGO </v>
      </c>
      <c r="C88" s="8" t="s">
        <v>35</v>
      </c>
      <c r="D88" s="9">
        <v>45053</v>
      </c>
    </row>
    <row r="89" ht="15.9" spans="1:4">
      <c r="A89" s="6">
        <v>16072828</v>
      </c>
      <c r="B89" s="7" t="str">
        <f>IF(A89&lt;&gt;0,VLOOKUP(Tabla5[[#This Row],[N° CEDULA]],[1]!BASE_DATOS[#Data],2,0)," ")</f>
        <v>DAVID POMPILIO GUTIERREZ CASTRO</v>
      </c>
      <c r="C89" s="8" t="s">
        <v>35</v>
      </c>
      <c r="D89" s="9">
        <v>45053</v>
      </c>
    </row>
    <row r="90" ht="15.9" spans="1:4">
      <c r="A90" s="6">
        <v>1002544219</v>
      </c>
      <c r="B90" s="7" t="str">
        <f>IF(A90&lt;&gt;0,VLOOKUP(Tabla5[[#This Row],[N° CEDULA]],[1]!BASE_DATOS[#Data],2,0)," ")</f>
        <v>JEISON DAVID VALENCIA VALENCIA</v>
      </c>
      <c r="C90" s="8" t="s">
        <v>35</v>
      </c>
      <c r="D90" s="9">
        <v>45053</v>
      </c>
    </row>
    <row r="91" ht="15.9" spans="1:4">
      <c r="A91" s="6">
        <v>75086075</v>
      </c>
      <c r="B91" s="7" t="str">
        <f>IF(A91&lt;&gt;0,VLOOKUP(Tabla5[[#This Row],[N° CEDULA]],[1]!BASE_DATOS[#Data],2,0)," ")</f>
        <v>JOHN FREDY ZULUAGA ALVAREZ</v>
      </c>
      <c r="C91" s="8" t="s">
        <v>35</v>
      </c>
      <c r="D91" s="9">
        <v>45053</v>
      </c>
    </row>
    <row r="92" ht="15.9" spans="1:4">
      <c r="A92" s="6">
        <v>1053797130</v>
      </c>
      <c r="B92" s="7" t="str">
        <f>IF(A92&lt;&gt;0,VLOOKUP(Tabla5[[#This Row],[N° CEDULA]],[1]!BASE_DATOS[#Data],2,0)," ")</f>
        <v>JORGE LEONARDO OCAMPO ZULUAGA</v>
      </c>
      <c r="C92" s="8" t="s">
        <v>35</v>
      </c>
      <c r="D92" s="9">
        <v>45053</v>
      </c>
    </row>
    <row r="93" ht="15.9" spans="1:4">
      <c r="A93" s="6">
        <v>1053787989</v>
      </c>
      <c r="B93" s="7" t="str">
        <f>IF(A93&lt;&gt;0,VLOOKUP(Tabla5[[#This Row],[N° CEDULA]],[1]!BASE_DATOS[#Data],2,0)," ")</f>
        <v>JOSE ESNEYDER MUÑOZ DIAZ</v>
      </c>
      <c r="C93" s="8" t="s">
        <v>35</v>
      </c>
      <c r="D93" s="9">
        <v>45096</v>
      </c>
    </row>
    <row r="94" ht="15.9" spans="1:4">
      <c r="A94" s="6">
        <v>1053799029</v>
      </c>
      <c r="B94" s="7" t="str">
        <f>IF(A94&lt;&gt;0,VLOOKUP(Tabla5[[#This Row],[N° CEDULA]],[1]!BASE_DATOS[#Data],2,0)," ")</f>
        <v>JULIAN ANDRES MUÑOZ DIAZ</v>
      </c>
      <c r="C94" s="8" t="s">
        <v>35</v>
      </c>
      <c r="D94" s="9">
        <v>45068</v>
      </c>
    </row>
    <row r="95" ht="15.9" spans="1:4">
      <c r="A95" s="6">
        <v>1002594219</v>
      </c>
      <c r="B95" s="7" t="str">
        <f>IF(A95&lt;&gt;0,VLOOKUP(Tabla5[[#This Row],[N° CEDULA]],[1]!BASE_DATOS[#Data],2,0)," ")</f>
        <v>LEISON DAVID VALENCIA VALENCIA</v>
      </c>
      <c r="C95" s="8" t="s">
        <v>35</v>
      </c>
      <c r="D95" s="9">
        <v>45081</v>
      </c>
    </row>
    <row r="96" ht="15.9" spans="1:4">
      <c r="A96" s="6">
        <v>1053830728</v>
      </c>
      <c r="B96" s="7" t="str">
        <f>IF(A96&lt;&gt;0,VLOOKUP(Tabla5[[#This Row],[N° CEDULA]],[1]!BASE_DATOS[#Data],2,0)," ")</f>
        <v>LUIS EDUARDO CEDEÑO ORTEGON</v>
      </c>
      <c r="C96" s="8" t="s">
        <v>35</v>
      </c>
      <c r="D96" s="9">
        <v>45074</v>
      </c>
    </row>
    <row r="97" ht="15.9" spans="1:4">
      <c r="A97" s="6">
        <v>1053841033</v>
      </c>
      <c r="B97" s="7" t="str">
        <f>IF(A97&lt;&gt;0,VLOOKUP(Tabla5[[#This Row],[N° CEDULA]],[1]!BASE_DATOS[#Data],2,0)," ")</f>
        <v>MARIO MUÑOZ MARTINEZ</v>
      </c>
      <c r="C97" s="8" t="s">
        <v>35</v>
      </c>
      <c r="D97" s="9">
        <v>45053</v>
      </c>
    </row>
    <row r="98" ht="15.9" spans="1:4">
      <c r="A98" s="6">
        <v>1002799406</v>
      </c>
      <c r="B98" s="7" t="str">
        <f>IF(A98&lt;&gt;0,VLOOKUP(Tabla5[[#This Row],[N° CEDULA]],[1]!BASE_DATOS[#Data],2,0)," ")</f>
        <v>SANTIAGO ALZATE OSORIO</v>
      </c>
      <c r="C98" s="8" t="s">
        <v>35</v>
      </c>
      <c r="D98" s="9">
        <v>45053</v>
      </c>
    </row>
    <row r="99" ht="15.9" spans="1:4">
      <c r="A99" s="6">
        <v>1002544318</v>
      </c>
      <c r="B99" s="7" t="str">
        <f>IF(A99&lt;&gt;0,VLOOKUP(Tabla5[[#This Row],[N° CEDULA]],[1]!BASE_DATOS[#Data],2,0)," ")</f>
        <v>SANTIAGO GAITAN CARDENAS</v>
      </c>
      <c r="C99" s="8" t="s">
        <v>35</v>
      </c>
      <c r="D99" s="9">
        <v>45053</v>
      </c>
    </row>
    <row r="100" ht="15.9" spans="1:4">
      <c r="A100" s="6">
        <v>1053848114</v>
      </c>
      <c r="B100" s="7" t="str">
        <f>IF(A100&lt;&gt;0,VLOOKUP(Tabla5[[#This Row],[N° CEDULA]],[1]!BASE_DATOS[#Data],2,0)," ")</f>
        <v>ALEJANDRO GIL LLANO</v>
      </c>
      <c r="C100" s="8" t="s">
        <v>38</v>
      </c>
      <c r="D100" s="9">
        <v>45096</v>
      </c>
    </row>
    <row r="101" ht="15.9" spans="1:4">
      <c r="A101" s="6">
        <v>75106234</v>
      </c>
      <c r="B101" s="7" t="str">
        <f>IF(A101&lt;&gt;0,VLOOKUP(Tabla5[[#This Row],[N° CEDULA]],[1]!BASE_DATOS[#Data],2,0)," ")</f>
        <v>CRISTIAN DAVID MONTOYA AGUDELO </v>
      </c>
      <c r="C101" s="8" t="s">
        <v>38</v>
      </c>
      <c r="D101" s="9">
        <v>45096</v>
      </c>
    </row>
    <row r="102" ht="15.9" spans="1:4">
      <c r="A102" s="6">
        <v>1053771272</v>
      </c>
      <c r="B102" s="7" t="str">
        <f>IF(A102&lt;&gt;0,VLOOKUP(Tabla5[[#This Row],[N° CEDULA]],[1]!BASE_DATOS[#Data],2,0)," ")</f>
        <v>DAVID SMITH CHAVEZ CARRILLO</v>
      </c>
      <c r="C102" s="8" t="s">
        <v>38</v>
      </c>
      <c r="D102" s="9">
        <v>45074</v>
      </c>
    </row>
    <row r="103" ht="15.9" spans="1:4">
      <c r="A103" s="6">
        <v>1053815567</v>
      </c>
      <c r="B103" s="7" t="str">
        <f>IF(A103&lt;&gt;0,VLOOKUP(Tabla5[[#This Row],[N° CEDULA]],[1]!BASE_DATOS[#Data],2,0)," ")</f>
        <v>JOHAN SEBASTIAN GARCIA GAVIRIA </v>
      </c>
      <c r="C103" s="8" t="s">
        <v>38</v>
      </c>
      <c r="D103" s="9">
        <v>45074</v>
      </c>
    </row>
    <row r="104" ht="15.9" spans="1:4">
      <c r="A104" s="6">
        <v>1126905625</v>
      </c>
      <c r="B104" s="7" t="str">
        <f>IF(A104&lt;&gt;0,VLOOKUP(Tabla5[[#This Row],[N° CEDULA]],[1]!BASE_DATOS[#Data],2,0)," ")</f>
        <v>JUAN CAMILO ALARCON CASTAÑO</v>
      </c>
      <c r="C104" s="8" t="s">
        <v>38</v>
      </c>
      <c r="D104" s="9">
        <v>45074</v>
      </c>
    </row>
    <row r="105" ht="15.9" spans="1:4">
      <c r="A105" s="6">
        <v>1007328905</v>
      </c>
      <c r="B105" s="7" t="str">
        <f>IF(A105&lt;&gt;0,VLOOKUP(Tabla5[[#This Row],[N° CEDULA]],[1]!BASE_DATOS[#Data],2,0)," ")</f>
        <v>JUAN DAVID MEJIA MEJIA</v>
      </c>
      <c r="C105" s="8" t="s">
        <v>38</v>
      </c>
      <c r="D105" s="9">
        <v>45074</v>
      </c>
    </row>
    <row r="106" ht="15.9" spans="1:4">
      <c r="A106" s="6">
        <v>1053786560</v>
      </c>
      <c r="B106" s="7" t="str">
        <f>IF(A106&lt;&gt;0,VLOOKUP(Tabla5[[#This Row],[N° CEDULA]],[1]!BASE_DATOS[#Data],2,0)," ")</f>
        <v>JUAN DAVID TORRES MARIN </v>
      </c>
      <c r="C106" s="8" t="s">
        <v>38</v>
      </c>
      <c r="D106" s="9">
        <v>45074</v>
      </c>
    </row>
    <row r="107" ht="15.9" spans="1:4">
      <c r="A107" s="6">
        <v>75105960</v>
      </c>
      <c r="B107" s="7" t="str">
        <f>IF(A107&lt;&gt;0,VLOOKUP(Tabla5[[#This Row],[N° CEDULA]],[1]!BASE_DATOS[#Data],2,0)," ")</f>
        <v>MAURICIO GIRALDO LOPEZ</v>
      </c>
      <c r="C107" s="8" t="s">
        <v>38</v>
      </c>
      <c r="D107" s="9">
        <v>45074</v>
      </c>
    </row>
    <row r="108" ht="15.9" spans="1:4">
      <c r="A108" s="6">
        <v>16071315</v>
      </c>
      <c r="B108" s="7" t="str">
        <f>IF(A108&lt;&gt;0,VLOOKUP(Tabla5[[#This Row],[N° CEDULA]],[1]!BASE_DATOS[#Data],2,0)," ")</f>
        <v>WILIAM ANDRES GRANADA RODAS </v>
      </c>
      <c r="C108" s="8" t="s">
        <v>38</v>
      </c>
      <c r="D108" s="9">
        <v>45074</v>
      </c>
    </row>
    <row r="109" ht="15.9" spans="1:4">
      <c r="A109" s="6">
        <v>16079312</v>
      </c>
      <c r="B109" s="7" t="str">
        <f>IF(A109&lt;&gt;0,VLOOKUP(Tabla5[[#This Row],[N° CEDULA]],[1]!BASE_DATOS[#Data],2,0)," ")</f>
        <v>WILMAR RAMIREZ BUCURÚ</v>
      </c>
      <c r="C109" s="8" t="s">
        <v>38</v>
      </c>
      <c r="D109" s="9">
        <v>45096</v>
      </c>
    </row>
    <row r="110" ht="15.9" spans="1:4">
      <c r="A110" s="6">
        <v>1124852136</v>
      </c>
      <c r="B110" s="7" t="str">
        <f>IF(A110&lt;&gt;0,VLOOKUP(Tabla5[[#This Row],[N° CEDULA]],[1]!BASE_DATOS[#Data],2,0)," ")</f>
        <v>YHOVANNY FERNANDO ZAMORA VALLEJO</v>
      </c>
      <c r="C110" s="8" t="s">
        <v>38</v>
      </c>
      <c r="D110" s="9">
        <v>45074</v>
      </c>
    </row>
    <row r="111" ht="15.9" spans="1:4">
      <c r="A111" s="6">
        <v>1002591786</v>
      </c>
      <c r="B111" s="7" t="str">
        <f>IF(A111&lt;&gt;0,VLOOKUP(Tabla5[[#This Row],[N° CEDULA]],[1]!BASE_DATOS[#Data],2,0)," ")</f>
        <v>ALEJANDRO LOPEZ QUICENO</v>
      </c>
      <c r="C111" s="8" t="s">
        <v>41</v>
      </c>
      <c r="D111" s="9">
        <v>45096</v>
      </c>
    </row>
    <row r="112" ht="15.9" spans="1:4">
      <c r="A112" s="6">
        <v>1053786611</v>
      </c>
      <c r="B112" s="7" t="str">
        <f>IF(A112&lt;&gt;0,VLOOKUP(Tabla5[[#This Row],[N° CEDULA]],[1]!BASE_DATOS[#Data],2,0)," ")</f>
        <v>ANDRES FELIPE OSPINA GALLEGO</v>
      </c>
      <c r="C112" s="8" t="s">
        <v>41</v>
      </c>
      <c r="D112" s="9">
        <v>45068</v>
      </c>
    </row>
    <row r="113" ht="15.9" spans="1:4">
      <c r="A113" s="6">
        <v>1007544541</v>
      </c>
      <c r="B113" s="7" t="str">
        <f>IF(A113&lt;&gt;0,VLOOKUP(Tabla5[[#This Row],[N° CEDULA]],[1]!BASE_DATOS[#Data],2,0)," ")</f>
        <v>CARLOS ANDRES GARCIA PALOMINO</v>
      </c>
      <c r="C113" s="8" t="s">
        <v>41</v>
      </c>
      <c r="D113" s="9">
        <v>45096</v>
      </c>
    </row>
    <row r="114" ht="15.9" spans="1:4">
      <c r="A114" s="6">
        <v>1053795438</v>
      </c>
      <c r="B114" s="7" t="str">
        <f>IF(A114&lt;&gt;0,VLOOKUP(Tabla5[[#This Row],[N° CEDULA]],[1]!BASE_DATOS[#Data],2,0)," ")</f>
        <v>CESAR AUGUSTO GUTIERREZ</v>
      </c>
      <c r="C114" s="8" t="s">
        <v>41</v>
      </c>
      <c r="D114" s="9">
        <v>45068</v>
      </c>
    </row>
    <row r="115" ht="15.9" spans="1:4">
      <c r="A115" s="6">
        <v>1002547544</v>
      </c>
      <c r="B115" s="7" t="str">
        <f>IF(A115&lt;&gt;0,VLOOKUP(Tabla5[[#This Row],[N° CEDULA]],[1]!BASE_DATOS[#Data],2,0)," ")</f>
        <v>DANIEL ALEJANDRO GALLEGO MUÑOZ</v>
      </c>
      <c r="C115" s="8" t="s">
        <v>41</v>
      </c>
      <c r="D115" s="9">
        <v>45068</v>
      </c>
    </row>
    <row r="116" ht="15.9" spans="1:4">
      <c r="A116" s="6">
        <v>1152464322</v>
      </c>
      <c r="B116" s="7" t="str">
        <f>IF(A116&lt;&gt;0,VLOOKUP(Tabla5[[#This Row],[N° CEDULA]],[1]!BASE_DATOS[#Data],2,0)," ")</f>
        <v>JEISSON ENRIQUE ARISTIZABAL VILLA</v>
      </c>
      <c r="C116" s="8" t="s">
        <v>41</v>
      </c>
      <c r="D116" s="9">
        <v>45068</v>
      </c>
    </row>
    <row r="117" ht="15.9" spans="1:4">
      <c r="A117" s="6">
        <v>1002567223</v>
      </c>
      <c r="B117" s="7" t="str">
        <f>IF(A117&lt;&gt;0,VLOOKUP(Tabla5[[#This Row],[N° CEDULA]],[1]!BASE_DATOS[#Data],2,0)," ")</f>
        <v>JERSON JOVANNY CARMONA SALAZAR</v>
      </c>
      <c r="C117" s="8" t="s">
        <v>41</v>
      </c>
      <c r="D117" s="9">
        <v>45068</v>
      </c>
    </row>
    <row r="118" ht="15.9" spans="1:4">
      <c r="A118" s="6">
        <v>1007234760</v>
      </c>
      <c r="B118" s="7" t="str">
        <f>IF(A118&lt;&gt;0,VLOOKUP(Tabla5[[#This Row],[N° CEDULA]],[1]!BASE_DATOS[#Data],2,0)," ")</f>
        <v>JHON EDUARD SALAZAR VASQUEZ</v>
      </c>
      <c r="C118" s="8" t="s">
        <v>41</v>
      </c>
      <c r="D118" s="9">
        <v>45068</v>
      </c>
    </row>
    <row r="119" ht="15.9" spans="1:4">
      <c r="A119" s="6">
        <v>1053826668</v>
      </c>
      <c r="B119" s="7" t="str">
        <f>IF(A119&lt;&gt;0,VLOOKUP(Tabla5[[#This Row],[N° CEDULA]],[1]!BASE_DATOS[#Data],2,0)," ")</f>
        <v>JOHAN SEBASTIAN JIMENEZ ZAMORA </v>
      </c>
      <c r="C119" s="8" t="s">
        <v>41</v>
      </c>
      <c r="D119" s="9">
        <v>45068</v>
      </c>
    </row>
    <row r="120" ht="15.9" spans="1:4">
      <c r="A120" s="6">
        <v>1053811433</v>
      </c>
      <c r="B120" s="7" t="str">
        <f>IF(A120&lt;&gt;0,VLOOKUP(Tabla5[[#This Row],[N° CEDULA]],[1]!BASE_DATOS[#Data],2,0)," ")</f>
        <v>JOHN FREDY MURILLO QUICENO</v>
      </c>
      <c r="C120" s="8" t="s">
        <v>41</v>
      </c>
      <c r="D120" s="9">
        <v>45068</v>
      </c>
    </row>
    <row r="121" ht="15.9" spans="1:4">
      <c r="A121" s="6">
        <v>1053799451</v>
      </c>
      <c r="B121" s="7" t="str">
        <f>IF(A121&lt;&gt;0,VLOOKUP(Tabla5[[#This Row],[N° CEDULA]],[1]!BASE_DATOS[#Data],2,0)," ")</f>
        <v>JUAN PABLO GUZMAN QUICENO </v>
      </c>
      <c r="C121" s="8" t="s">
        <v>41</v>
      </c>
      <c r="D121" s="9">
        <v>45068</v>
      </c>
    </row>
    <row r="122" ht="15.9" spans="1:4">
      <c r="A122" s="6">
        <v>1053798833</v>
      </c>
      <c r="B122" s="7" t="str">
        <f>IF(A122&lt;&gt;0,VLOOKUP(Tabla5[[#This Row],[N° CEDULA]],[1]!BASE_DATOS[#Data],2,0)," ")</f>
        <v>LUIS ALEJANDRO AMADOR ARREDONDO</v>
      </c>
      <c r="C122" s="8" t="s">
        <v>41</v>
      </c>
      <c r="D122" s="9">
        <v>45096</v>
      </c>
    </row>
    <row r="123" ht="15.9" spans="1:4">
      <c r="A123" s="6">
        <v>1060656809</v>
      </c>
      <c r="B123" s="7" t="str">
        <f>IF(A123&lt;&gt;0,VLOOKUP(Tabla5[[#This Row],[N° CEDULA]],[1]!BASE_DATOS[#Data],2,0)," ")</f>
        <v>SEBASTIAN BURITICA HINCAPIE</v>
      </c>
      <c r="C123" s="8" t="s">
        <v>41</v>
      </c>
      <c r="D123" s="9">
        <v>45096</v>
      </c>
    </row>
    <row r="124" ht="15.9" spans="1:4">
      <c r="A124" s="6">
        <v>1053799820</v>
      </c>
      <c r="B124" s="7" t="str">
        <f>IF(A124&lt;&gt;0,VLOOKUP(Tabla5[[#This Row],[N° CEDULA]],[1]!BASE_DATOS[#Data],2,0)," ")</f>
        <v>VICTOR ALEJANDRO ARANGO GIRALDO</v>
      </c>
      <c r="C124" s="8" t="s">
        <v>41</v>
      </c>
      <c r="D124" s="9">
        <v>45068</v>
      </c>
    </row>
    <row r="125" ht="15.9" spans="1:4">
      <c r="A125" s="6">
        <v>1053854724</v>
      </c>
      <c r="B125" s="7" t="str">
        <f>IF(A125&lt;&gt;0,VLOOKUP(Tabla5[[#This Row],[N° CEDULA]],[1]!BASE_DATOS[#Data],2,0)," ")</f>
        <v>BALMER BENJUMEA PARRA</v>
      </c>
      <c r="C125" s="8" t="s">
        <v>44</v>
      </c>
      <c r="D125" s="9">
        <v>45102</v>
      </c>
    </row>
    <row r="126" ht="15.9" spans="1:4">
      <c r="A126" s="6">
        <v>1053848874</v>
      </c>
      <c r="B126" s="7" t="str">
        <f>IF(A126&lt;&gt;0,VLOOKUP(Tabla5[[#This Row],[N° CEDULA]],[1]!BASE_DATOS[#Data],2,0)," ")</f>
        <v>CARLOS ANDRES CARMONA GARCIA</v>
      </c>
      <c r="C126" s="8" t="s">
        <v>44</v>
      </c>
      <c r="D126" s="9">
        <v>45088</v>
      </c>
    </row>
    <row r="127" ht="15.9" spans="1:4">
      <c r="A127" s="6">
        <v>1053820974</v>
      </c>
      <c r="B127" s="7" t="str">
        <f>IF(A127&lt;&gt;0,VLOOKUP(Tabla5[[#This Row],[N° CEDULA]],[1]!BASE_DATOS[#Data],2,0)," ")</f>
        <v>GUSTAVO ANDRES MAZABEL GRISALES</v>
      </c>
      <c r="C127" s="8" t="s">
        <v>44</v>
      </c>
      <c r="D127" s="9">
        <v>45102</v>
      </c>
    </row>
    <row r="128" ht="15.9" spans="1:4">
      <c r="A128" s="6">
        <v>1053873680</v>
      </c>
      <c r="B128" s="7" t="str">
        <f>IF(A128&lt;&gt;0,VLOOKUP(Tabla5[[#This Row],[N° CEDULA]],[1]!BASE_DATOS[#Data],2,0)," ")</f>
        <v>JHOAN SMITH PEREZ HERNANDEZ</v>
      </c>
      <c r="C128" s="8" t="s">
        <v>44</v>
      </c>
      <c r="D128" s="9">
        <v>45088</v>
      </c>
    </row>
    <row r="129" ht="15.9" spans="1:4">
      <c r="A129" s="6">
        <v>1053848095</v>
      </c>
      <c r="B129" s="7" t="str">
        <f>IF(A129&lt;&gt;0,VLOOKUP(Tabla5[[#This Row],[N° CEDULA]],[1]!BASE_DATOS[#Data],2,0)," ")</f>
        <v>JHON EDWIN GARCIA CARMONA</v>
      </c>
      <c r="C129" s="8" t="s">
        <v>44</v>
      </c>
      <c r="D129" s="9">
        <v>45088</v>
      </c>
    </row>
    <row r="130" ht="15.9" spans="1:8">
      <c r="A130" s="6">
        <v>1002652886</v>
      </c>
      <c r="B130" s="7" t="str">
        <f>IF(A130&lt;&gt;0,VLOOKUP(Tabla5[[#This Row],[N° CEDULA]],[1]!BASE_DATOS[#Data],2,0)," ")</f>
        <v>JUAN DIEGO CASTAÑEDA VALENCIA</v>
      </c>
      <c r="C130" s="8" t="s">
        <v>44</v>
      </c>
      <c r="D130" s="9">
        <v>45074</v>
      </c>
      <c r="E130" s="2" t="s">
        <v>129</v>
      </c>
      <c r="F130" s="9">
        <v>45074</v>
      </c>
      <c r="G130" s="2" t="s">
        <v>168</v>
      </c>
      <c r="H130" s="9">
        <v>45101</v>
      </c>
    </row>
    <row r="131" ht="15.9" spans="1:8">
      <c r="A131" s="6">
        <v>1002083392</v>
      </c>
      <c r="B131" s="7" t="str">
        <f>IF(A131&lt;&gt;0,VLOOKUP(Tabla5[[#This Row],[N° CEDULA]],[1]!BASE_DATOS[#Data],2,0)," ")</f>
        <v>JUAN ESTEBAN GALVIS GARCIA</v>
      </c>
      <c r="C131" s="8" t="s">
        <v>44</v>
      </c>
      <c r="D131" s="9">
        <v>45067</v>
      </c>
      <c r="E131" s="2" t="s">
        <v>129</v>
      </c>
      <c r="F131" s="9">
        <v>45067</v>
      </c>
      <c r="G131" s="2" t="s">
        <v>168</v>
      </c>
      <c r="H131" s="9">
        <v>45101</v>
      </c>
    </row>
    <row r="132" ht="15.9" spans="1:4">
      <c r="A132" s="6">
        <v>75086476</v>
      </c>
      <c r="B132" s="7" t="str">
        <f>IF(A132&lt;&gt;0,VLOOKUP(Tabla5[[#This Row],[N° CEDULA]],[1]!BASE_DATOS[#Data],2,0)," ")</f>
        <v>LEONARDO FABIO BUCURU ZAPATA</v>
      </c>
      <c r="C132" s="8" t="s">
        <v>44</v>
      </c>
      <c r="D132" s="9">
        <v>45088</v>
      </c>
    </row>
    <row r="133" ht="15.9" spans="1:4">
      <c r="A133" s="6">
        <v>1053852722</v>
      </c>
      <c r="B133" s="7" t="str">
        <f>IF(A133&lt;&gt;0,VLOOKUP(Tabla5[[#This Row],[N° CEDULA]],[1]!BASE_DATOS[#Data],2,0)," ")</f>
        <v>LUIS MIGUEL NOVA MONTOYA</v>
      </c>
      <c r="C133" s="8" t="s">
        <v>44</v>
      </c>
      <c r="D133" s="9">
        <v>45088</v>
      </c>
    </row>
    <row r="134" ht="15.9" spans="1:4">
      <c r="A134" s="6">
        <v>1064988151</v>
      </c>
      <c r="B134" s="7" t="str">
        <f>IF(A134&lt;&gt;0,VLOOKUP(Tabla5[[#This Row],[N° CEDULA]],[1]!BASE_DATOS[#Data],2,0)," ")</f>
        <v>MANUEL FERNANDO MACEA RODRIGUEZ</v>
      </c>
      <c r="C134" s="8" t="s">
        <v>44</v>
      </c>
      <c r="D134" s="9">
        <v>45088</v>
      </c>
    </row>
    <row r="135" ht="15.9" spans="1:4">
      <c r="A135" s="6">
        <v>1002901548</v>
      </c>
      <c r="B135" s="7" t="str">
        <f>IF(A135&lt;&gt;0,VLOOKUP(Tabla5[[#This Row],[N° CEDULA]],[1]!BASE_DATOS[#Data],2,0)," ")</f>
        <v>SANTIAGO ALZATE</v>
      </c>
      <c r="C135" s="8" t="s">
        <v>44</v>
      </c>
      <c r="D135" s="9">
        <v>45088</v>
      </c>
    </row>
    <row r="136" ht="15.9" spans="1:4">
      <c r="A136" s="6">
        <v>1002798706</v>
      </c>
      <c r="B136" s="7" t="str">
        <f>IF(A136&lt;&gt;0,VLOOKUP(Tabla5[[#This Row],[N° CEDULA]],[1]!BASE_DATOS[#Data],2,0)," ")</f>
        <v>CARLOS ANDRES ANGEL GARCIA</v>
      </c>
      <c r="C136" s="8" t="s">
        <v>52</v>
      </c>
      <c r="D136" s="9">
        <v>45088</v>
      </c>
    </row>
    <row r="137" ht="15.9" spans="1:4">
      <c r="A137" s="6">
        <v>1055750108</v>
      </c>
      <c r="B137" s="7" t="str">
        <f>IF(A137&lt;&gt;0,VLOOKUP(Tabla5[[#This Row],[N° CEDULA]],[1]!BASE_DATOS[#Data],2,0)," ")</f>
        <v>DANIEL STEEVEN ARANGO GONZALEZ</v>
      </c>
      <c r="C137" s="8" t="s">
        <v>52</v>
      </c>
      <c r="D137" s="9">
        <v>45088</v>
      </c>
    </row>
    <row r="138" ht="15.9" spans="1:4">
      <c r="A138" s="6">
        <v>1002592090</v>
      </c>
      <c r="B138" s="7" t="str">
        <f>IF(A138&lt;&gt;0,VLOOKUP(Tabla5[[#This Row],[N° CEDULA]],[1]!BASE_DATOS[#Data],2,0)," ")</f>
        <v>DANIEL STIVEN VALENCIA GUERRERO</v>
      </c>
      <c r="C138" s="8" t="s">
        <v>52</v>
      </c>
      <c r="D138" s="9">
        <v>45095</v>
      </c>
    </row>
    <row r="139" ht="15.9" spans="1:4">
      <c r="A139" s="6">
        <v>75094256</v>
      </c>
      <c r="B139" s="7" t="str">
        <f>IF(A139&lt;&gt;0,VLOOKUP(Tabla5[[#This Row],[N° CEDULA]],[1]!BASE_DATOS[#Data],2,0)," ")</f>
        <v>EDWIN DUVINER MACHETA PEREZ</v>
      </c>
      <c r="C139" s="8" t="s">
        <v>52</v>
      </c>
      <c r="D139" s="9">
        <v>45102</v>
      </c>
    </row>
    <row r="140" ht="15.9" spans="1:4">
      <c r="A140" s="6">
        <v>1007252652</v>
      </c>
      <c r="B140" s="7" t="str">
        <f>IF(A140&lt;&gt;0,VLOOKUP(Tabla5[[#This Row],[N° CEDULA]],[1]!BASE_DATOS[#Data],2,0)," ")</f>
        <v>EMERSON GONZALEZ PINEDA</v>
      </c>
      <c r="C140" s="8" t="s">
        <v>52</v>
      </c>
      <c r="D140" s="9">
        <v>45088</v>
      </c>
    </row>
    <row r="141" ht="15.9" spans="1:4">
      <c r="A141" s="6">
        <v>75095355</v>
      </c>
      <c r="B141" s="7" t="str">
        <f>IF(A141&lt;&gt;0,VLOOKUP(Tabla5[[#This Row],[N° CEDULA]],[1]!BASE_DATOS[#Data],2,0)," ")</f>
        <v>HERNAN ALONSO VALENCIA SEPULVEDA</v>
      </c>
      <c r="C141" s="8" t="s">
        <v>52</v>
      </c>
      <c r="D141" s="9">
        <v>45088</v>
      </c>
    </row>
    <row r="142" ht="15.9" spans="1:4">
      <c r="A142" s="6">
        <v>1053803727</v>
      </c>
      <c r="B142" s="7" t="str">
        <f>IF(A142&lt;&gt;0,VLOOKUP(Tabla5[[#This Row],[N° CEDULA]],[1]!BASE_DATOS[#Data],2,0)," ")</f>
        <v>JOHN ANDERSON PARRA VILLA</v>
      </c>
      <c r="C142" s="8" t="s">
        <v>52</v>
      </c>
      <c r="D142" s="9">
        <v>45088</v>
      </c>
    </row>
    <row r="143" ht="15.9" spans="1:4">
      <c r="A143" s="6">
        <v>1053850138</v>
      </c>
      <c r="B143" s="7" t="str">
        <f>IF(A143&lt;&gt;0,VLOOKUP(Tabla5[[#This Row],[N° CEDULA]],[1]!BASE_DATOS[#Data],2,0)," ")</f>
        <v>JORGE EDUARDO BURGOS SERNA</v>
      </c>
      <c r="C143" s="8" t="s">
        <v>52</v>
      </c>
      <c r="D143" s="9">
        <v>45088</v>
      </c>
    </row>
    <row r="144" ht="15.9" spans="1:4">
      <c r="A144" s="6">
        <v>1053861304</v>
      </c>
      <c r="B144" s="7" t="str">
        <f>IF(A144&lt;&gt;0,VLOOKUP(Tabla5[[#This Row],[N° CEDULA]],[1]!BASE_DATOS[#Data],2,0)," ")</f>
        <v>JORGE HERNAN SOTO LOAIZA</v>
      </c>
      <c r="C144" s="8" t="s">
        <v>52</v>
      </c>
      <c r="D144" s="9">
        <v>45088</v>
      </c>
    </row>
    <row r="145" ht="15.9" spans="1:4">
      <c r="A145" s="6">
        <v>1192904094</v>
      </c>
      <c r="B145" s="7" t="str">
        <f>IF(A145&lt;&gt;0,VLOOKUP(Tabla5[[#This Row],[N° CEDULA]],[1]!BASE_DATOS[#Data],2,0)," ")</f>
        <v>JUAN ESTEBAN DUQUE PEREZ</v>
      </c>
      <c r="C145" s="8" t="s">
        <v>52</v>
      </c>
      <c r="D145" s="9">
        <v>45095</v>
      </c>
    </row>
    <row r="146" ht="15.9" spans="1:4">
      <c r="A146" s="6">
        <v>1053796371</v>
      </c>
      <c r="B146" s="7" t="str">
        <f>IF(A146&lt;&gt;0,VLOOKUP(Tabla5[[#This Row],[N° CEDULA]],[1]!BASE_DATOS[#Data],2,0)," ")</f>
        <v>VICTOR ALFONSO RIVERA PERALTA</v>
      </c>
      <c r="C146" s="8" t="s">
        <v>52</v>
      </c>
      <c r="D146" s="9">
        <v>45088</v>
      </c>
    </row>
    <row r="147" ht="15.9" spans="1:4">
      <c r="A147" s="6">
        <v>1060657038</v>
      </c>
      <c r="B147" s="7" t="str">
        <f>IF(A147&lt;&gt;0,VLOOKUP(Tabla5[[#This Row],[N° CEDULA]],[1]!BASE_DATOS[#Data],2,0)," ")</f>
        <v>WILSON ARLEY OSPINA VALENCIA</v>
      </c>
      <c r="C147" s="8" t="s">
        <v>52</v>
      </c>
      <c r="D147" s="9">
        <v>45088</v>
      </c>
    </row>
    <row r="148" ht="15.9" spans="1:4">
      <c r="A148" s="6">
        <v>75097320</v>
      </c>
      <c r="B148" s="7" t="str">
        <f>IF(A148&lt;&gt;0,VLOOKUP(Tabla5[[#This Row],[N° CEDULA]],[1]!BASE_DATOS[#Data],2,0)," ")</f>
        <v>ALVARO ANDRES HERRERA QUINTERO</v>
      </c>
      <c r="C148" s="8" t="s">
        <v>58</v>
      </c>
      <c r="D148" s="9">
        <v>45101</v>
      </c>
    </row>
    <row r="149" ht="15.9" spans="1:4">
      <c r="A149" s="6">
        <v>1053827401</v>
      </c>
      <c r="B149" s="7" t="str">
        <f>IF(A149&lt;&gt;0,VLOOKUP(Tabla5[[#This Row],[N° CEDULA]],[1]!BASE_DATOS[#Data],2,0)," ")</f>
        <v>ANDREW FELIPE CASTELLANOS YEPES</v>
      </c>
      <c r="C149" s="8" t="s">
        <v>58</v>
      </c>
      <c r="D149" s="9">
        <v>45101</v>
      </c>
    </row>
    <row r="150" ht="15.9" spans="1:4">
      <c r="A150" s="6">
        <v>1053821841</v>
      </c>
      <c r="B150" s="7" t="str">
        <f>IF(A150&lt;&gt;0,VLOOKUP(Tabla5[[#This Row],[N° CEDULA]],[1]!BASE_DATOS[#Data],2,0)," ")</f>
        <v>BRAYAM VARGAS CASTAÑO</v>
      </c>
      <c r="C150" s="8" t="s">
        <v>58</v>
      </c>
      <c r="D150" s="9">
        <v>45101</v>
      </c>
    </row>
    <row r="151" ht="15.9" spans="1:4">
      <c r="A151" s="6">
        <v>75105165</v>
      </c>
      <c r="B151" s="7" t="str">
        <f>IF(A151&lt;&gt;0,VLOOKUP(Tabla5[[#This Row],[N° CEDULA]],[1]!BASE_DATOS[#Data],2,0)," ")</f>
        <v>GONZALO VARGAS CASTAÑO</v>
      </c>
      <c r="C151" s="8" t="s">
        <v>58</v>
      </c>
      <c r="D151" s="9">
        <v>45101</v>
      </c>
    </row>
    <row r="152" ht="15.9" spans="1:4">
      <c r="A152" s="6">
        <v>1053807736</v>
      </c>
      <c r="B152" s="7" t="str">
        <f>IF(A152&lt;&gt;0,VLOOKUP(Tabla5[[#This Row],[N° CEDULA]],[1]!BASE_DATOS[#Data],2,0)," ")</f>
        <v>JAIME EDUARDO RODRIGUEZ LINCE</v>
      </c>
      <c r="C152" s="8" t="s">
        <v>58</v>
      </c>
      <c r="D152" s="9">
        <v>45101</v>
      </c>
    </row>
    <row r="153" ht="15.9" spans="1:4">
      <c r="A153" s="6">
        <v>1053826232</v>
      </c>
      <c r="B153" s="7" t="str">
        <f>IF(A153&lt;&gt;0,VLOOKUP(Tabla5[[#This Row],[N° CEDULA]],[1]!BASE_DATOS[#Data],2,0)," ")</f>
        <v>JHON HAROL DUQUE LOPEZ</v>
      </c>
      <c r="C153" s="8" t="s">
        <v>58</v>
      </c>
      <c r="D153" s="9">
        <v>45101</v>
      </c>
    </row>
    <row r="154" ht="15.9" spans="1:4">
      <c r="A154" s="6">
        <v>3421</v>
      </c>
      <c r="B154" s="7" t="str">
        <f>IF(A154&lt;&gt;0,VLOOKUP(Tabla5[[#This Row],[N° CEDULA]],[1]!BASE_DATOS[#Data],2,0)," ")</f>
        <v>JUAN CAMILO VARGAS CUERVO</v>
      </c>
      <c r="C154" s="8" t="s">
        <v>58</v>
      </c>
      <c r="D154" s="9">
        <v>45101</v>
      </c>
    </row>
    <row r="155" ht="15.9" spans="1:4">
      <c r="A155" s="6">
        <v>1053865882</v>
      </c>
      <c r="B155" s="7" t="str">
        <f>IF(A155&lt;&gt;0,VLOOKUP(Tabla5[[#This Row],[N° CEDULA]],[1]!BASE_DATOS[#Data],2,0)," ")</f>
        <v>JUAN DAVID ALVAREZ DUQUE</v>
      </c>
      <c r="C155" s="8" t="s">
        <v>58</v>
      </c>
      <c r="D155" s="9">
        <v>45101</v>
      </c>
    </row>
    <row r="156" ht="15.9" spans="1:4">
      <c r="A156" s="6">
        <v>10014392</v>
      </c>
      <c r="B156" s="7" t="str">
        <f>IF(A156&lt;&gt;0,VLOOKUP(Tabla5[[#This Row],[N° CEDULA]],[1]!BASE_DATOS[#Data],2,0)," ")</f>
        <v>JULIAN ANDRES HIGUITA CARRASQUILLA</v>
      </c>
      <c r="C156" s="8" t="s">
        <v>58</v>
      </c>
      <c r="D156" s="9">
        <v>45101</v>
      </c>
    </row>
    <row r="157" ht="15.9" spans="1:4">
      <c r="A157" s="6">
        <v>1053785458</v>
      </c>
      <c r="B157" s="7" t="str">
        <f>IF(A157&lt;&gt;0,VLOOKUP(Tabla5[[#This Row],[N° CEDULA]],[1]!BASE_DATOS[#Data],2,0)," ")</f>
        <v>JULIAN VARGAS CASTAÑO</v>
      </c>
      <c r="C157" s="8" t="s">
        <v>58</v>
      </c>
      <c r="D157" s="9">
        <v>45101</v>
      </c>
    </row>
    <row r="158" ht="15.9" spans="1:4">
      <c r="A158" s="6">
        <v>1053818487</v>
      </c>
      <c r="B158" s="7" t="str">
        <f>IF(A158&lt;&gt;0,VLOOKUP(Tabla5[[#This Row],[N° CEDULA]],[1]!BASE_DATOS[#Data],2,0)," ")</f>
        <v>ROBINSON MONTOYA ACEVEDO</v>
      </c>
      <c r="C158" s="8" t="s">
        <v>58</v>
      </c>
      <c r="D158" s="9">
        <v>45101</v>
      </c>
    </row>
    <row r="159" ht="15.9" spans="1:4">
      <c r="A159" s="6">
        <v>1060649962</v>
      </c>
      <c r="B159" s="7" t="str">
        <f>IF(A159&lt;&gt;0,VLOOKUP(Tabla5[[#This Row],[N° CEDULA]],[1]!BASE_DATOS[#Data],2,0)," ")</f>
        <v>ALEXANDER MARIN GRANADA</v>
      </c>
      <c r="C159" s="8" t="s">
        <v>61</v>
      </c>
      <c r="D159" s="9">
        <v>45102</v>
      </c>
    </row>
    <row r="160" ht="15.9" spans="1:4">
      <c r="A160" s="6">
        <v>1053848453</v>
      </c>
      <c r="B160" s="7" t="str">
        <f>IF(A160&lt;&gt;0,VLOOKUP(Tabla5[[#This Row],[N° CEDULA]],[1]!BASE_DATOS[#Data],2,0)," ")</f>
        <v>ANDRES FELIPE RAMIREZ NOREÑA</v>
      </c>
      <c r="C160" s="8" t="s">
        <v>61</v>
      </c>
      <c r="D160" s="9">
        <v>45095</v>
      </c>
    </row>
    <row r="161" ht="15.9" spans="1:4">
      <c r="A161" s="6">
        <v>1053847267</v>
      </c>
      <c r="B161" s="7" t="str">
        <f>IF(A161&lt;&gt;0,VLOOKUP(Tabla5[[#This Row],[N° CEDULA]],[1]!BASE_DATOS[#Data],2,0)," ")</f>
        <v>CARLOS ALBERTO PEREZ RODRIGUEZ</v>
      </c>
      <c r="C161" s="8" t="s">
        <v>61</v>
      </c>
      <c r="D161" s="9">
        <v>45102</v>
      </c>
    </row>
    <row r="162" ht="15.9" spans="1:4">
      <c r="A162" s="6">
        <v>1060649759</v>
      </c>
      <c r="B162" s="7" t="str">
        <f>IF(A162&lt;&gt;0,VLOOKUP(Tabla5[[#This Row],[N° CEDULA]],[1]!BASE_DATOS[#Data],2,0)," ")</f>
        <v>CARLOS ARTURO HENAO GUIZAO</v>
      </c>
      <c r="C162" s="8" t="s">
        <v>61</v>
      </c>
      <c r="D162" s="9">
        <v>45095</v>
      </c>
    </row>
    <row r="163" ht="15.9" spans="1:4">
      <c r="A163" s="6">
        <v>1054993715</v>
      </c>
      <c r="B163" s="7" t="str">
        <f>IF(A163&lt;&gt;0,VLOOKUP(Tabla5[[#This Row],[N° CEDULA]],[1]!BASE_DATOS[#Data],2,0)," ")</f>
        <v>CRISTIAN CAMILO PATIÑO MEJIA</v>
      </c>
      <c r="C163" s="8" t="s">
        <v>61</v>
      </c>
      <c r="D163" s="9">
        <v>45109</v>
      </c>
    </row>
    <row r="164" ht="15.9" spans="1:4">
      <c r="A164" s="6">
        <v>1053847536</v>
      </c>
      <c r="B164" s="7" t="str">
        <f>IF(A164&lt;&gt;0,VLOOKUP(Tabla5[[#This Row],[N° CEDULA]],[1]!BASE_DATOS[#Data],2,0)," ")</f>
        <v>CRISTIAN CAMILO RAMIREZ JIMENEZ</v>
      </c>
      <c r="C164" s="8" t="s">
        <v>61</v>
      </c>
      <c r="D164" s="9">
        <v>45095</v>
      </c>
    </row>
    <row r="165" ht="15.9" spans="1:4">
      <c r="A165" s="6">
        <v>1053834990</v>
      </c>
      <c r="B165" s="7" t="str">
        <f>IF(A165&lt;&gt;0,VLOOKUP(Tabla5[[#This Row],[N° CEDULA]],[1]!BASE_DATOS[#Data],2,0)," ")</f>
        <v>DANIEL PINEDA MONTOYA</v>
      </c>
      <c r="C165" s="8" t="s">
        <v>61</v>
      </c>
      <c r="D165" s="9">
        <v>45102</v>
      </c>
    </row>
    <row r="166" ht="15.9" spans="1:4">
      <c r="A166" s="6">
        <v>1110501283</v>
      </c>
      <c r="B166" s="7" t="str">
        <f>IF(A166&lt;&gt;0,VLOOKUP(Tabla5[[#This Row],[N° CEDULA]],[1]!BASE_DATOS[#Data],2,0)," ")</f>
        <v>EDWARD CORTES PEÑA</v>
      </c>
      <c r="C166" s="8" t="s">
        <v>61</v>
      </c>
      <c r="D166" s="9">
        <v>45095</v>
      </c>
    </row>
    <row r="167" ht="15.9" spans="1:4">
      <c r="A167" s="6">
        <v>1060653466</v>
      </c>
      <c r="B167" s="7" t="str">
        <f>IF(A167&lt;&gt;0,VLOOKUP(Tabla5[[#This Row],[N° CEDULA]],[1]!BASE_DATOS[#Data],2,0)," ")</f>
        <v>JHONNY ALEXANDER CASTAÑEDA MONTES</v>
      </c>
      <c r="C167" s="8" t="s">
        <v>61</v>
      </c>
      <c r="D167" s="9">
        <v>45095</v>
      </c>
    </row>
    <row r="168" ht="15.9" spans="1:4">
      <c r="A168" s="6">
        <v>1053792209</v>
      </c>
      <c r="B168" s="7" t="str">
        <f>IF(A168&lt;&gt;0,VLOOKUP(Tabla5[[#This Row],[N° CEDULA]],[1]!BASE_DATOS[#Data],2,0)," ")</f>
        <v>JOSE FERNANDO OSORIO SANCHEZ</v>
      </c>
      <c r="C168" s="8" t="s">
        <v>61</v>
      </c>
      <c r="D168" s="9">
        <v>45095</v>
      </c>
    </row>
    <row r="169" ht="15.9" spans="1:4">
      <c r="A169" s="6">
        <v>1053812236</v>
      </c>
      <c r="B169" s="7" t="str">
        <f>IF(A169&lt;&gt;0,VLOOKUP(Tabla5[[#This Row],[N° CEDULA]],[1]!BASE_DATOS[#Data],2,0)," ")</f>
        <v>JULIAN ANDRES OSPINA SANCHEZ</v>
      </c>
      <c r="C169" s="8" t="s">
        <v>61</v>
      </c>
      <c r="D169" s="9">
        <v>45095</v>
      </c>
    </row>
    <row r="170" ht="15.9" spans="1:4">
      <c r="A170" s="6">
        <v>1018438716</v>
      </c>
      <c r="B170" s="7" t="str">
        <f>IF(A170&lt;&gt;0,VLOOKUP(Tabla5[[#This Row],[N° CEDULA]],[1]!BASE_DATOS[#Data],2,0)," ")</f>
        <v>LUIS GUILLERMO VALENCIA CORTES</v>
      </c>
      <c r="C170" s="8" t="s">
        <v>61</v>
      </c>
      <c r="D170" s="9">
        <v>45095</v>
      </c>
    </row>
    <row r="171" ht="15.9" spans="1:4">
      <c r="A171" s="6">
        <v>1053849883</v>
      </c>
      <c r="B171" s="7" t="str">
        <f>IF(A171&lt;&gt;0,VLOOKUP(Tabla5[[#This Row],[N° CEDULA]],[1]!BASE_DATOS[#Data],2,0)," ")</f>
        <v>MIGUEL ALEJANDRO CASTAÑEDA MONTES</v>
      </c>
      <c r="C171" s="8" t="s">
        <v>61</v>
      </c>
      <c r="D171" s="9">
        <v>45095</v>
      </c>
    </row>
    <row r="172" ht="15.9" spans="1:4">
      <c r="A172" s="6">
        <v>10268840</v>
      </c>
      <c r="B172" s="7" t="str">
        <f>IF(A172&lt;&gt;0,VLOOKUP(Tabla5[[#This Row],[N° CEDULA]],[1]!BASE_DATOS[#Data],2,0)," ")</f>
        <v>ARLENTR BUSTOS GARCIA</v>
      </c>
      <c r="C172" s="8" t="s">
        <v>64</v>
      </c>
      <c r="D172" s="9">
        <v>45089</v>
      </c>
    </row>
    <row r="173" ht="15.9" spans="1:4">
      <c r="A173" s="6">
        <v>1053854905</v>
      </c>
      <c r="B173" s="7" t="str">
        <f>IF(A173&lt;&gt;0,VLOOKUP(Tabla5[[#This Row],[N° CEDULA]],[1]!BASE_DATOS[#Data],2,0)," ")</f>
        <v>DIEGO ALEJANDRO ISAZA BUSTOS</v>
      </c>
      <c r="C173" s="8" t="s">
        <v>64</v>
      </c>
      <c r="D173" s="9">
        <v>45053</v>
      </c>
    </row>
    <row r="174" ht="15.9" spans="1:4">
      <c r="A174" s="6">
        <v>1002656641</v>
      </c>
      <c r="B174" s="7" t="str">
        <f>IF(A174&lt;&gt;0,VLOOKUP(Tabla5[[#This Row],[N° CEDULA]],[1]!BASE_DATOS[#Data],2,0)," ")</f>
        <v>HAROLD ARLEY SANCHEZ FRANCO</v>
      </c>
      <c r="C174" s="8" t="s">
        <v>64</v>
      </c>
      <c r="D174" s="9">
        <v>45110</v>
      </c>
    </row>
    <row r="175" ht="15.9" spans="1:4">
      <c r="A175" s="6">
        <v>1053860959</v>
      </c>
      <c r="B175" s="7" t="str">
        <f>IF(A175&lt;&gt;0,VLOOKUP(Tabla5[[#This Row],[N° CEDULA]],[1]!BASE_DATOS[#Data],2,0)," ")</f>
        <v>JEAN CARLOS MURILLO MARTINEZ</v>
      </c>
      <c r="C175" s="8" t="s">
        <v>64</v>
      </c>
      <c r="D175" s="9">
        <v>45074</v>
      </c>
    </row>
    <row r="176" ht="15.9" spans="1:4">
      <c r="A176" s="6">
        <v>1053771957</v>
      </c>
      <c r="B176" s="7" t="str">
        <f>IF(A176&lt;&gt;0,VLOOKUP(Tabla5[[#This Row],[N° CEDULA]],[1]!BASE_DATOS[#Data],2,0)," ")</f>
        <v>JHON ALEXANDER BALLESTEROS MEDINA</v>
      </c>
      <c r="C176" s="8" t="s">
        <v>64</v>
      </c>
      <c r="D176" s="9">
        <v>45074</v>
      </c>
    </row>
    <row r="177" ht="15.9" spans="1:4">
      <c r="A177" s="6">
        <v>1054990077</v>
      </c>
      <c r="B177" s="7" t="str">
        <f>IF(A177&lt;&gt;0,VLOOKUP(Tabla5[[#This Row],[N° CEDULA]],[1]!BASE_DATOS[#Data],2,0)," ")</f>
        <v>JONATHAN ALEJANDRO BUSTOS MEJIA</v>
      </c>
      <c r="C177" s="8" t="s">
        <v>64</v>
      </c>
      <c r="D177" s="9">
        <v>45053</v>
      </c>
    </row>
    <row r="178" ht="15.9" spans="1:4">
      <c r="A178" s="6">
        <v>1060267941</v>
      </c>
      <c r="B178" s="7" t="str">
        <f>IF(A178&lt;&gt;0,VLOOKUP(Tabla5[[#This Row],[N° CEDULA]],[1]!BASE_DATOS[#Data],2,0)," ")</f>
        <v>JORGE HUMBERTO MARTINEZ ARIAS</v>
      </c>
      <c r="C178" s="8" t="s">
        <v>64</v>
      </c>
      <c r="D178" s="9">
        <v>45074</v>
      </c>
    </row>
    <row r="179" ht="15.9" spans="1:4">
      <c r="A179" s="6">
        <v>1053811155</v>
      </c>
      <c r="B179" s="7" t="str">
        <f>IF(A179&lt;&gt;0,VLOOKUP(Tabla5[[#This Row],[N° CEDULA]],[1]!BASE_DATOS[#Data],2,0)," ")</f>
        <v>JORGE ORLANDO QUINTERO RIOS</v>
      </c>
      <c r="C179" s="8" t="s">
        <v>64</v>
      </c>
      <c r="D179" s="9">
        <v>45053</v>
      </c>
    </row>
    <row r="180" ht="15.9" spans="1:4">
      <c r="A180" s="6">
        <v>1055854542</v>
      </c>
      <c r="B180" s="7" t="str">
        <f>IF(A180&lt;&gt;0,VLOOKUP(Tabla5[[#This Row],[N° CEDULA]],[1]!BASE_DATOS[#Data],2,0)," ")</f>
        <v>JUAN CAMILO RAMIREZ CIRO</v>
      </c>
      <c r="C180" s="8" t="s">
        <v>64</v>
      </c>
      <c r="D180" s="9">
        <v>45053</v>
      </c>
    </row>
    <row r="181" ht="15.9" spans="1:4">
      <c r="A181" s="6">
        <v>1053779890</v>
      </c>
      <c r="B181" s="7" t="str">
        <f>IF(A181&lt;&gt;0,VLOOKUP(Tabla5[[#This Row],[N° CEDULA]],[1]!BASE_DATOS[#Data],2,0)," ")</f>
        <v>JUAN CAMILO RENDON TELLEZ</v>
      </c>
      <c r="C181" s="8" t="s">
        <v>64</v>
      </c>
      <c r="D181" s="9">
        <v>45053</v>
      </c>
    </row>
    <row r="182" ht="15.9" spans="1:4">
      <c r="A182" s="6">
        <v>1053859480</v>
      </c>
      <c r="B182" s="7" t="str">
        <f>IF(A182&lt;&gt;0,VLOOKUP(Tabla5[[#This Row],[N° CEDULA]],[1]!BASE_DATOS[#Data],2,0)," ")</f>
        <v>NICOLAS GUZMAN MONSALVE</v>
      </c>
      <c r="C182" s="8" t="s">
        <v>64</v>
      </c>
      <c r="D182" s="9">
        <v>45110</v>
      </c>
    </row>
    <row r="183" ht="15.9" spans="1:4">
      <c r="A183" s="6">
        <v>1053819684</v>
      </c>
      <c r="B183" s="7" t="str">
        <f>IF(A183&lt;&gt;0,VLOOKUP(Tabla5[[#This Row],[N° CEDULA]],[1]!BASE_DATOS[#Data],2,0)," ")</f>
        <v>OSCAR EDUARDO ARROYAVE ARDILA</v>
      </c>
      <c r="C183" s="8" t="s">
        <v>64</v>
      </c>
      <c r="D183" s="9">
        <v>45053</v>
      </c>
    </row>
    <row r="184" ht="15.9" spans="1:4">
      <c r="A184" s="6">
        <v>1053817300</v>
      </c>
      <c r="B184" s="7" t="str">
        <f>IF(A184&lt;&gt;0,VLOOKUP(Tabla5[[#This Row],[N° CEDULA]],[1]!BASE_DATOS[#Data],2,0)," ")</f>
        <v>ROLAND FELIPE DUQUE OSORIO</v>
      </c>
      <c r="C184" s="8" t="s">
        <v>64</v>
      </c>
      <c r="D184" s="9">
        <v>45053</v>
      </c>
    </row>
    <row r="185" ht="15.9" spans="1:4">
      <c r="A185" s="6">
        <v>1054992463</v>
      </c>
      <c r="B185" s="7" t="str">
        <f>IF(A185&lt;&gt;0,VLOOKUP(Tabla5[[#This Row],[N° CEDULA]],[1]!BASE_DATOS[#Data],2,0)," ")</f>
        <v>SEBASTIAN PARRA PALACIO</v>
      </c>
      <c r="C185" s="8" t="s">
        <v>64</v>
      </c>
      <c r="D185" s="9">
        <v>45053</v>
      </c>
    </row>
    <row r="186" ht="15.9" spans="1:4">
      <c r="A186" s="6">
        <v>1053764783</v>
      </c>
      <c r="B186" s="7" t="str">
        <f>IF(A186&lt;&gt;0,VLOOKUP(Tabla5[[#This Row],[N° CEDULA]],[1]!BASE_DATOS[#Data],2,0)," ")</f>
        <v>YAMITH ALBERTO GIRALDO MONTES</v>
      </c>
      <c r="C186" s="8" t="s">
        <v>64</v>
      </c>
      <c r="D186" s="9">
        <v>45053</v>
      </c>
    </row>
    <row r="187" ht="15.9" spans="1:4">
      <c r="A187" s="6">
        <v>1053843826</v>
      </c>
      <c r="B187" s="7" t="str">
        <f>IF(A187&lt;&gt;0,VLOOKUP(Tabla5[[#This Row],[N° CEDULA]],[1]!BASE_DATOS[#Data],2,0)," ")</f>
        <v>YIMI ANDRES YEPES GOMEZ</v>
      </c>
      <c r="C187" s="8" t="s">
        <v>64</v>
      </c>
      <c r="D187" s="9">
        <v>45102</v>
      </c>
    </row>
    <row r="188" ht="15.9" spans="1:4">
      <c r="A188" s="6">
        <v>1053819171</v>
      </c>
      <c r="B188" s="7" t="str">
        <f>IF(A188&lt;&gt;0,VLOOKUP(Tabla5[[#This Row],[N° CEDULA]],[1]!BASE_DATOS[#Data],2,0)," ")</f>
        <v>ZEIR DAVID GUZMAN MONSALVE</v>
      </c>
      <c r="C188" s="8" t="s">
        <v>64</v>
      </c>
      <c r="D188" s="9">
        <v>45053</v>
      </c>
    </row>
    <row r="189" ht="15.9" spans="1:4">
      <c r="A189" s="6">
        <v>1053855668</v>
      </c>
      <c r="B189" s="7" t="str">
        <f>IF(A189&lt;&gt;0,VLOOKUP(Tabla5[[#This Row],[N° CEDULA]],[1]!BASE_DATOS[#Data],2,0)," ")</f>
        <v>ALEJANDRO GALLEGO LOPEZ</v>
      </c>
      <c r="C189" s="8" t="s">
        <v>67</v>
      </c>
      <c r="D189" s="9">
        <v>45052</v>
      </c>
    </row>
    <row r="190" ht="15.9" spans="1:4">
      <c r="A190" s="6">
        <v>1053786735</v>
      </c>
      <c r="B190" s="7" t="str">
        <f>IF(A190&lt;&gt;0,VLOOKUP(Tabla5[[#This Row],[N° CEDULA]],[1]!BASE_DATOS[#Data],2,0)," ")</f>
        <v>ALEXANDER MONTES CARDONA</v>
      </c>
      <c r="C190" s="8" t="s">
        <v>67</v>
      </c>
      <c r="D190" s="9">
        <v>45052</v>
      </c>
    </row>
    <row r="191" ht="15.9" spans="1:4">
      <c r="A191" s="6">
        <v>1053865451</v>
      </c>
      <c r="B191" s="7" t="str">
        <f>IF(A191&lt;&gt;0,VLOOKUP(Tabla5[[#This Row],[N° CEDULA]],[1]!BASE_DATOS[#Data],2,0)," ")</f>
        <v>BRANDON STEVEN ROMAN ALVAREZ</v>
      </c>
      <c r="C191" s="8" t="s">
        <v>67</v>
      </c>
      <c r="D191" s="9">
        <v>45052</v>
      </c>
    </row>
    <row r="192" ht="15.9" spans="1:4">
      <c r="A192" s="6">
        <v>1053849981</v>
      </c>
      <c r="B192" s="7" t="str">
        <f>IF(A192&lt;&gt;0,VLOOKUP(Tabla5[[#This Row],[N° CEDULA]],[1]!BASE_DATOS[#Data],2,0)," ")</f>
        <v>BRAYAN DANIEL ZULUAGA MARTINEZ</v>
      </c>
      <c r="C192" s="8" t="s">
        <v>67</v>
      </c>
      <c r="D192" s="9">
        <v>45059</v>
      </c>
    </row>
    <row r="193" ht="15.9" spans="1:4">
      <c r="A193" s="6">
        <v>1053850201</v>
      </c>
      <c r="B193" s="7" t="str">
        <f>IF(A193&lt;&gt;0,VLOOKUP(Tabla5[[#This Row],[N° CEDULA]],[1]!BASE_DATOS[#Data],2,0)," ")</f>
        <v>CESAR DAVID PINEDA</v>
      </c>
      <c r="C193" s="8" t="s">
        <v>67</v>
      </c>
      <c r="D193" s="9">
        <v>45088</v>
      </c>
    </row>
    <row r="194" ht="15.9" spans="1:4">
      <c r="A194" s="6">
        <v>1010049803</v>
      </c>
      <c r="B194" s="7" t="str">
        <f>IF(A194&lt;&gt;0,VLOOKUP(Tabla5[[#This Row],[N° CEDULA]],[1]!BASE_DATOS[#Data],2,0)," ")</f>
        <v>CRISTIAN DAVID CORREA TORRES</v>
      </c>
      <c r="C194" s="8" t="s">
        <v>67</v>
      </c>
      <c r="D194" s="9">
        <v>45094</v>
      </c>
    </row>
    <row r="195" ht="15.9" spans="1:4">
      <c r="A195" s="6">
        <v>1109298096</v>
      </c>
      <c r="B195" s="7" t="str">
        <f>IF(A195&lt;&gt;0,VLOOKUP(Tabla5[[#This Row],[N° CEDULA]],[1]!BASE_DATOS[#Data],2,0)," ")</f>
        <v>CRISTIAN CAMILO PUERTA MUÑOZ</v>
      </c>
      <c r="C195" s="8" t="s">
        <v>67</v>
      </c>
      <c r="D195" s="9">
        <v>45059</v>
      </c>
    </row>
    <row r="196" ht="15.9" spans="1:4">
      <c r="A196" s="6">
        <v>1010128595</v>
      </c>
      <c r="B196" s="7" t="str">
        <f>IF(A196&lt;&gt;0,VLOOKUP(Tabla5[[#This Row],[N° CEDULA]],[1]!BASE_DATOS[#Data],2,0)," ")</f>
        <v>DANIEL SANCHEZ VALENCIA</v>
      </c>
      <c r="C196" s="8" t="s">
        <v>67</v>
      </c>
      <c r="D196" s="9">
        <v>45059</v>
      </c>
    </row>
    <row r="197" ht="15.9" spans="1:4">
      <c r="A197" s="6">
        <v>7084017</v>
      </c>
      <c r="B197" s="7" t="str">
        <f>IF(A197&lt;&gt;0,VLOOKUP(Tabla5[[#This Row],[N° CEDULA]],[1]!BASE_DATOS[#Data],2,0)," ")</f>
        <v>DAVID ALEJANDRO BRICEÑO FLORIAN</v>
      </c>
      <c r="C197" s="8" t="s">
        <v>67</v>
      </c>
      <c r="D197" s="9">
        <v>45074</v>
      </c>
    </row>
    <row r="198" ht="15.9" spans="1:4">
      <c r="A198" s="6">
        <v>1053799662</v>
      </c>
      <c r="B198" s="7" t="str">
        <f>IF(A198&lt;&gt;0,VLOOKUP(Tabla5[[#This Row],[N° CEDULA]],[1]!BASE_DATOS[#Data],2,0)," ")</f>
        <v>JONATHAN OSORIO SANCHEZ</v>
      </c>
      <c r="C198" s="8" t="s">
        <v>67</v>
      </c>
      <c r="D198" s="9">
        <v>45052</v>
      </c>
    </row>
    <row r="199" ht="15.9" spans="1:4">
      <c r="A199" s="6">
        <v>1053801542</v>
      </c>
      <c r="B199" s="7" t="str">
        <f>IF(A199&lt;&gt;0,VLOOKUP(Tabla5[[#This Row],[N° CEDULA]],[1]!BASE_DATOS[#Data],2,0)," ")</f>
        <v>JOSE HUMBERTO GIRALDO VILLADA</v>
      </c>
      <c r="C199" s="8" t="s">
        <v>67</v>
      </c>
      <c r="D199" s="9">
        <v>45088</v>
      </c>
    </row>
    <row r="200" ht="15.9" spans="1:4">
      <c r="A200" s="6">
        <v>1053846676</v>
      </c>
      <c r="B200" s="7" t="str">
        <f>IF(A200&lt;&gt;0,VLOOKUP(Tabla5[[#This Row],[N° CEDULA]],[1]!BASE_DATOS[#Data],2,0)," ")</f>
        <v>JOSE RAUL HERRERA BUSTAMANTE</v>
      </c>
      <c r="C200" s="8" t="s">
        <v>67</v>
      </c>
      <c r="D200" s="9">
        <v>45094</v>
      </c>
    </row>
    <row r="201" ht="15.9" spans="1:4">
      <c r="A201" s="6">
        <v>1053846812</v>
      </c>
      <c r="B201" s="7" t="str">
        <f>IF(A201&lt;&gt;0,VLOOKUP(Tabla5[[#This Row],[N° CEDULA]],[1]!BASE_DATOS[#Data],2,0)," ")</f>
        <v>JUAN CARLOS ARIAS ARANGO </v>
      </c>
      <c r="C201" s="8" t="s">
        <v>67</v>
      </c>
      <c r="D201" s="9">
        <v>45052</v>
      </c>
    </row>
    <row r="202" ht="15.9" spans="1:4">
      <c r="A202" s="6">
        <v>1097398061</v>
      </c>
      <c r="B202" s="7" t="str">
        <f>IF(A202&lt;&gt;0,VLOOKUP(Tabla5[[#This Row],[N° CEDULA]],[1]!BASE_DATOS[#Data],2,0)," ")</f>
        <v>MANUEL FERNANDO ARCILA CANO</v>
      </c>
      <c r="C202" s="8" t="s">
        <v>67</v>
      </c>
      <c r="D202" s="9">
        <v>45094</v>
      </c>
    </row>
    <row r="203" ht="15.9" spans="1:4">
      <c r="A203" s="6">
        <v>1002632483</v>
      </c>
      <c r="B203" s="7" t="str">
        <f>IF(A203&lt;&gt;0,VLOOKUP(Tabla5[[#This Row],[N° CEDULA]],[1]!BASE_DATOS[#Data],2,0)," ")</f>
        <v>MATEO RAMIREZ ACEVEDO</v>
      </c>
      <c r="C203" s="8" t="s">
        <v>67</v>
      </c>
      <c r="D203" s="9">
        <v>45074</v>
      </c>
    </row>
    <row r="204" ht="15.9" spans="1:4">
      <c r="A204" s="6">
        <v>1000379754</v>
      </c>
      <c r="B204" s="7" t="str">
        <f>IF(A204&lt;&gt;0,VLOOKUP(Tabla5[[#This Row],[N° CEDULA]],[1]!BASE_DATOS[#Data],2,0)," ")</f>
        <v>MIGUEL ANGEL FORERO CARDONA</v>
      </c>
      <c r="C204" s="8" t="s">
        <v>67</v>
      </c>
      <c r="D204" s="9">
        <v>45052</v>
      </c>
    </row>
    <row r="205" ht="15.9" spans="1:4">
      <c r="A205" s="6">
        <v>1053854822</v>
      </c>
      <c r="B205" s="7" t="str">
        <f>IF(A205&lt;&gt;0,VLOOKUP(Tabla5[[#This Row],[N° CEDULA]],[1]!BASE_DATOS[#Data],2,0)," ")</f>
        <v>RUBEN DARIO MEDINA GALLEGO</v>
      </c>
      <c r="C205" s="8" t="s">
        <v>67</v>
      </c>
      <c r="D205" s="9">
        <v>45052</v>
      </c>
    </row>
    <row r="206" ht="15.9" spans="1:4">
      <c r="A206" s="6">
        <v>1002633303</v>
      </c>
      <c r="B206" s="7" t="str">
        <f>IF(A206&lt;&gt;0,VLOOKUP(Tabla5[[#This Row],[N° CEDULA]],[1]!BASE_DATOS[#Data],2,0)," ")</f>
        <v>SANTIAGO CEBALLOS ALVARADO</v>
      </c>
      <c r="C206" s="8" t="s">
        <v>67</v>
      </c>
      <c r="D206" s="9">
        <v>45088</v>
      </c>
    </row>
    <row r="207" ht="15.9" spans="1:4">
      <c r="A207" s="6">
        <v>1002656243</v>
      </c>
      <c r="B207" s="7" t="str">
        <f>IF(A207&lt;&gt;0,VLOOKUP(Tabla5[[#This Row],[N° CEDULA]],[1]!BASE_DATOS[#Data],2,0)," ")</f>
        <v>SANTIAGO GARCIA</v>
      </c>
      <c r="C207" s="8" t="s">
        <v>67</v>
      </c>
      <c r="D207" s="9">
        <v>45074</v>
      </c>
    </row>
    <row r="208" ht="15.9" spans="1:4">
      <c r="A208" s="6">
        <v>1055154864</v>
      </c>
      <c r="B208" s="7" t="str">
        <f>IF(A208&lt;&gt;0,VLOOKUP(Tabla5[[#This Row],[N° CEDULA]],[1]!BASE_DATOS[#Data],2,0)," ")</f>
        <v>SANTIAGO RAMIREZ</v>
      </c>
      <c r="C208" s="8" t="s">
        <v>67</v>
      </c>
      <c r="D208" s="9">
        <v>45074</v>
      </c>
    </row>
    <row r="209" ht="15.9" spans="1:4">
      <c r="A209" s="6">
        <v>1055751009</v>
      </c>
      <c r="B209" s="7" t="str">
        <f>IF(A209&lt;&gt;0,VLOOKUP(Tabla5[[#This Row],[N° CEDULA]],[1]!BASE_DATOS[#Data],2,0)," ")</f>
        <v>STEVEN AGUIRRE RODRIGUEZ</v>
      </c>
      <c r="C209" s="8" t="s">
        <v>67</v>
      </c>
      <c r="D209" s="9">
        <v>45074</v>
      </c>
    </row>
    <row r="210" ht="15.9" spans="1:4">
      <c r="A210" s="6">
        <v>1002635389</v>
      </c>
      <c r="B210" s="7" t="str">
        <f>IF(A210&lt;&gt;0,VLOOKUP(Tabla5[[#This Row],[N° CEDULA]],[1]!BASE_DATOS[#Data],2,0)," ")</f>
        <v>ALEJANDRO DUQUE RODRIGUEZ</v>
      </c>
      <c r="C210" s="8" t="s">
        <v>70</v>
      </c>
      <c r="D210" s="9">
        <v>45074</v>
      </c>
    </row>
    <row r="211" ht="15.9" spans="1:4">
      <c r="A211" s="6">
        <v>1053796456</v>
      </c>
      <c r="B211" s="7" t="str">
        <f>IF(A211&lt;&gt;0,VLOOKUP(Tabla5[[#This Row],[N° CEDULA]],[1]!BASE_DATOS[#Data],2,0)," ")</f>
        <v>ANDRES FELIPE CARMONA CARDONA</v>
      </c>
      <c r="C211" s="8" t="s">
        <v>70</v>
      </c>
      <c r="D211" s="9">
        <v>45074</v>
      </c>
    </row>
    <row r="212" ht="15.9" spans="1:4">
      <c r="A212" s="6">
        <v>1057783909</v>
      </c>
      <c r="B212" s="7" t="str">
        <f>IF(A212&lt;&gt;0,VLOOKUP(Tabla5[[#This Row],[N° CEDULA]],[1]!BASE_DATOS[#Data],2,0)," ")</f>
        <v>BRAYAN GONZALEZ VALENCIA</v>
      </c>
      <c r="C212" s="8" t="s">
        <v>70</v>
      </c>
      <c r="D212" s="9">
        <v>45089</v>
      </c>
    </row>
    <row r="213" ht="15.9" spans="1:4">
      <c r="A213" s="6">
        <v>1053802565</v>
      </c>
      <c r="B213" s="7" t="str">
        <f>IF(A213&lt;&gt;0,VLOOKUP(Tabla5[[#This Row],[N° CEDULA]],[1]!BASE_DATOS[#Data],2,0)," ")</f>
        <v>CARLOS ANDRES SUAREZ HENAO</v>
      </c>
      <c r="C213" s="8" t="s">
        <v>70</v>
      </c>
      <c r="D213" s="9">
        <v>45074</v>
      </c>
    </row>
    <row r="214" ht="15.9" spans="1:4">
      <c r="A214" s="6">
        <v>1053794133</v>
      </c>
      <c r="B214" s="7" t="str">
        <f>IF(A214&lt;&gt;0,VLOOKUP(Tabla5[[#This Row],[N° CEDULA]],[1]!BASE_DATOS[#Data],2,0)," ")</f>
        <v>FERNANDO BUITRAGO CARMONA</v>
      </c>
      <c r="C214" s="8" t="s">
        <v>70</v>
      </c>
      <c r="D214" s="9">
        <v>45074</v>
      </c>
    </row>
    <row r="215" ht="15.9" spans="1:4">
      <c r="A215" s="6">
        <v>1053815558</v>
      </c>
      <c r="B215" s="7" t="str">
        <f>IF(A215&lt;&gt;0,VLOOKUP(Tabla5[[#This Row],[N° CEDULA]],[1]!BASE_DATOS[#Data],2,0)," ")</f>
        <v>GUSTAVO ADOLFO BETANCOURT ZAMORA</v>
      </c>
      <c r="C215" s="8" t="s">
        <v>70</v>
      </c>
      <c r="D215" s="9">
        <v>45074</v>
      </c>
    </row>
    <row r="216" ht="15.9" spans="1:4">
      <c r="A216" s="6">
        <v>1053810469</v>
      </c>
      <c r="B216" s="7" t="str">
        <f>IF(A216&lt;&gt;0,VLOOKUP(Tabla5[[#This Row],[N° CEDULA]],[1]!BASE_DATOS[#Data],2,0)," ")</f>
        <v>JESUS DANIEL OSORIO ZULUAGA</v>
      </c>
      <c r="C216" s="8" t="s">
        <v>70</v>
      </c>
      <c r="D216" s="9">
        <v>45074</v>
      </c>
    </row>
    <row r="217" ht="15.9" spans="1:4">
      <c r="A217" s="6">
        <v>75073189</v>
      </c>
      <c r="B217" s="7" t="str">
        <f>IF(A217&lt;&gt;0,VLOOKUP(Tabla5[[#This Row],[N° CEDULA]],[1]!BASE_DATOS[#Data],2,0)," ")</f>
        <v>JHON JAIRO CEBALLOS GIRALDO</v>
      </c>
      <c r="C217" s="8" t="s">
        <v>70</v>
      </c>
      <c r="D217" s="9">
        <v>45074</v>
      </c>
    </row>
    <row r="218" ht="15.9" spans="1:4">
      <c r="A218" s="6">
        <v>1088005875</v>
      </c>
      <c r="B218" s="7" t="str">
        <f>IF(A218&lt;&gt;0,VLOOKUP(Tabla5[[#This Row],[N° CEDULA]],[1]!BASE_DATOS[#Data],2,0)," ")</f>
        <v>JONATHAN ALEXANDER BEDOYA PARRA </v>
      </c>
      <c r="C218" s="8" t="s">
        <v>70</v>
      </c>
      <c r="D218" s="9">
        <v>45074</v>
      </c>
    </row>
    <row r="219" ht="15.9" spans="1:4">
      <c r="A219" s="6">
        <v>16073521</v>
      </c>
      <c r="B219" s="7" t="str">
        <f>IF(A219&lt;&gt;0,VLOOKUP(Tabla5[[#This Row],[N° CEDULA]],[1]!BASE_DATOS[#Data],2,0)," ")</f>
        <v>JOSE FERNEY CORTES MONTOYA</v>
      </c>
      <c r="C219" s="8" t="s">
        <v>70</v>
      </c>
      <c r="D219" s="9">
        <v>45074</v>
      </c>
    </row>
    <row r="220" ht="15.9" spans="1:4">
      <c r="A220" s="6">
        <v>1053817025</v>
      </c>
      <c r="B220" s="7" t="str">
        <f>IF(A220&lt;&gt;0,VLOOKUP(Tabla5[[#This Row],[N° CEDULA]],[1]!BASE_DATOS[#Data],2,0)," ")</f>
        <v>JUAN DAVID GALLEGO GALLEGO </v>
      </c>
      <c r="C220" s="8" t="s">
        <v>70</v>
      </c>
      <c r="D220" s="9">
        <v>45074</v>
      </c>
    </row>
    <row r="221" ht="15.9" spans="1:4">
      <c r="A221" s="6">
        <v>75107904</v>
      </c>
      <c r="B221" s="7" t="str">
        <f>IF(A221&lt;&gt;0,VLOOKUP(Tabla5[[#This Row],[N° CEDULA]],[1]!BASE_DATOS[#Data],2,0)," ")</f>
        <v>LUIS ALEJANDRO MUÑOZ TABARQUINO</v>
      </c>
      <c r="C221" s="8" t="s">
        <v>70</v>
      </c>
      <c r="D221" s="9">
        <v>45108</v>
      </c>
    </row>
    <row r="222" ht="15.9" spans="1:4">
      <c r="A222" s="6">
        <v>16072777</v>
      </c>
      <c r="B222" s="7" t="str">
        <f>IF(A222&lt;&gt;0,VLOOKUP(Tabla5[[#This Row],[N° CEDULA]],[1]!BASE_DATOS[#Data],2,0)," ")</f>
        <v>LUIS ORLANDO CARMONA CARDONA</v>
      </c>
      <c r="C222" s="8" t="s">
        <v>70</v>
      </c>
      <c r="D222" s="9">
        <v>45074</v>
      </c>
    </row>
    <row r="223" ht="15.9" spans="1:4">
      <c r="A223" s="6">
        <v>1053817116</v>
      </c>
      <c r="B223" s="7" t="str">
        <f>IF(A223&lt;&gt;0,VLOOKUP(Tabla5[[#This Row],[N° CEDULA]],[1]!BASE_DATOS[#Data],2,0)," ")</f>
        <v>SEBASTIAN MUNERA CARDONA</v>
      </c>
      <c r="C223" s="8" t="s">
        <v>70</v>
      </c>
      <c r="D223" s="9">
        <v>45074</v>
      </c>
    </row>
    <row r="224" ht="15.9" spans="1:4">
      <c r="A224" s="6">
        <v>1109297970</v>
      </c>
      <c r="B224" s="7" t="str">
        <f>IF(A224&lt;&gt;0,VLOOKUP(Tabla5[[#This Row],[N° CEDULA]],[1]!BASE_DATOS[#Data],2,0)," ")</f>
        <v>YEISON STEVE VELASCO BURGOS</v>
      </c>
      <c r="C224" s="8" t="s">
        <v>70</v>
      </c>
      <c r="D224" s="9">
        <v>45074</v>
      </c>
    </row>
    <row r="225" ht="15.9" spans="1:4">
      <c r="A225" s="6">
        <v>1053820307</v>
      </c>
      <c r="B225" s="7" t="str">
        <f>IF(A225&lt;&gt;0,VLOOKUP(Tabla5[[#This Row],[N° CEDULA]],[1]!BASE_DATOS[#Data],2,0)," ")</f>
        <v>YEISON STIVEN GAVIRIA CARVAJAL</v>
      </c>
      <c r="C225" s="8" t="s">
        <v>70</v>
      </c>
      <c r="D225" s="9">
        <v>45074</v>
      </c>
    </row>
    <row r="226" ht="15.9" spans="1:4">
      <c r="A226" s="6">
        <v>1058819681</v>
      </c>
      <c r="B226" s="7" t="str">
        <f>IF(A226&lt;&gt;0,VLOOKUP(Tabla5[[#This Row],[N° CEDULA]],[1]!BASE_DATOS[#Data],2,0)," ")</f>
        <v>CARLOS EDUARDO BERMUDEZ ALZATE</v>
      </c>
      <c r="C226" s="8" t="s">
        <v>73</v>
      </c>
      <c r="D226" s="9">
        <v>45110</v>
      </c>
    </row>
    <row r="227" ht="15.9" spans="1:4">
      <c r="A227" s="6">
        <v>1007231251</v>
      </c>
      <c r="B227" s="7" t="str">
        <f>IF(A227&lt;&gt;0,VLOOKUP(Tabla5[[#This Row],[N° CEDULA]],[1]!BASE_DATOS[#Data],2,0)," ")</f>
        <v>CRISTIAN CAMILO BETANCUR NOREÑA</v>
      </c>
      <c r="C227" s="8" t="s">
        <v>73</v>
      </c>
      <c r="D227" s="9">
        <v>45110</v>
      </c>
    </row>
    <row r="228" ht="15.9" spans="1:4">
      <c r="A228" s="6">
        <v>1002544481</v>
      </c>
      <c r="B228" s="7" t="str">
        <f>IF(A228&lt;&gt;0,VLOOKUP(Tabla5[[#This Row],[N° CEDULA]],[1]!BASE_DATOS[#Data],2,0)," ")</f>
        <v>DARWIN ANDRES ZAPATA RIOS</v>
      </c>
      <c r="C228" s="8" t="s">
        <v>73</v>
      </c>
      <c r="D228" s="9">
        <v>45110</v>
      </c>
    </row>
    <row r="229" ht="15.9" spans="1:4">
      <c r="A229" s="6">
        <v>1053801382</v>
      </c>
      <c r="B229" s="7" t="str">
        <f>IF(A229&lt;&gt;0,VLOOKUP(Tabla5[[#This Row],[N° CEDULA]],[1]!BASE_DATOS[#Data],2,0)," ")</f>
        <v>JIMMY HENAO CEBALLOS</v>
      </c>
      <c r="C229" s="8" t="s">
        <v>73</v>
      </c>
      <c r="D229" s="9">
        <v>45110</v>
      </c>
    </row>
    <row r="230" ht="15.9" spans="1:4">
      <c r="A230" s="6">
        <v>75102233</v>
      </c>
      <c r="B230" s="7" t="str">
        <f>IF(A230&lt;&gt;0,VLOOKUP(Tabla5[[#This Row],[N° CEDULA]],[1]!BASE_DATOS[#Data],2,0)," ")</f>
        <v>JOSE HOOVER RIOS GALLEGO</v>
      </c>
      <c r="C230" s="8" t="s">
        <v>73</v>
      </c>
      <c r="D230" s="9">
        <v>45110</v>
      </c>
    </row>
    <row r="231" ht="15.9" spans="1:4">
      <c r="A231" s="6">
        <v>1053871373</v>
      </c>
      <c r="B231" s="7" t="str">
        <f>IF(A231&lt;&gt;0,VLOOKUP(Tabla5[[#This Row],[N° CEDULA]],[1]!BASE_DATOS[#Data],2,0)," ")</f>
        <v>JUAN  DAVID RIOS GALLEGO</v>
      </c>
      <c r="C231" s="8" t="s">
        <v>73</v>
      </c>
      <c r="D231" s="9">
        <v>45110</v>
      </c>
    </row>
    <row r="232" ht="15.9" spans="1:4">
      <c r="A232" s="6">
        <v>1013583450</v>
      </c>
      <c r="B232" s="7" t="str">
        <f>IF(A232&lt;&gt;0,VLOOKUP(Tabla5[[#This Row],[N° CEDULA]],[1]!BASE_DATOS[#Data],2,0)," ")</f>
        <v>LUIS ALEXANDER GONZALEZ SERNA</v>
      </c>
      <c r="C232" s="8" t="s">
        <v>73</v>
      </c>
      <c r="D232" s="9">
        <v>45110</v>
      </c>
    </row>
    <row r="233" ht="15.9" spans="1:4">
      <c r="A233" s="6">
        <v>1053850843</v>
      </c>
      <c r="B233" s="7" t="str">
        <f>IF(A233&lt;&gt;0,VLOOKUP(Tabla5[[#This Row],[N° CEDULA]],[1]!BASE_DATOS[#Data],2,0)," ")</f>
        <v>SANTIAGO AGUIRRE DUQUE</v>
      </c>
      <c r="C233" s="8" t="s">
        <v>73</v>
      </c>
      <c r="D233" s="9">
        <v>45110</v>
      </c>
    </row>
    <row r="234" ht="15.9" spans="1:4">
      <c r="A234" s="6">
        <v>1053779970</v>
      </c>
      <c r="B234" s="7" t="str">
        <f>IF(A234&lt;&gt;0,VLOOKUP(Tabla5[[#This Row],[N° CEDULA]],[1]!BASE_DATOS[#Data],2,0)," ")</f>
        <v>SEBASTIAN AGUIRRE DUQUE</v>
      </c>
      <c r="C234" s="8" t="s">
        <v>73</v>
      </c>
      <c r="D234" s="9">
        <v>45110</v>
      </c>
    </row>
    <row r="235" ht="15.9" spans="1:4">
      <c r="A235" s="6">
        <v>1053854686</v>
      </c>
      <c r="B235" s="7" t="str">
        <f>IF(A235&lt;&gt;0,VLOOKUP(Tabla5[[#This Row],[N° CEDULA]],[1]!BASE_DATOS[#Data],2,0)," ")</f>
        <v>ANDRES DAVID ZULUAGA SUAREZ</v>
      </c>
      <c r="C235" s="8" t="s">
        <v>76</v>
      </c>
      <c r="D235" s="9">
        <v>45087</v>
      </c>
    </row>
    <row r="236" ht="15.9" spans="1:4">
      <c r="A236" s="6">
        <v>1053862440</v>
      </c>
      <c r="B236" s="7" t="str">
        <f>IF(A236&lt;&gt;0,VLOOKUP(Tabla5[[#This Row],[N° CEDULA]],[1]!BASE_DATOS[#Data],2,0)," ")</f>
        <v>DAVID MAURICIO AGUIRRE NOREÑA</v>
      </c>
      <c r="C236" s="8" t="s">
        <v>76</v>
      </c>
      <c r="D236" s="9">
        <v>45108</v>
      </c>
    </row>
    <row r="237" ht="15.9" spans="1:4">
      <c r="A237" s="6">
        <v>1053833208</v>
      </c>
      <c r="B237" s="7" t="str">
        <f>IF(A237&lt;&gt;0,VLOOKUP(Tabla5[[#This Row],[N° CEDULA]],[1]!BASE_DATOS[#Data],2,0)," ")</f>
        <v>EDWIN JOHAN GONZALES RAMIREZ</v>
      </c>
      <c r="C237" s="8" t="s">
        <v>76</v>
      </c>
      <c r="D237" s="9">
        <v>45087</v>
      </c>
    </row>
    <row r="238" ht="15.9" spans="1:4">
      <c r="A238" s="6">
        <v>1007231062</v>
      </c>
      <c r="B238" s="7" t="str">
        <f>IF(A238&lt;&gt;0,VLOOKUP(Tabla5[[#This Row],[N° CEDULA]],[1]!BASE_DATOS[#Data],2,0)," ")</f>
        <v>ERVIN ALEXANDER GONZALEZ</v>
      </c>
      <c r="C238" s="8" t="s">
        <v>76</v>
      </c>
      <c r="D238" s="9">
        <v>45094</v>
      </c>
    </row>
    <row r="239" ht="15.9" spans="1:4">
      <c r="A239" s="6">
        <v>1002576034</v>
      </c>
      <c r="B239" s="7" t="str">
        <f>IF(A239&lt;&gt;0,VLOOKUP(Tabla5[[#This Row],[N° CEDULA]],[1]!BASE_DATOS[#Data],2,0)," ")</f>
        <v>ESTEBAN RINCON GARCIA</v>
      </c>
      <c r="C239" s="8" t="s">
        <v>76</v>
      </c>
      <c r="D239" s="9">
        <v>45094</v>
      </c>
    </row>
    <row r="240" ht="15.9" spans="1:4">
      <c r="A240" s="6">
        <v>1193050745</v>
      </c>
      <c r="B240" s="7" t="str">
        <f>IF(A240&lt;&gt;0,VLOOKUP(Tabla5[[#This Row],[N° CEDULA]],[1]!BASE_DATOS[#Data],2,0)," ")</f>
        <v>JHON ALEXANDER CARDONA CALVO</v>
      </c>
      <c r="C240" s="8" t="s">
        <v>76</v>
      </c>
      <c r="D240" s="9">
        <v>45094</v>
      </c>
    </row>
    <row r="241" ht="15.9" spans="1:4">
      <c r="A241" s="6">
        <v>1053868185</v>
      </c>
      <c r="B241" s="7" t="str">
        <f>IF(A241&lt;&gt;0,VLOOKUP(Tabla5[[#This Row],[N° CEDULA]],[1]!BASE_DATOS[#Data],2,0)," ")</f>
        <v>JHON JAIME BUITRAGO RAMOS </v>
      </c>
      <c r="C241" s="8" t="s">
        <v>76</v>
      </c>
      <c r="D241" s="9">
        <v>45087</v>
      </c>
    </row>
    <row r="242" ht="15.9" spans="1:4">
      <c r="A242" s="6">
        <v>1007226871</v>
      </c>
      <c r="B242" s="7" t="str">
        <f>IF(A242&lt;&gt;0,VLOOKUP(Tabla5[[#This Row],[N° CEDULA]],[1]!BASE_DATOS[#Data],2,0)," ")</f>
        <v>JOAN SEBASTIAN ARIAS GONZALEZ</v>
      </c>
      <c r="C242" s="8" t="s">
        <v>76</v>
      </c>
      <c r="D242" s="9">
        <v>45087</v>
      </c>
    </row>
    <row r="243" ht="15.9" spans="1:4">
      <c r="A243" s="6">
        <v>1002645378</v>
      </c>
      <c r="B243" s="7" t="str">
        <f>IF(A243&lt;&gt;0,VLOOKUP(Tabla5[[#This Row],[N° CEDULA]],[1]!BASE_DATOS[#Data],2,0)," ")</f>
        <v>JOHN SEBASTIAN TORO PEREZ</v>
      </c>
      <c r="C243" s="8" t="s">
        <v>76</v>
      </c>
      <c r="D243" s="9">
        <v>45108</v>
      </c>
    </row>
    <row r="244" ht="15.9" spans="1:4">
      <c r="A244" s="6">
        <v>1053827762</v>
      </c>
      <c r="B244" s="7" t="str">
        <f>IF(A244&lt;&gt;0,VLOOKUP(Tabla5[[#This Row],[N° CEDULA]],[1]!BASE_DATOS[#Data],2,0)," ")</f>
        <v>JOSE DAVID CLAROS MEDINA</v>
      </c>
      <c r="C244" s="8" t="s">
        <v>76</v>
      </c>
      <c r="D244" s="9">
        <v>45108</v>
      </c>
    </row>
    <row r="245" ht="15.9" spans="1:4">
      <c r="A245" s="6">
        <v>1002546001</v>
      </c>
      <c r="B245" s="7" t="str">
        <f>IF(A245&lt;&gt;0,VLOOKUP(Tabla5[[#This Row],[N° CEDULA]],[1]!BASE_DATOS[#Data],2,0)," ")</f>
        <v>JOSE EDUARDO MEDINA ESCOBAR</v>
      </c>
      <c r="C245" s="8" t="s">
        <v>76</v>
      </c>
      <c r="D245" s="9">
        <v>45087</v>
      </c>
    </row>
    <row r="246" ht="15.9" spans="1:4">
      <c r="A246" s="6">
        <v>1053841633</v>
      </c>
      <c r="B246" s="7" t="str">
        <f>IF(A246&lt;&gt;0,VLOOKUP(Tabla5[[#This Row],[N° CEDULA]],[1]!BASE_DATOS[#Data],2,0)," ")</f>
        <v>JUAN CAMILO LOPEZ FORERO </v>
      </c>
      <c r="C246" s="8" t="s">
        <v>76</v>
      </c>
      <c r="D246" s="9">
        <v>45094</v>
      </c>
    </row>
    <row r="247" ht="15.9" spans="1:4">
      <c r="A247" s="6">
        <v>1053785445</v>
      </c>
      <c r="B247" s="7" t="str">
        <f>IF(A247&lt;&gt;0,VLOOKUP(Tabla5[[#This Row],[N° CEDULA]],[1]!BASE_DATOS[#Data],2,0)," ")</f>
        <v>JUAN DAVID GARCIA PEREZ</v>
      </c>
      <c r="C247" s="8" t="s">
        <v>76</v>
      </c>
      <c r="D247" s="9">
        <v>45094</v>
      </c>
    </row>
    <row r="248" ht="15.9" spans="1:4">
      <c r="A248" s="6">
        <v>1053855800</v>
      </c>
      <c r="B248" s="7" t="str">
        <f>IF(A248&lt;&gt;0,VLOOKUP(Tabla5[[#This Row],[N° CEDULA]],[1]!BASE_DATOS[#Data],2,0)," ")</f>
        <v>JUAN PABLO GONZALEZ RAMIREZ</v>
      </c>
      <c r="C248" s="8" t="s">
        <v>76</v>
      </c>
      <c r="D248" s="9">
        <v>45087</v>
      </c>
    </row>
    <row r="249" ht="15.9" spans="1:4">
      <c r="A249" s="6">
        <v>1002655171</v>
      </c>
      <c r="B249" s="7" t="str">
        <f>IF(A249&lt;&gt;0,VLOOKUP(Tabla5[[#This Row],[N° CEDULA]],[1]!BASE_DATOS[#Data],2,0)," ")</f>
        <v>ALEJANDRO RINCON RAMIREZ</v>
      </c>
      <c r="C249" s="8" t="s">
        <v>79</v>
      </c>
      <c r="D249" s="9">
        <v>45059</v>
      </c>
    </row>
    <row r="250" ht="15.9" spans="1:4">
      <c r="A250" s="6">
        <v>1053807474</v>
      </c>
      <c r="B250" s="7" t="str">
        <f>IF(A250&lt;&gt;0,VLOOKUP(Tabla5[[#This Row],[N° CEDULA]],[1]!BASE_DATOS[#Data],2,0)," ")</f>
        <v>ANDRES FELIPE MONTOYA MARIN</v>
      </c>
      <c r="C250" s="8" t="s">
        <v>79</v>
      </c>
      <c r="D250" s="9">
        <v>45068</v>
      </c>
    </row>
    <row r="251" ht="15.9" spans="1:4">
      <c r="A251" s="6">
        <v>16070635</v>
      </c>
      <c r="B251" s="7" t="str">
        <f>IF(A251&lt;&gt;0,VLOOKUP(Tabla5[[#This Row],[N° CEDULA]],[1]!BASE_DATOS[#Data],2,0)," ")</f>
        <v>HECTOR FABIO RAMIREZ ARROYAVE</v>
      </c>
      <c r="C251" s="8" t="s">
        <v>79</v>
      </c>
      <c r="D251" s="9">
        <v>45059</v>
      </c>
    </row>
    <row r="252" ht="15.9" spans="1:4">
      <c r="A252" s="6">
        <v>1002901474</v>
      </c>
      <c r="B252" s="7" t="str">
        <f>IF(A252&lt;&gt;0,VLOOKUP(Tabla5[[#This Row],[N° CEDULA]],[1]!BASE_DATOS[#Data],2,0)," ")</f>
        <v>JUAN MANUEL ZAPATA MEJIA</v>
      </c>
      <c r="C252" s="8" t="s">
        <v>79</v>
      </c>
      <c r="D252" s="9">
        <v>45068</v>
      </c>
    </row>
    <row r="253" ht="15.9" spans="1:4">
      <c r="A253" s="6">
        <v>1104703354</v>
      </c>
      <c r="B253" s="7" t="str">
        <f>IF(A253&lt;&gt;0,VLOOKUP(Tabla5[[#This Row],[N° CEDULA]],[1]!BASE_DATOS[#Data],2,0)," ")</f>
        <v>KEVIN BERMUDEZ PATIÑO</v>
      </c>
      <c r="C253" s="8" t="s">
        <v>79</v>
      </c>
      <c r="D253" s="9">
        <v>45059</v>
      </c>
    </row>
    <row r="254" ht="15.9" spans="1:4">
      <c r="A254" s="6">
        <v>80200081</v>
      </c>
      <c r="B254" s="7" t="str">
        <f>IF(A254&lt;&gt;0,VLOOKUP(Tabla5[[#This Row],[N° CEDULA]],[1]!BASE_DATOS[#Data],2,0)," ")</f>
        <v>LUIS ANDRES TEJADA OCAMPO</v>
      </c>
      <c r="C254" s="8" t="s">
        <v>79</v>
      </c>
      <c r="D254" s="9">
        <v>45059</v>
      </c>
    </row>
    <row r="255" ht="15.9" spans="1:4">
      <c r="A255" s="6">
        <v>1053849739</v>
      </c>
      <c r="B255" s="7" t="str">
        <f>IF(A255&lt;&gt;0,VLOOKUP(Tabla5[[#This Row],[N° CEDULA]],[1]!BASE_DATOS[#Data],2,0)," ")</f>
        <v>LUIS FELIPE RODRIGUEZ MEJIA</v>
      </c>
      <c r="C255" s="8" t="s">
        <v>79</v>
      </c>
      <c r="D255" s="9">
        <v>45059</v>
      </c>
    </row>
    <row r="256" ht="15.9" spans="1:4">
      <c r="A256" s="6">
        <v>1053796344</v>
      </c>
      <c r="B256" s="7" t="str">
        <f>IF(A256&lt;&gt;0,VLOOKUP(Tabla5[[#This Row],[N° CEDULA]],[1]!BASE_DATOS[#Data],2,0)," ")</f>
        <v>NESTOR ALBERTO OSPINA COLORADO</v>
      </c>
      <c r="C256" s="8" t="s">
        <v>79</v>
      </c>
      <c r="D256" s="9">
        <v>45059</v>
      </c>
    </row>
    <row r="257" ht="15.9" spans="1:4">
      <c r="A257" s="6">
        <v>1192914013</v>
      </c>
      <c r="B257" s="7" t="str">
        <f>IF(A257&lt;&gt;0,VLOOKUP(Tabla5[[#This Row],[N° CEDULA]],[1]!BASE_DATOS[#Data],2,0)," ")</f>
        <v>SANTIAGO ZULUAGA CARDENAS</v>
      </c>
      <c r="C257" s="8" t="s">
        <v>79</v>
      </c>
      <c r="D257" s="9">
        <v>45059</v>
      </c>
    </row>
    <row r="258" ht="15.9" spans="1:4">
      <c r="A258" s="6">
        <v>16073256</v>
      </c>
      <c r="B258" s="7" t="str">
        <f>IF(A258&lt;&gt;0,VLOOKUP(Tabla5[[#This Row],[N° CEDULA]],[1]!BASE_DATOS[#Data],2,0)," ")</f>
        <v>VICTOR HUGO BETANCUR ALVARAN</v>
      </c>
      <c r="C258" s="8" t="s">
        <v>79</v>
      </c>
      <c r="D258" s="9">
        <v>45074</v>
      </c>
    </row>
    <row r="259" ht="15.9" spans="1:4">
      <c r="A259" s="6">
        <v>1053848237</v>
      </c>
      <c r="B259" s="7" t="str">
        <f>IF(A259&lt;&gt;0,VLOOKUP(Tabla5[[#This Row],[N° CEDULA]],[1]!BASE_DATOS[#Data],2,0)," ")</f>
        <v>CRISTIAN CAMILO GARCIA MARIN </v>
      </c>
      <c r="C259" s="8" t="s">
        <v>82</v>
      </c>
      <c r="D259" s="9">
        <v>45088</v>
      </c>
    </row>
    <row r="260" ht="15.9" spans="1:4">
      <c r="A260" s="6">
        <v>1053827647</v>
      </c>
      <c r="B260" s="7" t="str">
        <f>IF(A260&lt;&gt;0,VLOOKUP(Tabla5[[#This Row],[N° CEDULA]],[1]!BASE_DATOS[#Data],2,0)," ")</f>
        <v>CRISTIAN DAVID CASTILLO RANGEL</v>
      </c>
      <c r="C260" s="8" t="s">
        <v>82</v>
      </c>
      <c r="D260" s="9">
        <v>45088</v>
      </c>
    </row>
    <row r="261" ht="15.9" spans="1:4">
      <c r="A261" s="6">
        <v>1053867660</v>
      </c>
      <c r="B261" s="7" t="str">
        <f>IF(A261&lt;&gt;0,VLOOKUP(Tabla5[[#This Row],[N° CEDULA]],[1]!BASE_DATOS[#Data],2,0)," ")</f>
        <v>DANIEL FELIPE PEREZ VALENCIA</v>
      </c>
      <c r="C261" s="8" t="s">
        <v>82</v>
      </c>
      <c r="D261" s="9">
        <v>45102</v>
      </c>
    </row>
    <row r="262" ht="15.9" spans="1:4">
      <c r="A262" s="6">
        <v>1053830268</v>
      </c>
      <c r="B262" s="7" t="str">
        <f>IF(A262&lt;&gt;0,VLOOKUP(Tabla5[[#This Row],[N° CEDULA]],[1]!BASE_DATOS[#Data],2,0)," ")</f>
        <v>EDSON BAIRON HERNANDEZ CUERVO</v>
      </c>
      <c r="C262" s="8" t="s">
        <v>82</v>
      </c>
      <c r="D262" s="9">
        <v>45088</v>
      </c>
    </row>
    <row r="263" ht="15.9" spans="1:4">
      <c r="A263" s="6">
        <v>1053808147</v>
      </c>
      <c r="B263" s="7" t="str">
        <f>IF(A263&lt;&gt;0,VLOOKUP(Tabla5[[#This Row],[N° CEDULA]],[1]!BASE_DATOS[#Data],2,0)," ")</f>
        <v>IVAN ANDRES CASTILLO RANGEL</v>
      </c>
      <c r="C263" s="8" t="s">
        <v>82</v>
      </c>
      <c r="D263" s="9">
        <v>45102</v>
      </c>
    </row>
    <row r="264" ht="15.9" spans="1:4">
      <c r="A264" s="6">
        <v>1007699082</v>
      </c>
      <c r="B264" s="7" t="str">
        <f>IF(A264&lt;&gt;0,VLOOKUP(Tabla5[[#This Row],[N° CEDULA]],[1]!BASE_DATOS[#Data],2,0)," ")</f>
        <v>JORGE IVAN GARCIA GARCIA</v>
      </c>
      <c r="C264" s="8" t="s">
        <v>82</v>
      </c>
      <c r="D264" s="9">
        <v>45088</v>
      </c>
    </row>
    <row r="265" ht="15.9" spans="1:4">
      <c r="A265" s="6">
        <v>16072866</v>
      </c>
      <c r="B265" s="7" t="str">
        <f>IF(A265&lt;&gt;0,VLOOKUP(Tabla5[[#This Row],[N° CEDULA]],[1]!BASE_DATOS[#Data],2,0)," ")</f>
        <v>JORGE ORLANDO CASTILLO LONDOÑO</v>
      </c>
      <c r="C265" s="8" t="s">
        <v>82</v>
      </c>
      <c r="D265" s="9">
        <v>45088</v>
      </c>
    </row>
    <row r="266" ht="15.9" spans="1:4">
      <c r="A266" s="6">
        <v>1053777949</v>
      </c>
      <c r="B266" s="7" t="str">
        <f>IF(A266&lt;&gt;0,VLOOKUP(Tabla5[[#This Row],[N° CEDULA]],[1]!BASE_DATOS[#Data],2,0)," ")</f>
        <v>JUAN DAVID MAYA OSORIO</v>
      </c>
      <c r="C266" s="8" t="s">
        <v>82</v>
      </c>
      <c r="D266" s="9">
        <v>45088</v>
      </c>
    </row>
    <row r="267" ht="15.9" spans="1:4">
      <c r="A267" s="6">
        <v>1053785566</v>
      </c>
      <c r="B267" s="7" t="str">
        <f>IF(A267&lt;&gt;0,VLOOKUP(Tabla5[[#This Row],[N° CEDULA]],[1]!BASE_DATOS[#Data],2,0)," ")</f>
        <v>ROBIN LEANDRO ARISTIZABAL RAMIREZ</v>
      </c>
      <c r="C267" s="8" t="s">
        <v>82</v>
      </c>
      <c r="D267" s="9">
        <v>45088</v>
      </c>
    </row>
    <row r="268" ht="15.9" spans="1:4">
      <c r="A268" s="6">
        <v>1193131784</v>
      </c>
      <c r="B268" s="7" t="str">
        <f>IF(A268&lt;&gt;0,VLOOKUP(Tabla5[[#This Row],[N° CEDULA]],[1]!BASE_DATOS[#Data],2,0)," ")</f>
        <v>SEBASTIAN MARIN VELASQUEZ</v>
      </c>
      <c r="C268" s="8" t="s">
        <v>82</v>
      </c>
      <c r="D268" s="9">
        <v>45088</v>
      </c>
    </row>
    <row r="269" ht="15.9" spans="1:4">
      <c r="A269" s="6">
        <v>1058820431</v>
      </c>
      <c r="B269" s="7" t="str">
        <f>IF(A269&lt;&gt;0,VLOOKUP(Tabla5[[#This Row],[N° CEDULA]],[1]!BASE_DATOS[#Data],2,0)," ")</f>
        <v>YEISON ALBERTO GARCIA VASQUEZ</v>
      </c>
      <c r="C269" s="8" t="s">
        <v>82</v>
      </c>
      <c r="D269" s="9">
        <v>45102</v>
      </c>
    </row>
    <row r="270" ht="15.9" spans="1:4">
      <c r="A270" s="6">
        <v>1053848168</v>
      </c>
      <c r="B270" s="7" t="str">
        <f>IF(A270&lt;&gt;0,VLOOKUP(Tabla5[[#This Row],[N° CEDULA]],[1]!BASE_DATOS[#Data],2,0)," ")</f>
        <v>ANDRES FELIPE OSPINA MUÑOZ </v>
      </c>
      <c r="C270" s="8" t="s">
        <v>85</v>
      </c>
      <c r="D270" s="9">
        <v>45066</v>
      </c>
    </row>
    <row r="271" ht="15.9" spans="1:4">
      <c r="A271" s="6">
        <v>1053829220</v>
      </c>
      <c r="B271" s="7" t="str">
        <f>IF(A271&lt;&gt;0,VLOOKUP(Tabla5[[#This Row],[N° CEDULA]],[1]!BASE_DATOS[#Data],2,0)," ")</f>
        <v>CARLOS ALBERTO AGUIRRE CARDONA</v>
      </c>
      <c r="C271" s="8" t="s">
        <v>85</v>
      </c>
      <c r="D271" s="9">
        <v>45073</v>
      </c>
    </row>
    <row r="272" ht="15.9" spans="1:4">
      <c r="A272" s="6">
        <v>1053788426</v>
      </c>
      <c r="B272" s="7" t="str">
        <f>IF(A272&lt;&gt;0,VLOOKUP(Tabla5[[#This Row],[N° CEDULA]],[1]!BASE_DATOS[#Data],2,0)," ")</f>
        <v>CHRISTIAN ALONSO MARIN BERRIO</v>
      </c>
      <c r="C272" s="8" t="s">
        <v>85</v>
      </c>
      <c r="D272" s="9">
        <v>45073</v>
      </c>
    </row>
    <row r="273" ht="15.9" spans="1:4">
      <c r="A273" s="6">
        <v>1053822246</v>
      </c>
      <c r="B273" s="7" t="str">
        <f>IF(A273&lt;&gt;0,VLOOKUP(Tabla5[[#This Row],[N° CEDULA]],[1]!BASE_DATOS[#Data],2,0)," ")</f>
        <v>CRISTIAN CAMILO CANO ESPINOSA</v>
      </c>
      <c r="C273" s="8" t="s">
        <v>85</v>
      </c>
      <c r="D273" s="9">
        <v>45073</v>
      </c>
    </row>
    <row r="274" ht="15.9" spans="1:4">
      <c r="A274" s="6">
        <v>1053842484</v>
      </c>
      <c r="B274" s="7" t="str">
        <f>IF(A274&lt;&gt;0,VLOOKUP(Tabla5[[#This Row],[N° CEDULA]],[1]!BASE_DATOS[#Data],2,0)," ")</f>
        <v>DANIEL FELIPE ECHEVERRY RAMIREZ</v>
      </c>
      <c r="C274" s="8" t="s">
        <v>85</v>
      </c>
      <c r="D274" s="9">
        <v>45073</v>
      </c>
    </row>
    <row r="275" ht="15.9" spans="1:4">
      <c r="A275" s="6">
        <v>1053787110</v>
      </c>
      <c r="B275" s="7" t="str">
        <f>IF(A275&lt;&gt;0,VLOOKUP(Tabla5[[#This Row],[N° CEDULA]],[1]!BASE_DATOS[#Data],2,0)," ")</f>
        <v>JOHAN MAURICIO ARDILA OBANDO</v>
      </c>
      <c r="C275" s="8" t="s">
        <v>85</v>
      </c>
      <c r="D275" s="9">
        <v>45080</v>
      </c>
    </row>
    <row r="276" ht="15.9" spans="1:4">
      <c r="A276" s="6">
        <v>1053815028</v>
      </c>
      <c r="B276" s="7" t="str">
        <f>IF(A276&lt;&gt;0,VLOOKUP(Tabla5[[#This Row],[N° CEDULA]],[1]!BASE_DATOS[#Data],2,0)," ")</f>
        <v>JOHN JAMES MONTOYA RUBIANO</v>
      </c>
      <c r="C276" s="8" t="s">
        <v>85</v>
      </c>
      <c r="D276" s="9">
        <v>45066</v>
      </c>
    </row>
    <row r="277" ht="15.9" spans="1:4">
      <c r="A277" s="6">
        <v>1053817164</v>
      </c>
      <c r="B277" s="7" t="str">
        <f>IF(A277&lt;&gt;0,VLOOKUP(Tabla5[[#This Row],[N° CEDULA]],[1]!BASE_DATOS[#Data],2,0)," ")</f>
        <v>JUAN DAVID GIRALDO BUENO</v>
      </c>
      <c r="C277" s="8" t="s">
        <v>85</v>
      </c>
      <c r="D277" s="9">
        <v>45066</v>
      </c>
    </row>
    <row r="278" ht="15.9" spans="1:4">
      <c r="A278" s="6">
        <v>1053865666</v>
      </c>
      <c r="B278" s="7" t="str">
        <f>IF(A278&lt;&gt;0,VLOOKUP(Tabla5[[#This Row],[N° CEDULA]],[1]!BASE_DATOS[#Data],2,0)," ")</f>
        <v>JUAN DAVID RAIGOSA RIOBO</v>
      </c>
      <c r="C278" s="8" t="s">
        <v>85</v>
      </c>
      <c r="D278" s="9">
        <v>45066</v>
      </c>
    </row>
    <row r="279" ht="15.9" spans="1:4">
      <c r="A279" s="6">
        <v>1053804639</v>
      </c>
      <c r="B279" s="7" t="str">
        <f>IF(A279&lt;&gt;0,VLOOKUP(Tabla5[[#This Row],[N° CEDULA]],[1]!BASE_DATOS[#Data],2,0)," ")</f>
        <v>JUAN DAVID ZULETA LOPEZ</v>
      </c>
      <c r="C279" s="8" t="s">
        <v>85</v>
      </c>
      <c r="D279" s="9">
        <v>45066</v>
      </c>
    </row>
    <row r="280" ht="15.9" spans="1:4">
      <c r="A280" s="6">
        <v>1053833233</v>
      </c>
      <c r="B280" s="7" t="str">
        <f>IF(A280&lt;&gt;0,VLOOKUP(Tabla5[[#This Row],[N° CEDULA]],[1]!BASE_DATOS[#Data],2,0)," ")</f>
        <v>JUAN JOSE RIOS SANCHEZ</v>
      </c>
      <c r="C280" s="8" t="s">
        <v>85</v>
      </c>
      <c r="D280" s="9">
        <v>45066</v>
      </c>
    </row>
    <row r="281" ht="15.9" spans="1:4">
      <c r="A281" s="6">
        <v>16075695</v>
      </c>
      <c r="B281" s="7" t="str">
        <f>IF(A281&lt;&gt;0,VLOOKUP(Tabla5[[#This Row],[N° CEDULA]],[1]!BASE_DATOS[#Data],2,0)," ")</f>
        <v>LUIS FERNANDO DUQUE RESTREPO</v>
      </c>
      <c r="C281" s="8" t="s">
        <v>85</v>
      </c>
      <c r="D281" s="9">
        <v>45066</v>
      </c>
    </row>
    <row r="282" ht="15.9" spans="1:4">
      <c r="A282" s="6">
        <v>1053807442</v>
      </c>
      <c r="B282" s="7" t="str">
        <f>IF(A282&lt;&gt;0,VLOOKUP(Tabla5[[#This Row],[N° CEDULA]],[1]!BASE_DATOS[#Data],2,0)," ")</f>
        <v>MARTIN VELEZ PEÑA</v>
      </c>
      <c r="C282" s="8" t="s">
        <v>85</v>
      </c>
      <c r="D282" s="9">
        <v>45073</v>
      </c>
    </row>
    <row r="283" ht="15.9" spans="1:4">
      <c r="A283" s="6">
        <v>1192728915</v>
      </c>
      <c r="B283" s="7" t="str">
        <f>IF(A283&lt;&gt;0,VLOOKUP(Tabla5[[#This Row],[N° CEDULA]],[1]!BASE_DATOS[#Data],2,0)," ")</f>
        <v>SANTIAGO CASTRILLON SALAZAR</v>
      </c>
      <c r="C283" s="8" t="s">
        <v>85</v>
      </c>
      <c r="D283" s="9">
        <v>45096</v>
      </c>
    </row>
    <row r="284" ht="15.9" spans="1:4">
      <c r="A284" s="6">
        <v>1053797670</v>
      </c>
      <c r="B284" s="7" t="str">
        <f>IF(A284&lt;&gt;0,VLOOKUP(Tabla5[[#This Row],[N° CEDULA]],[1]!BASE_DATOS[#Data],2,0)," ")</f>
        <v>SANTIAGO RAIGOSA RIOBO</v>
      </c>
      <c r="C284" s="8" t="s">
        <v>85</v>
      </c>
      <c r="D284" s="9">
        <v>45066</v>
      </c>
    </row>
    <row r="285" ht="15.9" spans="1:4">
      <c r="A285" s="6">
        <v>1053813469</v>
      </c>
      <c r="B285" s="7" t="str">
        <f>IF(A285&lt;&gt;0,VLOOKUP(Tabla5[[#This Row],[N° CEDULA]],[1]!BASE_DATOS[#Data],2,0)," ")</f>
        <v>SERGIO MUÑOZ SALAZAR</v>
      </c>
      <c r="C285" s="8" t="s">
        <v>85</v>
      </c>
      <c r="D285" s="9">
        <v>45073</v>
      </c>
    </row>
    <row r="286" ht="15.9" spans="1:4">
      <c r="A286" s="6">
        <v>1053852100</v>
      </c>
      <c r="B286" s="7" t="str">
        <f>IF(A286&lt;&gt;0,VLOOKUP(Tabla5[[#This Row],[N° CEDULA]],[1]!BASE_DATOS[#Data],2,0)," ")</f>
        <v>BRAYAN MIGUEL URREGO PINILLA</v>
      </c>
      <c r="C286" s="8" t="s">
        <v>88</v>
      </c>
      <c r="D286" s="9">
        <v>45088</v>
      </c>
    </row>
    <row r="287" ht="15.9" spans="1:4">
      <c r="A287" s="6">
        <v>1053772261</v>
      </c>
      <c r="B287" s="7" t="str">
        <f>IF(A287&lt;&gt;0,VLOOKUP(Tabla5[[#This Row],[N° CEDULA]],[1]!BASE_DATOS[#Data],2,0)," ")</f>
        <v>CARLOS ANDRES OSORIO GOMEZ</v>
      </c>
      <c r="C287" s="8" t="s">
        <v>88</v>
      </c>
      <c r="D287" s="9">
        <v>45088</v>
      </c>
    </row>
    <row r="288" ht="15.9" spans="1:4">
      <c r="A288" s="6">
        <v>1053838071</v>
      </c>
      <c r="B288" s="7" t="str">
        <f>IF(A288&lt;&gt;0,VLOOKUP(Tabla5[[#This Row],[N° CEDULA]],[1]!BASE_DATOS[#Data],2,0)," ")</f>
        <v>CRISTIAN CAMILO NOREÑA VILLEGAS</v>
      </c>
      <c r="C288" s="8" t="s">
        <v>88</v>
      </c>
      <c r="D288" s="9">
        <v>45088</v>
      </c>
    </row>
    <row r="289" ht="15.9" spans="1:4">
      <c r="A289" s="6">
        <v>1089721435</v>
      </c>
      <c r="B289" s="7" t="str">
        <f>IF(A289&lt;&gt;0,VLOOKUP(Tabla5[[#This Row],[N° CEDULA]],[1]!BASE_DATOS[#Data],2,0)," ")</f>
        <v>DAVID ALEXANDER MEJIA FONTECHA</v>
      </c>
      <c r="C289" s="8" t="s">
        <v>88</v>
      </c>
      <c r="D289" s="9">
        <v>45102</v>
      </c>
    </row>
    <row r="290" ht="15.9" spans="1:4">
      <c r="A290" s="6">
        <v>1053852645</v>
      </c>
      <c r="B290" s="7" t="str">
        <f>IF(A290&lt;&gt;0,VLOOKUP(Tabla5[[#This Row],[N° CEDULA]],[1]!BASE_DATOS[#Data],2,0)," ")</f>
        <v>EBANIEL BETANCUR HERNANDEZ</v>
      </c>
      <c r="C290" s="8" t="s">
        <v>88</v>
      </c>
      <c r="D290" s="9">
        <v>45102</v>
      </c>
    </row>
    <row r="291" ht="15.9" spans="1:4">
      <c r="A291" s="6">
        <v>1053872342</v>
      </c>
      <c r="B291" s="7" t="str">
        <f>IF(A291&lt;&gt;0,VLOOKUP(Tabla5[[#This Row],[N° CEDULA]],[1]!BASE_DATOS[#Data],2,0)," ")</f>
        <v>JEFERSON AGUIRRE BALLESTEROS</v>
      </c>
      <c r="C291" s="8" t="s">
        <v>88</v>
      </c>
      <c r="D291" s="9">
        <v>45096</v>
      </c>
    </row>
    <row r="292" ht="15.9" spans="1:4">
      <c r="A292" s="6">
        <v>1053863524</v>
      </c>
      <c r="B292" s="7" t="str">
        <f>IF(A292&lt;&gt;0,VLOOKUP(Tabla5[[#This Row],[N° CEDULA]],[1]!BASE_DATOS[#Data],2,0)," ")</f>
        <v>JHOAN SEBASTIAN LOPEZ CARDONA</v>
      </c>
      <c r="C292" s="8" t="s">
        <v>88</v>
      </c>
      <c r="D292" s="9">
        <v>45088</v>
      </c>
    </row>
    <row r="293" ht="15.9" spans="1:4">
      <c r="A293" s="6">
        <v>1053767621</v>
      </c>
      <c r="B293" s="7" t="str">
        <f>IF(A293&lt;&gt;0,VLOOKUP(Tabla5[[#This Row],[N° CEDULA]],[1]!BASE_DATOS[#Data],2,0)," ")</f>
        <v>JHONATAN VALENCIA VELASQUEZ </v>
      </c>
      <c r="C293" s="8" t="s">
        <v>88</v>
      </c>
      <c r="D293" s="9">
        <v>45088</v>
      </c>
    </row>
    <row r="294" ht="15.9" spans="1:4">
      <c r="A294" s="6">
        <v>1006023354</v>
      </c>
      <c r="B294" s="7" t="str">
        <f>IF(A294&lt;&gt;0,VLOOKUP(Tabla5[[#This Row],[N° CEDULA]],[1]!BASE_DATOS[#Data],2,0)," ")</f>
        <v>JOHN JAIRO LOPEZ OCHOA</v>
      </c>
      <c r="C294" s="8" t="s">
        <v>88</v>
      </c>
      <c r="D294" s="9">
        <v>45088</v>
      </c>
    </row>
    <row r="295" ht="15.9" spans="1:4">
      <c r="A295" s="6">
        <v>1053787802</v>
      </c>
      <c r="B295" s="7" t="str">
        <f>IF(A295&lt;&gt;0,VLOOKUP(Tabla5[[#This Row],[N° CEDULA]],[1]!BASE_DATOS[#Data],2,0)," ")</f>
        <v>JONNY ALEJANDRO LOPEZ URIBE</v>
      </c>
      <c r="C295" s="8" t="s">
        <v>88</v>
      </c>
      <c r="D295" s="9">
        <v>45088</v>
      </c>
    </row>
    <row r="296" ht="15.9" spans="1:4">
      <c r="A296" s="6">
        <v>1053809225</v>
      </c>
      <c r="B296" s="7" t="str">
        <f>IF(A296&lt;&gt;0,VLOOKUP(Tabla5[[#This Row],[N° CEDULA]],[1]!BASE_DATOS[#Data],2,0)," ")</f>
        <v>JORGE LEONARDO REYES OROZCO</v>
      </c>
      <c r="C296" s="8" t="s">
        <v>88</v>
      </c>
      <c r="D296" s="9">
        <v>45088</v>
      </c>
    </row>
    <row r="297" ht="15.9" spans="1:4">
      <c r="A297" s="6">
        <v>1002655459</v>
      </c>
      <c r="B297" s="7" t="str">
        <f>IF(A297&lt;&gt;0,VLOOKUP(Tabla5[[#This Row],[N° CEDULA]],[1]!BASE_DATOS[#Data],2,0)," ")</f>
        <v>JUAN DIEGO CARDONA ORJUELA</v>
      </c>
      <c r="C297" s="8" t="s">
        <v>88</v>
      </c>
      <c r="D297" s="9">
        <v>45088</v>
      </c>
    </row>
    <row r="298" ht="15.9" spans="1:4">
      <c r="A298" s="6">
        <v>1053764340</v>
      </c>
      <c r="B298" s="7" t="str">
        <f>IF(A298&lt;&gt;0,VLOOKUP(Tabla5[[#This Row],[N° CEDULA]],[1]!BASE_DATOS[#Data],2,0)," ")</f>
        <v>JUAN ESTEBAN OSPINA BUITRAGO</v>
      </c>
      <c r="C298" s="8" t="s">
        <v>88</v>
      </c>
      <c r="D298" s="9">
        <v>45088</v>
      </c>
    </row>
    <row r="299" ht="15.9" spans="1:4">
      <c r="A299" s="6">
        <v>1053781493</v>
      </c>
      <c r="B299" s="7" t="str">
        <f>IF(A299&lt;&gt;0,VLOOKUP(Tabla5[[#This Row],[N° CEDULA]],[1]!BASE_DATOS[#Data],2,0)," ")</f>
        <v>WILLIAM ANDRES OCHOA ARBOLEDA</v>
      </c>
      <c r="C299" s="8" t="s">
        <v>88</v>
      </c>
      <c r="D299" s="9">
        <v>45096</v>
      </c>
    </row>
    <row r="300" ht="15.9" spans="1:4">
      <c r="A300" s="6">
        <v>1053853894</v>
      </c>
      <c r="B300" s="7" t="str">
        <f>IF(A300&lt;&gt;0,VLOOKUP(Tabla5[[#This Row],[N° CEDULA]],[1]!BASE_DATOS[#Data],2,0)," ")</f>
        <v>ANDRES FELIPE CASTAÑEDA MARIN</v>
      </c>
      <c r="C300" s="8" t="s">
        <v>91</v>
      </c>
      <c r="D300" s="9">
        <v>45059</v>
      </c>
    </row>
    <row r="301" ht="15.9" spans="1:4">
      <c r="A301" s="6">
        <v>1053852940</v>
      </c>
      <c r="B301" s="7" t="str">
        <f>IF(A301&lt;&gt;0,VLOOKUP(Tabla5[[#This Row],[N° CEDULA]],[1]!BASE_DATOS[#Data],2,0)," ")</f>
        <v>CRISTIAN CAMILO MUÑOZ MARIN</v>
      </c>
      <c r="C301" s="8" t="s">
        <v>91</v>
      </c>
      <c r="D301" s="9">
        <v>45059</v>
      </c>
    </row>
    <row r="302" ht="15.9" spans="1:4">
      <c r="A302" s="6">
        <v>1192902431</v>
      </c>
      <c r="B302" s="7" t="str">
        <f>IF(A302&lt;&gt;0,VLOOKUP(Tabla5[[#This Row],[N° CEDULA]],[1]!BASE_DATOS[#Data],2,0)," ")</f>
        <v>CRISTIAN DAVID HENAO VALENCIA</v>
      </c>
      <c r="C302" s="8" t="s">
        <v>91</v>
      </c>
      <c r="D302" s="9">
        <v>45059</v>
      </c>
    </row>
    <row r="303" ht="15.9" spans="1:4">
      <c r="A303" s="6">
        <v>1007232732</v>
      </c>
      <c r="B303" s="7" t="str">
        <f>IF(A303&lt;&gt;0,VLOOKUP(Tabla5[[#This Row],[N° CEDULA]],[1]!BASE_DATOS[#Data],2,0)," ")</f>
        <v>ESTIVEN MARIN TOBON</v>
      </c>
      <c r="C303" s="8" t="s">
        <v>91</v>
      </c>
      <c r="D303" s="9">
        <v>45059</v>
      </c>
    </row>
    <row r="304" ht="15.9" spans="1:4">
      <c r="A304" s="6">
        <v>1098677402</v>
      </c>
      <c r="B304" s="7" t="str">
        <f>IF(A304&lt;&gt;0,VLOOKUP(Tabla5[[#This Row],[N° CEDULA]],[1]!BASE_DATOS[#Data],2,0)," ")</f>
        <v>FABIAN ENRIQUE VERGARA LOAIZA</v>
      </c>
      <c r="C304" s="8" t="s">
        <v>91</v>
      </c>
      <c r="D304" s="9">
        <v>45059</v>
      </c>
    </row>
    <row r="305" ht="15.9" spans="1:4">
      <c r="A305" s="6">
        <v>1002654734</v>
      </c>
      <c r="B305" s="7" t="str">
        <f>IF(A305&lt;&gt;0,VLOOKUP(Tabla5[[#This Row],[N° CEDULA]],[1]!BASE_DATOS[#Data],2,0)," ")</f>
        <v>HAMILTON MACHETA ISAZA</v>
      </c>
      <c r="C305" s="8" t="s">
        <v>91</v>
      </c>
      <c r="D305" s="9">
        <v>45059</v>
      </c>
    </row>
    <row r="306" ht="15.9" spans="1:4">
      <c r="A306" s="6">
        <v>1053843817</v>
      </c>
      <c r="B306" s="7" t="str">
        <f>IF(A306&lt;&gt;0,VLOOKUP(Tabla5[[#This Row],[N° CEDULA]],[1]!BASE_DATOS[#Data],2,0)," ")</f>
        <v>JUAN DAVID ARROYAVE BOTERO</v>
      </c>
      <c r="C306" s="8" t="s">
        <v>91</v>
      </c>
      <c r="D306" s="9">
        <v>45066</v>
      </c>
    </row>
    <row r="307" ht="15.9" spans="1:8">
      <c r="A307" s="6">
        <v>1053842863</v>
      </c>
      <c r="B307" s="7" t="str">
        <f>IF(A307&lt;&gt;0,VLOOKUP(Tabla5[[#This Row],[N° CEDULA]],[1]!BASE_DATOS[#Data],2,0)," ")</f>
        <v>JUAN DAVID DIAZ GRISALES</v>
      </c>
      <c r="C307" s="8" t="s">
        <v>91</v>
      </c>
      <c r="D307" s="9">
        <v>45073</v>
      </c>
      <c r="E307" s="2" t="s">
        <v>169</v>
      </c>
      <c r="F307" s="9">
        <v>45074</v>
      </c>
      <c r="G307" s="2" t="s">
        <v>169</v>
      </c>
      <c r="H307" s="9">
        <v>45102</v>
      </c>
    </row>
    <row r="308" ht="15.9" spans="1:4">
      <c r="A308" s="6">
        <v>1053862111</v>
      </c>
      <c r="B308" s="7" t="str">
        <f>IF(A308&lt;&gt;0,VLOOKUP(Tabla5[[#This Row],[N° CEDULA]],[1]!BASE_DATOS[#Data],2,0)," ")</f>
        <v>JUAN SEBASTIAN HURTADO BERMUDEZ</v>
      </c>
      <c r="C308" s="8" t="s">
        <v>91</v>
      </c>
      <c r="D308" s="9">
        <v>45059</v>
      </c>
    </row>
    <row r="309" ht="15.9" spans="1:4">
      <c r="A309" s="6">
        <v>1053863136</v>
      </c>
      <c r="B309" s="7" t="str">
        <f>IF(A309&lt;&gt;0,VLOOKUP(Tabla5[[#This Row],[N° CEDULA]],[1]!BASE_DATOS[#Data],2,0)," ")</f>
        <v>LUIS MIGUEL AGUDELO CORREA</v>
      </c>
      <c r="C309" s="8" t="s">
        <v>91</v>
      </c>
      <c r="D309" s="9">
        <v>45059</v>
      </c>
    </row>
    <row r="310" ht="15.9" spans="1:4">
      <c r="A310" s="6">
        <v>1053858190</v>
      </c>
      <c r="B310" s="7" t="str">
        <f>IF(A310&lt;&gt;0,VLOOKUP(Tabla5[[#This Row],[N° CEDULA]],[1]!BASE_DATOS[#Data],2,0)," ")</f>
        <v>MAICOL ESTIVEN MONSALVE COLORADO</v>
      </c>
      <c r="C310" s="8" t="s">
        <v>91</v>
      </c>
      <c r="D310" s="9">
        <v>45059</v>
      </c>
    </row>
    <row r="311" ht="15.9" spans="1:4">
      <c r="A311" s="6">
        <v>1053839959</v>
      </c>
      <c r="B311" s="7" t="str">
        <f>IF(A311&lt;&gt;0,VLOOKUP(Tabla5[[#This Row],[N° CEDULA]],[1]!BASE_DATOS[#Data],2,0)," ")</f>
        <v>SANTIAGO PATIÑO GIRALDO</v>
      </c>
      <c r="C311" s="8" t="s">
        <v>91</v>
      </c>
      <c r="D311" s="9">
        <v>45059</v>
      </c>
    </row>
    <row r="312" ht="15.9" spans="1:4">
      <c r="A312" s="6">
        <v>1060650620</v>
      </c>
      <c r="B312" s="7" t="str">
        <f>IF(A312&lt;&gt;0,VLOOKUP(Tabla5[[#This Row],[N° CEDULA]],[1]!BASE_DATOS[#Data],2,0)," ")</f>
        <v>ANDRES FELIPE ZAPATA OSORIO</v>
      </c>
      <c r="C312" s="8" t="s">
        <v>170</v>
      </c>
      <c r="D312" s="9">
        <v>45109</v>
      </c>
    </row>
    <row r="313" ht="15.9" spans="1:4">
      <c r="A313" s="6">
        <v>1060654142</v>
      </c>
      <c r="B313" s="7" t="str">
        <f>IF(A313&lt;&gt;0,VLOOKUP(Tabla5[[#This Row],[N° CEDULA]],[1]!BASE_DATOS[#Data],2,0)," ")</f>
        <v>CRISTIAN MATEO BEDOYA GONZALEZ </v>
      </c>
      <c r="C313" s="8" t="s">
        <v>170</v>
      </c>
      <c r="D313" s="9">
        <v>45087</v>
      </c>
    </row>
    <row r="314" ht="15.9" spans="1:4">
      <c r="A314" s="6">
        <v>1060654807</v>
      </c>
      <c r="B314" s="7" t="str">
        <f>IF(A314&lt;&gt;0,VLOOKUP(Tabla5[[#This Row],[N° CEDULA]],[1]!BASE_DATOS[#Data],2,0)," ")</f>
        <v>GERMAN EDUARDO HURTADO TANGARIFE</v>
      </c>
      <c r="C314" s="8" t="s">
        <v>170</v>
      </c>
      <c r="D314" s="9">
        <v>45109</v>
      </c>
    </row>
    <row r="315" ht="15.9" spans="1:4">
      <c r="A315" s="6">
        <v>1060651633</v>
      </c>
      <c r="B315" s="7" t="str">
        <f>IF(A315&lt;&gt;0,VLOOKUP(Tabla5[[#This Row],[N° CEDULA]],[1]!BASE_DATOS[#Data],2,0)," ")</f>
        <v>JAIME EDUARDO GONZALEZ GRANADA</v>
      </c>
      <c r="C315" s="8" t="s">
        <v>170</v>
      </c>
      <c r="D315" s="9">
        <v>45087</v>
      </c>
    </row>
    <row r="316" ht="15.9" spans="1:4">
      <c r="A316" s="6">
        <v>1053841988</v>
      </c>
      <c r="B316" s="7" t="str">
        <f>IF(A316&lt;&gt;0,VLOOKUP(Tabla5[[#This Row],[N° CEDULA]],[1]!BASE_DATOS[#Data],2,0)," ")</f>
        <v>JHONNY ALEXANDER GIRALDO SILVA </v>
      </c>
      <c r="C316" s="8" t="s">
        <v>170</v>
      </c>
      <c r="D316" s="9">
        <v>45087</v>
      </c>
    </row>
    <row r="317" ht="15.9" spans="1:4">
      <c r="A317" s="6">
        <v>1053835470</v>
      </c>
      <c r="B317" s="7" t="str">
        <f>IF(A317&lt;&gt;0,VLOOKUP(Tabla5[[#This Row],[N° CEDULA]],[1]!BASE_DATOS[#Data],2,0)," ")</f>
        <v>JOSE ALBEIRO MARIN BERNAL</v>
      </c>
      <c r="C317" s="8" t="s">
        <v>170</v>
      </c>
      <c r="D317" s="9">
        <v>45087</v>
      </c>
    </row>
    <row r="318" ht="15.9" spans="1:4">
      <c r="A318" s="6">
        <v>1192800997</v>
      </c>
      <c r="B318" s="7" t="str">
        <f>IF(A318&lt;&gt;0,VLOOKUP(Tabla5[[#This Row],[N° CEDULA]],[1]!BASE_DATOS[#Data],2,0)," ")</f>
        <v>JUAN FELIPE VALENCIA GIRALDO</v>
      </c>
      <c r="C318" s="8" t="s">
        <v>170</v>
      </c>
      <c r="D318" s="9">
        <v>45087</v>
      </c>
    </row>
    <row r="319" ht="15.9" spans="1:4">
      <c r="A319" s="6">
        <v>1060653817</v>
      </c>
      <c r="B319" s="7" t="str">
        <f>IF(A319&lt;&gt;0,VLOOKUP(Tabla5[[#This Row],[N° CEDULA]],[1]!BASE_DATOS[#Data],2,0)," ")</f>
        <v>JUAN PABLO HURTADO CARDONA</v>
      </c>
      <c r="C319" s="8" t="s">
        <v>170</v>
      </c>
      <c r="D319" s="9">
        <v>45087</v>
      </c>
    </row>
    <row r="320" ht="15.9" spans="1:4">
      <c r="A320" s="6">
        <v>1053843360</v>
      </c>
      <c r="B320" s="7" t="str">
        <f>IF(A320&lt;&gt;0,VLOOKUP(Tabla5[[#This Row],[N° CEDULA]],[1]!BASE_DATOS[#Data],2,0)," ")</f>
        <v>JUAN SEBASTIAN PATIÑO MARTINEZ</v>
      </c>
      <c r="C320" s="8" t="s">
        <v>170</v>
      </c>
      <c r="D320" s="9">
        <v>45109</v>
      </c>
    </row>
    <row r="321" ht="15.9" spans="1:4">
      <c r="A321" s="6">
        <v>1060653099</v>
      </c>
      <c r="B321" s="7" t="str">
        <f>IF(A321&lt;&gt;0,VLOOKUP(Tabla5[[#This Row],[N° CEDULA]],[1]!BASE_DATOS[#Data],2,0)," ")</f>
        <v>KRISTIAN FELIPE LOPEZ TRUJILLO</v>
      </c>
      <c r="C321" s="8" t="s">
        <v>170</v>
      </c>
      <c r="D321" s="9">
        <v>45087</v>
      </c>
    </row>
    <row r="322" ht="15.9" spans="1:4">
      <c r="A322" s="6">
        <v>1060655777</v>
      </c>
      <c r="B322" s="7" t="str">
        <f>IF(A322&lt;&gt;0,VLOOKUP(Tabla5[[#This Row],[N° CEDULA]],[1]!BASE_DATOS[#Data],2,0)," ")</f>
        <v>MAURICIO OSORIO HERRERA</v>
      </c>
      <c r="C322" s="8" t="s">
        <v>170</v>
      </c>
      <c r="D322" s="9">
        <v>45109</v>
      </c>
    </row>
    <row r="323" ht="15.9" spans="1:4">
      <c r="A323" s="6">
        <v>1060653741</v>
      </c>
      <c r="B323" s="7" t="str">
        <f>IF(A323&lt;&gt;0,VLOOKUP(Tabla5[[#This Row],[N° CEDULA]],[1]!BASE_DATOS[#Data],2,0)," ")</f>
        <v>MIGUEL ANGEL MEDINA CASTELLANOS</v>
      </c>
      <c r="C323" s="8" t="s">
        <v>170</v>
      </c>
      <c r="D323" s="9">
        <v>45087</v>
      </c>
    </row>
    <row r="324" ht="15.9" spans="1:4">
      <c r="A324" s="6">
        <v>1060652927</v>
      </c>
      <c r="B324" s="7" t="str">
        <f>IF(A324&lt;&gt;0,VLOOKUP(Tabla5[[#This Row],[N° CEDULA]],[1]!BASE_DATOS[#Data],2,0)," ")</f>
        <v>YEISON DAVID MARTINEZ CARDONA</v>
      </c>
      <c r="C324" s="8" t="s">
        <v>170</v>
      </c>
      <c r="D324" s="9">
        <v>45109</v>
      </c>
    </row>
    <row r="325" ht="15.9" spans="1:4">
      <c r="A325" s="6">
        <v>1053847169</v>
      </c>
      <c r="B325" s="7" t="str">
        <f>IF(A325&lt;&gt;0,VLOOKUP(Tabla5[[#This Row],[N° CEDULA]],[1]!BASE_DATOS[#Data],2,0)," ")</f>
        <v>ALEJANDRO MEDINA ORREGO</v>
      </c>
      <c r="C325" s="8" t="s">
        <v>97</v>
      </c>
      <c r="D325" s="9">
        <v>45067</v>
      </c>
    </row>
    <row r="326" ht="15.9" spans="1:4">
      <c r="A326" s="6">
        <v>1055000249</v>
      </c>
      <c r="B326" s="7" t="str">
        <f>IF(A326&lt;&gt;0,VLOOKUP(Tabla5[[#This Row],[N° CEDULA]],[1]!BASE_DATOS[#Data],2,0)," ")</f>
        <v>BRAYAN EDUARDO PATIÑO PUERTA</v>
      </c>
      <c r="C326" s="8" t="s">
        <v>97</v>
      </c>
      <c r="D326" s="9">
        <v>45102</v>
      </c>
    </row>
    <row r="327" ht="15.9" spans="1:4">
      <c r="A327" s="6">
        <v>1053788401</v>
      </c>
      <c r="B327" s="7" t="str">
        <f>IF(A327&lt;&gt;0,VLOOKUP(Tabla5[[#This Row],[N° CEDULA]],[1]!BASE_DATOS[#Data],2,0)," ")</f>
        <v>EDISON ARMANDO PARRA JIMENEZ</v>
      </c>
      <c r="C327" s="8" t="s">
        <v>97</v>
      </c>
      <c r="D327" s="9">
        <v>45067</v>
      </c>
    </row>
    <row r="328" ht="15.9" spans="1:4">
      <c r="A328" s="6">
        <v>16072535</v>
      </c>
      <c r="B328" s="7" t="str">
        <f>IF(A328&lt;&gt;0,VLOOKUP(Tabla5[[#This Row],[N° CEDULA]],[1]!BASE_DATOS[#Data],2,0)," ")</f>
        <v>FABIO NELSON CASTILLO CAICEDO</v>
      </c>
      <c r="C328" s="8" t="s">
        <v>97</v>
      </c>
      <c r="D328" s="9">
        <v>45081</v>
      </c>
    </row>
    <row r="329" ht="15.9" spans="1:4">
      <c r="A329" s="6">
        <v>1007234533</v>
      </c>
      <c r="B329" s="7" t="str">
        <f>IF(A329&lt;&gt;0,VLOOKUP(Tabla5[[#This Row],[N° CEDULA]],[1]!BASE_DATOS[#Data],2,0)," ")</f>
        <v>JHON EDUARD RIOS ESCALANTE</v>
      </c>
      <c r="C329" s="8" t="s">
        <v>97</v>
      </c>
      <c r="D329" s="9">
        <v>45067</v>
      </c>
    </row>
    <row r="330" ht="15.9" spans="1:4">
      <c r="A330" s="6">
        <v>1053821503</v>
      </c>
      <c r="B330" s="7" t="str">
        <f>IF(A330&lt;&gt;0,VLOOKUP(Tabla5[[#This Row],[N° CEDULA]],[1]!BASE_DATOS[#Data],2,0)," ")</f>
        <v>JHON FREDY ALBA BOCANEGRA</v>
      </c>
      <c r="C330" s="8" t="s">
        <v>97</v>
      </c>
      <c r="D330" s="9">
        <v>45110</v>
      </c>
    </row>
    <row r="331" ht="15.9" spans="1:4">
      <c r="A331" s="6">
        <v>1053868452</v>
      </c>
      <c r="B331" s="7" t="str">
        <f>IF(A331&lt;&gt;0,VLOOKUP(Tabla5[[#This Row],[N° CEDULA]],[1]!BASE_DATOS[#Data],2,0)," ")</f>
        <v>JHONATAN ROJAS VALENCIA</v>
      </c>
      <c r="C331" s="8" t="s">
        <v>97</v>
      </c>
      <c r="D331" s="9">
        <v>45081</v>
      </c>
    </row>
    <row r="332" ht="15.9" spans="1:4">
      <c r="A332" s="6">
        <v>1053806145</v>
      </c>
      <c r="B332" s="7" t="str">
        <f>IF(A332&lt;&gt;0,VLOOKUP(Tabla5[[#This Row],[N° CEDULA]],[1]!BASE_DATOS[#Data],2,0)," ")</f>
        <v>JORGE ANDRES CARMONA VILLA</v>
      </c>
      <c r="C332" s="8" t="s">
        <v>97</v>
      </c>
      <c r="D332" s="9">
        <v>45067</v>
      </c>
    </row>
    <row r="333" ht="15.9" spans="1:4">
      <c r="A333" s="6">
        <v>1060647426</v>
      </c>
      <c r="B333" s="7" t="str">
        <f>IF(A333&lt;&gt;0,VLOOKUP(Tabla5[[#This Row],[N° CEDULA]],[1]!BASE_DATOS[#Data],2,0)," ")</f>
        <v>JOSE ALIRIO HURTADO HERNANDEZ</v>
      </c>
      <c r="C333" s="8" t="s">
        <v>97</v>
      </c>
      <c r="D333" s="9">
        <v>45081</v>
      </c>
    </row>
    <row r="334" ht="15.9" spans="1:4">
      <c r="A334" s="6">
        <v>1053853487</v>
      </c>
      <c r="B334" s="7" t="str">
        <f>IF(A334&lt;&gt;0,VLOOKUP(Tabla5[[#This Row],[N° CEDULA]],[1]!BASE_DATOS[#Data],2,0)," ")</f>
        <v>JUAN CAMILO OSORIO ARANGO</v>
      </c>
      <c r="C334" s="8" t="s">
        <v>97</v>
      </c>
      <c r="D334" s="9">
        <v>45110</v>
      </c>
    </row>
    <row r="335" ht="15.9" spans="1:4">
      <c r="A335" s="6">
        <v>1053867397</v>
      </c>
      <c r="B335" s="7" t="str">
        <f>IF(A335&lt;&gt;0,VLOOKUP(Tabla5[[#This Row],[N° CEDULA]],[1]!BASE_DATOS[#Data],2,0)," ")</f>
        <v>JUAN FELIPE QUINTERO NIETO</v>
      </c>
      <c r="C335" s="8" t="s">
        <v>97</v>
      </c>
      <c r="D335" s="9">
        <v>45081</v>
      </c>
    </row>
    <row r="336" ht="15.9" spans="1:4">
      <c r="A336" s="6">
        <v>1081818083</v>
      </c>
      <c r="B336" s="7" t="str">
        <f>IF(A336&lt;&gt;0,VLOOKUP(Tabla5[[#This Row],[N° CEDULA]],[1]!BASE_DATOS[#Data],2,0)," ")</f>
        <v>KENIER FAVIAN MANCILLA SANCHEZ</v>
      </c>
      <c r="C336" s="8" t="s">
        <v>97</v>
      </c>
      <c r="D336" s="9">
        <v>45067</v>
      </c>
    </row>
    <row r="337" ht="15.9" spans="1:4">
      <c r="A337" s="6">
        <v>1193040054</v>
      </c>
      <c r="B337" s="7" t="str">
        <f>IF(A337&lt;&gt;0,VLOOKUP(Tabla5[[#This Row],[N° CEDULA]],[1]!BASE_DATOS[#Data],2,0)," ")</f>
        <v>KEVIN JAIR PINZON BETANCUR</v>
      </c>
      <c r="C337" s="8" t="s">
        <v>97</v>
      </c>
      <c r="D337" s="9">
        <v>45067</v>
      </c>
    </row>
    <row r="338" ht="15.9" spans="1:4">
      <c r="A338" s="6">
        <v>1053843011</v>
      </c>
      <c r="B338" s="7" t="str">
        <f>IF(A338&lt;&gt;0,VLOOKUP(Tabla5[[#This Row],[N° CEDULA]],[1]!BASE_DATOS[#Data],2,0)," ")</f>
        <v>LUIS ALBERTO GIL ARIAS</v>
      </c>
      <c r="C338" s="8" t="s">
        <v>97</v>
      </c>
      <c r="D338" s="9">
        <v>45067</v>
      </c>
    </row>
    <row r="339" ht="15.9" spans="1:4">
      <c r="A339" s="6">
        <v>1081820695</v>
      </c>
      <c r="B339" s="7" t="str">
        <f>IF(A339&lt;&gt;0,VLOOKUP(Tabla5[[#This Row],[N° CEDULA]],[1]!BASE_DATOS[#Data],2,0)," ")</f>
        <v>RAFAEL EDUARDO JIMENEZ PIÑA</v>
      </c>
      <c r="C339" s="8" t="s">
        <v>97</v>
      </c>
      <c r="D339" s="9">
        <v>45067</v>
      </c>
    </row>
    <row r="340" ht="15.9" spans="1:4">
      <c r="A340" s="6">
        <v>1060652020</v>
      </c>
      <c r="B340" s="7" t="str">
        <f>IF(A340&lt;&gt;0,VLOOKUP(Tabla5[[#This Row],[N° CEDULA]],[1]!BASE_DATOS[#Data],2,0)," ")</f>
        <v>SAMUEL ARLEX LONDOÑO VALLEJO</v>
      </c>
      <c r="C340" s="8" t="s">
        <v>97</v>
      </c>
      <c r="D340" s="9">
        <v>45067</v>
      </c>
    </row>
    <row r="341" ht="15.9" spans="1:4">
      <c r="A341" s="6">
        <v>1002544385</v>
      </c>
      <c r="B341" s="7" t="str">
        <f>IF(A341&lt;&gt;0,VLOOKUP(Tabla5[[#This Row],[N° CEDULA]],[1]!BASE_DATOS[#Data],2,0)," ")</f>
        <v>WILSON ANDRES MONTAÑA CARDONA</v>
      </c>
      <c r="C341" s="8" t="s">
        <v>97</v>
      </c>
      <c r="D341" s="9">
        <v>45102</v>
      </c>
    </row>
    <row r="342" ht="15.9" spans="1:6">
      <c r="A342" s="6">
        <v>1002576479</v>
      </c>
      <c r="B342" s="7" t="str">
        <f>IF(A342&lt;&gt;0,VLOOKUP(Tabla5[[#This Row],[N° CEDULA]],[1]!BASE_DATOS[#Data],2,0)," ")</f>
        <v>YEISON ESTIBEN MARIN VELASQUEZ </v>
      </c>
      <c r="C342" s="8" t="s">
        <v>97</v>
      </c>
      <c r="D342" s="9">
        <v>45067</v>
      </c>
      <c r="E342" s="2" t="s">
        <v>171</v>
      </c>
      <c r="F342" s="9">
        <v>45088</v>
      </c>
    </row>
    <row r="343" ht="15.9" spans="1:4">
      <c r="A343" s="6">
        <v>75103159</v>
      </c>
      <c r="B343" s="7" t="str">
        <f>IF(A343&lt;&gt;0,VLOOKUP(Tabla5[[#This Row],[N° CEDULA]],[1]!BASE_DATOS[#Data],2,0)," ")</f>
        <v>ALFREDO CASTAÑEDA GRISALES</v>
      </c>
      <c r="C343" s="8" t="s">
        <v>100</v>
      </c>
      <c r="D343" s="9">
        <v>45074</v>
      </c>
    </row>
    <row r="344" ht="15.9" spans="1:4">
      <c r="A344" s="6">
        <v>1053871632</v>
      </c>
      <c r="B344" s="7" t="str">
        <f>IF(A344&lt;&gt;0,VLOOKUP(Tabla5[[#This Row],[N° CEDULA]],[1]!BASE_DATOS[#Data],2,0)," ")</f>
        <v>ANTHONY JEFERSON GONZALEZ JIMENEZ</v>
      </c>
      <c r="C344" s="8" t="s">
        <v>100</v>
      </c>
      <c r="D344" s="9">
        <v>45081</v>
      </c>
    </row>
    <row r="345" ht="15.9" spans="1:4">
      <c r="A345" s="6">
        <v>1053770480</v>
      </c>
      <c r="B345" s="7" t="str">
        <f>IF(A345&lt;&gt;0,VLOOKUP(Tabla5[[#This Row],[N° CEDULA]],[1]!BASE_DATOS[#Data],2,0)," ")</f>
        <v>JAVIER ANTONIO CANO MUÑOZ</v>
      </c>
      <c r="C345" s="8" t="s">
        <v>100</v>
      </c>
      <c r="D345" s="9">
        <v>45074</v>
      </c>
    </row>
    <row r="346" ht="15.9" spans="1:4">
      <c r="A346" s="6">
        <v>1053873468</v>
      </c>
      <c r="B346" s="7" t="str">
        <f>IF(A346&lt;&gt;0,VLOOKUP(Tabla5[[#This Row],[N° CEDULA]],[1]!BASE_DATOS[#Data],2,0)," ")</f>
        <v>JHON ALEXANDER GARCIA PATIÑO</v>
      </c>
      <c r="C346" s="8" t="s">
        <v>100</v>
      </c>
      <c r="D346" s="9">
        <v>45088</v>
      </c>
    </row>
    <row r="347" ht="15.9" spans="1:4">
      <c r="A347" s="6">
        <v>75091993</v>
      </c>
      <c r="B347" s="7" t="str">
        <f>IF(A347&lt;&gt;0,VLOOKUP(Tabla5[[#This Row],[N° CEDULA]],[1]!BASE_DATOS[#Data],2,0)," ")</f>
        <v>JHON FREDY MORA GUTIERREZ</v>
      </c>
      <c r="C347" s="8" t="s">
        <v>100</v>
      </c>
      <c r="D347" s="9">
        <v>45068</v>
      </c>
    </row>
    <row r="348" ht="15.9" spans="1:4">
      <c r="A348" s="6">
        <v>75071354</v>
      </c>
      <c r="B348" s="7" t="str">
        <f>IF(A348&lt;&gt;0,VLOOKUP(Tabla5[[#This Row],[N° CEDULA]],[1]!BASE_DATOS[#Data],2,0)," ")</f>
        <v>JHONN JAIRO LOAIZA GUTIERREZ</v>
      </c>
      <c r="C348" s="8" t="s">
        <v>100</v>
      </c>
      <c r="D348" s="9">
        <v>45068</v>
      </c>
    </row>
    <row r="349" ht="15.9" spans="1:4">
      <c r="A349" s="6">
        <v>1053838026</v>
      </c>
      <c r="B349" s="7" t="str">
        <f>IF(A349&lt;&gt;0,VLOOKUP(Tabla5[[#This Row],[N° CEDULA]],[1]!BASE_DATOS[#Data],2,0)," ")</f>
        <v>JORGE IVAN OSORIO LOPEZ</v>
      </c>
      <c r="C349" s="8" t="s">
        <v>100</v>
      </c>
      <c r="D349" s="9">
        <v>45074</v>
      </c>
    </row>
    <row r="350" ht="15.9" spans="1:4">
      <c r="A350" s="6">
        <v>16074367</v>
      </c>
      <c r="B350" s="7" t="str">
        <f>IF(A350&lt;&gt;0,VLOOKUP(Tabla5[[#This Row],[N° CEDULA]],[1]!BASE_DATOS[#Data],2,0)," ")</f>
        <v>JOSE GIOVANI QUINTERO ARIAS</v>
      </c>
      <c r="C350" s="8" t="s">
        <v>100</v>
      </c>
      <c r="D350" s="9">
        <v>45081</v>
      </c>
    </row>
    <row r="351" ht="15.9" spans="1:4">
      <c r="A351" s="6">
        <v>1002544282</v>
      </c>
      <c r="B351" s="7" t="str">
        <f>IF(A351&lt;&gt;0,VLOOKUP(Tabla5[[#This Row],[N° CEDULA]],[1]!BASE_DATOS[#Data],2,0)," ")</f>
        <v>JUAN DIEGO PINTO CASTRO</v>
      </c>
      <c r="C351" s="8" t="s">
        <v>100</v>
      </c>
      <c r="D351" s="9">
        <v>45068</v>
      </c>
    </row>
    <row r="352" ht="15.9" spans="1:4">
      <c r="A352" s="6">
        <v>1002802562</v>
      </c>
      <c r="B352" s="7" t="str">
        <f>IF(A352&lt;&gt;0,VLOOKUP(Tabla5[[#This Row],[N° CEDULA]],[1]!BASE_DATOS[#Data],2,0)," ")</f>
        <v>JUAN PABLO SALAZAR GIRALDO</v>
      </c>
      <c r="C352" s="8" t="s">
        <v>100</v>
      </c>
      <c r="D352" s="9">
        <v>45074</v>
      </c>
    </row>
    <row r="353" ht="15.9" spans="1:4">
      <c r="A353" s="6">
        <v>1053777778</v>
      </c>
      <c r="B353" s="7" t="str">
        <f>IF(A353&lt;&gt;0,VLOOKUP(Tabla5[[#This Row],[N° CEDULA]],[1]!BASE_DATOS[#Data],2,0)," ")</f>
        <v>JUAN SEBASTIAN HENAO GUTIERREZ</v>
      </c>
      <c r="C353" s="8" t="s">
        <v>100</v>
      </c>
      <c r="D353" s="9">
        <v>45068</v>
      </c>
    </row>
    <row r="354" ht="15.9" spans="1:4">
      <c r="A354" s="6">
        <v>16075078</v>
      </c>
      <c r="B354" s="7" t="str">
        <f>IF(A354&lt;&gt;0,VLOOKUP(Tabla5[[#This Row],[N° CEDULA]],[1]!BASE_DATOS[#Data],2,0)," ")</f>
        <v>JULIAN HENAO GUTIERREZ</v>
      </c>
      <c r="C354" s="8" t="s">
        <v>100</v>
      </c>
      <c r="D354" s="9">
        <v>45068</v>
      </c>
    </row>
    <row r="355" ht="15.9" spans="1:4">
      <c r="A355" s="6">
        <v>1054859157</v>
      </c>
      <c r="B355" s="7" t="str">
        <f>IF(A355&lt;&gt;0,VLOOKUP(Tabla5[[#This Row],[N° CEDULA]],[1]!BASE_DATOS[#Data],2,0)," ")</f>
        <v>ROMAN HENAO CALDERON</v>
      </c>
      <c r="C355" s="8" t="s">
        <v>100</v>
      </c>
      <c r="D355" s="9">
        <v>45068</v>
      </c>
    </row>
    <row r="356" ht="15.9" spans="1:4">
      <c r="A356" s="6">
        <v>1053858877</v>
      </c>
      <c r="B356" s="7" t="str">
        <f>IF(A356&lt;&gt;0,VLOOKUP(Tabla5[[#This Row],[N° CEDULA]],[1]!BASE_DATOS[#Data],2,0)," ")</f>
        <v>SANTIAGO AVILA CORREA</v>
      </c>
      <c r="C356" s="8" t="s">
        <v>100</v>
      </c>
      <c r="D356" s="9">
        <v>45088</v>
      </c>
    </row>
    <row r="357" ht="15.9" spans="1:4">
      <c r="A357" s="6">
        <v>1053868849</v>
      </c>
      <c r="B357" s="7" t="str">
        <f>IF(A357&lt;&gt;0,VLOOKUP(Tabla5[[#This Row],[N° CEDULA]],[1]!BASE_DATOS[#Data],2,0)," ")</f>
        <v>SEBASTIAN OSPINA PAREJA</v>
      </c>
      <c r="C357" s="8" t="s">
        <v>100</v>
      </c>
      <c r="D357" s="9">
        <v>45068</v>
      </c>
    </row>
    <row r="358" ht="15.9" spans="1:4">
      <c r="A358" s="6">
        <v>1053791529</v>
      </c>
      <c r="B358" s="7" t="str">
        <f>IF(A358&lt;&gt;0,VLOOKUP(Tabla5[[#This Row],[N° CEDULA]],[1]!BASE_DATOS[#Data],2,0)," ")</f>
        <v>ALEJANDRO TAPASCO</v>
      </c>
      <c r="C358" s="8" t="s">
        <v>103</v>
      </c>
      <c r="D358" s="9">
        <v>45102</v>
      </c>
    </row>
    <row r="359" ht="15.9" spans="1:4">
      <c r="A359" s="6">
        <v>80097112</v>
      </c>
      <c r="B359" s="7" t="str">
        <f>IF(A359&lt;&gt;0,VLOOKUP(Tabla5[[#This Row],[N° CEDULA]],[1]!BASE_DATOS[#Data],2,0)," ")</f>
        <v>DANIEL EDUARDO VALENCIA GRANADOS</v>
      </c>
      <c r="C359" s="8" t="s">
        <v>103</v>
      </c>
      <c r="D359" s="9">
        <v>45102</v>
      </c>
    </row>
    <row r="360" ht="15.9" spans="1:4">
      <c r="A360" s="6">
        <v>1053850708</v>
      </c>
      <c r="B360" s="7" t="str">
        <f>IF(A360&lt;&gt;0,VLOOKUP(Tabla5[[#This Row],[N° CEDULA]],[1]!BASE_DATOS[#Data],2,0)," ")</f>
        <v>DANIEL PEREZ</v>
      </c>
      <c r="C360" s="8" t="s">
        <v>103</v>
      </c>
      <c r="D360" s="9">
        <v>45102</v>
      </c>
    </row>
    <row r="361" ht="15.9" spans="1:4">
      <c r="A361" s="6">
        <v>1010031749</v>
      </c>
      <c r="B361" s="7" t="str">
        <f>IF(A361&lt;&gt;0,VLOOKUP(Tabla5[[#This Row],[N° CEDULA]],[1]!BASE_DATOS[#Data],2,0)," ")</f>
        <v>HERMES ALEXANDER PINEDA JARAMILLO</v>
      </c>
      <c r="C361" s="8" t="s">
        <v>103</v>
      </c>
      <c r="D361" s="9">
        <v>45102</v>
      </c>
    </row>
    <row r="362" ht="15.9" spans="1:4">
      <c r="A362" s="6">
        <v>1053785923</v>
      </c>
      <c r="B362" s="7" t="str">
        <f>IF(A362&lt;&gt;0,VLOOKUP(Tabla5[[#This Row],[N° CEDULA]],[1]!BASE_DATOS[#Data],2,0)," ")</f>
        <v>JOHN ALEXANDER ALZATE BEDOYA</v>
      </c>
      <c r="C362" s="8" t="s">
        <v>103</v>
      </c>
      <c r="D362" s="9">
        <v>45102</v>
      </c>
    </row>
    <row r="363" ht="15.9" spans="1:4">
      <c r="A363" s="6">
        <v>1053823840</v>
      </c>
      <c r="B363" s="7" t="str">
        <f>IF(A363&lt;&gt;0,VLOOKUP(Tabla5[[#This Row],[N° CEDULA]],[1]!BASE_DATOS[#Data],2,0)," ")</f>
        <v>JORGE ENRIQUE RUIZ JARAMILLO</v>
      </c>
      <c r="C363" s="8" t="s">
        <v>103</v>
      </c>
      <c r="D363" s="9">
        <v>45102</v>
      </c>
    </row>
    <row r="364" ht="15.9" spans="1:4">
      <c r="A364" s="6">
        <v>1053839307</v>
      </c>
      <c r="B364" s="7" t="str">
        <f>IF(A364&lt;&gt;0,VLOOKUP(Tabla5[[#This Row],[N° CEDULA]],[1]!BASE_DATOS[#Data],2,0)," ")</f>
        <v>JOSE EIMAR OCAMPO PERALTA</v>
      </c>
      <c r="C364" s="8" t="s">
        <v>103</v>
      </c>
      <c r="D364" s="9">
        <v>45102</v>
      </c>
    </row>
    <row r="365" ht="15.9" spans="1:4">
      <c r="A365" s="6">
        <v>1057330415</v>
      </c>
      <c r="B365" s="7" t="str">
        <f>IF(A365&lt;&gt;0,VLOOKUP(Tabla5[[#This Row],[N° CEDULA]],[1]!BASE_DATOS[#Data],2,0)," ")</f>
        <v>LUIS ALBERTO RAMIREZ JARAMILLO</v>
      </c>
      <c r="C365" s="8" t="s">
        <v>103</v>
      </c>
      <c r="D365" s="9">
        <v>45102</v>
      </c>
    </row>
    <row r="366" ht="15.9" spans="1:4">
      <c r="A366" s="6">
        <v>1053827195</v>
      </c>
      <c r="B366" s="7" t="str">
        <f>IF(A366&lt;&gt;0,VLOOKUP(Tabla5[[#This Row],[N° CEDULA]],[1]!BASE_DATOS[#Data],2,0)," ")</f>
        <v>LUIS FERNANDO VALENCIA GOMEZ</v>
      </c>
      <c r="C366" s="8" t="s">
        <v>103</v>
      </c>
      <c r="D366" s="9">
        <v>45108</v>
      </c>
    </row>
    <row r="367" ht="15.9" spans="1:4">
      <c r="A367" s="6">
        <v>75089726</v>
      </c>
      <c r="B367" s="7" t="str">
        <f>IF(A367&lt;&gt;0,VLOOKUP(Tabla5[[#This Row],[N° CEDULA]],[1]!BASE_DATOS[#Data],2,0)," ")</f>
        <v>LUIS IGNACIO CASTELLANOS SALGADO</v>
      </c>
      <c r="C367" s="8" t="s">
        <v>103</v>
      </c>
      <c r="D367" s="9">
        <v>45102</v>
      </c>
    </row>
    <row r="368" ht="15.9" spans="1:4">
      <c r="A368" s="6">
        <v>1053825408</v>
      </c>
      <c r="B368" s="7" t="str">
        <f>IF(A368&lt;&gt;0,VLOOKUP(Tabla5[[#This Row],[N° CEDULA]],[1]!BASE_DATOS[#Data],2,0)," ")</f>
        <v>RICHARD FERNANDO OBANDO CUERVO</v>
      </c>
      <c r="C368" s="8" t="s">
        <v>103</v>
      </c>
      <c r="D368" s="9">
        <v>45108</v>
      </c>
    </row>
    <row r="369" ht="15.9" spans="1:4">
      <c r="A369" s="6">
        <v>1060653555</v>
      </c>
      <c r="B369" s="7" t="str">
        <f>IF(A369&lt;&gt;0,VLOOKUP(Tabla5[[#This Row],[N° CEDULA]],[1]!BASE_DATOS[#Data],2,0)," ")</f>
        <v>WILLIAM ANDRES RUIZ JARAMILLO</v>
      </c>
      <c r="C369" s="8" t="s">
        <v>103</v>
      </c>
      <c r="D369" s="9">
        <v>45102</v>
      </c>
    </row>
    <row r="370" ht="15.9" spans="1:4">
      <c r="A370" s="6">
        <v>1002636856</v>
      </c>
      <c r="B370" s="7" t="str">
        <f>IF(A370&lt;&gt;0,VLOOKUP(Tabla5[[#This Row],[N° CEDULA]],[1]!BASE_DATOS[#Data],2,0)," ")</f>
        <v>BRAYAN STIVEN DIAZ CORRALES</v>
      </c>
      <c r="C370" s="8" t="s">
        <v>106</v>
      </c>
      <c r="D370" s="9">
        <v>45067</v>
      </c>
    </row>
    <row r="371" ht="15.9" spans="1:4">
      <c r="A371" s="6">
        <v>1053818993</v>
      </c>
      <c r="B371" s="7" t="str">
        <f>IF(A371&lt;&gt;0,VLOOKUP(Tabla5[[#This Row],[N° CEDULA]],[1]!BASE_DATOS[#Data],2,0)," ")</f>
        <v>EDILBERTO MARQUEZ VELANDIA</v>
      </c>
      <c r="C371" s="8" t="s">
        <v>106</v>
      </c>
      <c r="D371" s="9">
        <v>45067</v>
      </c>
    </row>
    <row r="372" ht="15.9" spans="1:4">
      <c r="A372" s="6">
        <v>1053828206</v>
      </c>
      <c r="B372" s="7" t="str">
        <f>IF(A372&lt;&gt;0,VLOOKUP(Tabla5[[#This Row],[N° CEDULA]],[1]!BASE_DATOS[#Data],2,0)," ")</f>
        <v>EDWAR LEANDRO VILLA HOLGUIN</v>
      </c>
      <c r="C372" s="8" t="s">
        <v>106</v>
      </c>
      <c r="D372" s="9">
        <v>45067</v>
      </c>
    </row>
    <row r="373" ht="15.9" spans="1:4">
      <c r="A373" s="6">
        <v>1193279648</v>
      </c>
      <c r="B373" s="7" t="str">
        <f>IF(A373&lt;&gt;0,VLOOKUP(Tabla5[[#This Row],[N° CEDULA]],[1]!BASE_DATOS[#Data],2,0)," ")</f>
        <v>HARRISON CARDONA ESCOBAR</v>
      </c>
      <c r="C373" s="8" t="s">
        <v>106</v>
      </c>
      <c r="D373" s="9">
        <v>45067</v>
      </c>
    </row>
    <row r="374" ht="15.9" spans="1:4">
      <c r="A374" s="6">
        <v>1053855462</v>
      </c>
      <c r="B374" s="7" t="str">
        <f>IF(A374&lt;&gt;0,VLOOKUP(Tabla5[[#This Row],[N° CEDULA]],[1]!BASE_DATOS[#Data],2,0)," ")</f>
        <v>IVAN JOSE MONTES SALAZAR</v>
      </c>
      <c r="C374" s="8" t="s">
        <v>106</v>
      </c>
      <c r="D374" s="9">
        <v>45102</v>
      </c>
    </row>
    <row r="375" ht="15.9" spans="1:4">
      <c r="A375" s="6">
        <v>1053852004</v>
      </c>
      <c r="B375" s="7" t="str">
        <f>IF(A375&lt;&gt;0,VLOOKUP(Tabla5[[#This Row],[N° CEDULA]],[1]!BASE_DATOS[#Data],2,0)," ")</f>
        <v>JOAN FERNANDO ARIAS MORALES</v>
      </c>
      <c r="C375" s="8" t="s">
        <v>106</v>
      </c>
      <c r="D375" s="9">
        <v>45081</v>
      </c>
    </row>
    <row r="376" ht="15.9" spans="1:4">
      <c r="A376" s="6">
        <v>1053806779</v>
      </c>
      <c r="B376" s="7" t="str">
        <f>IF(A376&lt;&gt;0,VLOOKUP(Tabla5[[#This Row],[N° CEDULA]],[1]!BASE_DATOS[#Data],2,0)," ")</f>
        <v>JOHN EDISON GONZALEZ RESTREPO</v>
      </c>
      <c r="C376" s="8" t="s">
        <v>106</v>
      </c>
      <c r="D376" s="9">
        <v>45067</v>
      </c>
    </row>
    <row r="377" ht="15.9" spans="1:4">
      <c r="A377" s="6">
        <v>75098621</v>
      </c>
      <c r="B377" s="7" t="str">
        <f>IF(A377&lt;&gt;0,VLOOKUP(Tabla5[[#This Row],[N° CEDULA]],[1]!BASE_DATOS[#Data],2,0)," ")</f>
        <v>JUAN PABLO GALLEGO GOMEZ</v>
      </c>
      <c r="C377" s="8" t="s">
        <v>106</v>
      </c>
      <c r="D377" s="9">
        <v>45067</v>
      </c>
    </row>
    <row r="378" ht="15.9" spans="1:4">
      <c r="A378" s="6">
        <v>75082922</v>
      </c>
      <c r="B378" s="7" t="str">
        <f>IF(A378&lt;&gt;0,VLOOKUP(Tabla5[[#This Row],[N° CEDULA]],[1]!BASE_DATOS[#Data],2,0)," ")</f>
        <v>JULIO CESAR GALVIZ</v>
      </c>
      <c r="C378" s="8" t="s">
        <v>106</v>
      </c>
      <c r="D378" s="9">
        <v>45067</v>
      </c>
    </row>
    <row r="379" ht="15.9" spans="1:4">
      <c r="A379" s="6">
        <v>1053849672</v>
      </c>
      <c r="B379" s="7" t="str">
        <f>IF(A379&lt;&gt;0,VLOOKUP(Tabla5[[#This Row],[N° CEDULA]],[1]!BASE_DATOS[#Data],2,0)," ")</f>
        <v>LUIS DAVID PATIÑO</v>
      </c>
      <c r="C379" s="8" t="s">
        <v>106</v>
      </c>
      <c r="D379" s="9">
        <v>45067</v>
      </c>
    </row>
    <row r="380" ht="15.9" spans="1:4">
      <c r="A380" s="6">
        <v>1060653888</v>
      </c>
      <c r="B380" s="7" t="str">
        <f>IF(A380&lt;&gt;0,VLOOKUP(Tabla5[[#This Row],[N° CEDULA]],[1]!BASE_DATOS[#Data],2,0)," ")</f>
        <v>MIGUEL ANGEL MERCADO POLO</v>
      </c>
      <c r="C380" s="8" t="s">
        <v>106</v>
      </c>
      <c r="D380" s="9">
        <v>45067</v>
      </c>
    </row>
    <row r="381" ht="15.9" spans="1:4">
      <c r="A381" s="6">
        <v>1053855755</v>
      </c>
      <c r="B381" s="7" t="str">
        <f>IF(A381&lt;&gt;0,VLOOKUP(Tabla5[[#This Row],[N° CEDULA]],[1]!BASE_DATOS[#Data],2,0)," ")</f>
        <v>SANTIAGO GALLO CASTRILLON</v>
      </c>
      <c r="C381" s="8" t="s">
        <v>106</v>
      </c>
      <c r="D381" s="9">
        <v>45081</v>
      </c>
    </row>
    <row r="382" ht="15.9" spans="1:4">
      <c r="A382" s="6">
        <v>1053868833</v>
      </c>
      <c r="B382" s="7" t="str">
        <f>IF(A382&lt;&gt;0,VLOOKUP(Tabla5[[#This Row],[N° CEDULA]],[1]!BASE_DATOS[#Data],2,0)," ")</f>
        <v>SERGIO GARCIA MARTINEZ</v>
      </c>
      <c r="C382" s="8" t="s">
        <v>106</v>
      </c>
      <c r="D382" s="9">
        <v>45067</v>
      </c>
    </row>
    <row r="383" ht="15.9" spans="1:4">
      <c r="A383" s="6">
        <v>1053799181</v>
      </c>
      <c r="B383" s="7" t="str">
        <f>IF(A383&lt;&gt;0,VLOOKUP(Tabla5[[#This Row],[N° CEDULA]],[1]!BASE_DATOS[#Data],2,0)," ")</f>
        <v>VICTOR ALFONSO VELANDIA</v>
      </c>
      <c r="C383" s="8" t="s">
        <v>106</v>
      </c>
      <c r="D383" s="9">
        <v>45081</v>
      </c>
    </row>
    <row r="384" ht="15.9" spans="1:4">
      <c r="A384" s="6">
        <v>16896602</v>
      </c>
      <c r="B384" s="7" t="str">
        <f>IF(A384&lt;&gt;0,VLOOKUP(Tabla5[[#This Row],[N° CEDULA]],[1]!BASE_DATOS[#Data],2,0)," ")</f>
        <v>YANIO ARBOLEDA HURTADO</v>
      </c>
      <c r="C384" s="8" t="s">
        <v>106</v>
      </c>
      <c r="D384" s="9">
        <v>45096</v>
      </c>
    </row>
    <row r="385" ht="15.9" spans="1:4">
      <c r="A385" s="6">
        <v>1053839374</v>
      </c>
      <c r="B385" s="7" t="str">
        <f>IF(A385&lt;&gt;0,VLOOKUP(Tabla5[[#This Row],[N° CEDULA]],[1]!BASE_DATOS[#Data],2,0)," ")</f>
        <v>YEISON CARDENAS MONTOYA</v>
      </c>
      <c r="C385" s="8" t="s">
        <v>106</v>
      </c>
      <c r="D385" s="9">
        <v>45067</v>
      </c>
    </row>
    <row r="386" ht="15.9" spans="1:4">
      <c r="A386" s="6">
        <v>1053822554</v>
      </c>
      <c r="B386" s="7" t="str">
        <f>IF(A386&lt;&gt;0,VLOOKUP(Tabla5[[#This Row],[N° CEDULA]],[1]!BASE_DATOS[#Data],2,0)," ")</f>
        <v>YEISON STIVEN BEDOYA HOYOS</v>
      </c>
      <c r="C386" s="8" t="s">
        <v>106</v>
      </c>
      <c r="D386" s="9">
        <v>45067</v>
      </c>
    </row>
    <row r="387" ht="15.9" spans="1:4">
      <c r="A387" s="6">
        <v>1193082869</v>
      </c>
      <c r="B387" s="7" t="str">
        <f>IF(A387&lt;&gt;0,VLOOKUP(Tabla5[[#This Row],[N° CEDULA]],[1]!BASE_DATOS[#Data],2,0)," ")</f>
        <v>ANDRES FELIPE QUINTERO RODRIGUEZ</v>
      </c>
      <c r="C387" s="8" t="s">
        <v>111</v>
      </c>
      <c r="D387" s="9">
        <v>45095</v>
      </c>
    </row>
    <row r="388" ht="15.9" spans="1:4">
      <c r="A388" s="6">
        <v>1013641688</v>
      </c>
      <c r="B388" s="7" t="str">
        <f>IF(A388&lt;&gt;0,VLOOKUP(Tabla5[[#This Row],[N° CEDULA]],[1]!BASE_DATOS[#Data],2,0)," ")</f>
        <v>CAMILO ANDRES NIÑO MENDEZ</v>
      </c>
      <c r="C388" s="8" t="s">
        <v>111</v>
      </c>
      <c r="D388" s="9">
        <v>45088</v>
      </c>
    </row>
    <row r="389" ht="15.9" spans="1:4">
      <c r="A389" s="6">
        <v>1053839735</v>
      </c>
      <c r="B389" s="7" t="str">
        <f>IF(A389&lt;&gt;0,VLOOKUP(Tabla5[[#This Row],[N° CEDULA]],[1]!BASE_DATOS[#Data],2,0)," ")</f>
        <v>CARLOS MARIO MEJIA AGUIRRE</v>
      </c>
      <c r="C389" s="8" t="s">
        <v>111</v>
      </c>
      <c r="D389" s="9">
        <v>45102</v>
      </c>
    </row>
    <row r="390" ht="15.9" spans="1:4">
      <c r="A390" s="6">
        <v>1053787432</v>
      </c>
      <c r="B390" s="7" t="str">
        <f>IF(A390&lt;&gt;0,VLOOKUP(Tabla5[[#This Row],[N° CEDULA]],[1]!BASE_DATOS[#Data],2,0)," ")</f>
        <v>CRISTIAN CAMILO NOREÑA DIAZ</v>
      </c>
      <c r="C390" s="8" t="s">
        <v>111</v>
      </c>
      <c r="D390" s="9">
        <v>45095</v>
      </c>
    </row>
    <row r="391" ht="15.9" spans="1:4">
      <c r="A391" s="6">
        <v>1053804947</v>
      </c>
      <c r="B391" s="7" t="str">
        <f>IF(A391&lt;&gt;0,VLOOKUP(Tabla5[[#This Row],[N° CEDULA]],[1]!BASE_DATOS[#Data],2,0)," ")</f>
        <v>CRISTIAN CAMILO SALAZAR ZAPATA</v>
      </c>
      <c r="C391" s="8" t="s">
        <v>111</v>
      </c>
      <c r="D391" s="9">
        <v>45095</v>
      </c>
    </row>
    <row r="392" ht="15.9" spans="1:4">
      <c r="A392" s="6">
        <v>1053806449</v>
      </c>
      <c r="B392" s="7" t="str">
        <f>IF(A392&lt;&gt;0,VLOOKUP(Tabla5[[#This Row],[N° CEDULA]],[1]!BASE_DATOS[#Data],2,0)," ")</f>
        <v>DAVID FELIPE QUINTERO GARCIA</v>
      </c>
      <c r="C392" s="8" t="s">
        <v>111</v>
      </c>
      <c r="D392" s="9">
        <v>45088</v>
      </c>
    </row>
    <row r="393" ht="15.9" spans="1:4">
      <c r="A393" s="6">
        <v>1053854220</v>
      </c>
      <c r="B393" s="7" t="str">
        <f>IF(A393&lt;&gt;0,VLOOKUP(Tabla5[[#This Row],[N° CEDULA]],[1]!BASE_DATOS[#Data],2,0)," ")</f>
        <v>HERNAN CAMILO HURTADO MONCADA</v>
      </c>
      <c r="C393" s="8" t="s">
        <v>111</v>
      </c>
      <c r="D393" s="9">
        <v>45095</v>
      </c>
    </row>
    <row r="394" ht="15.9" spans="1:4">
      <c r="A394" s="6">
        <v>1116274208</v>
      </c>
      <c r="B394" s="7" t="str">
        <f>IF(A394&lt;&gt;0,VLOOKUP(Tabla5[[#This Row],[N° CEDULA]],[1]!BASE_DATOS[#Data],2,0)," ")</f>
        <v>JESID YOAN RENGIFO DUQUE</v>
      </c>
      <c r="C394" s="8" t="s">
        <v>111</v>
      </c>
      <c r="D394" s="9">
        <v>45088</v>
      </c>
    </row>
    <row r="395" ht="15.9" spans="1:4">
      <c r="A395" s="6">
        <v>1053837681</v>
      </c>
      <c r="B395" s="7" t="str">
        <f>IF(A395&lt;&gt;0,VLOOKUP(Tabla5[[#This Row],[N° CEDULA]],[1]!BASE_DATOS[#Data],2,0)," ")</f>
        <v>JOAN SEBASTIAN MEZA OSORIO</v>
      </c>
      <c r="C395" s="8" t="s">
        <v>111</v>
      </c>
      <c r="D395" s="9">
        <v>45088</v>
      </c>
    </row>
    <row r="396" ht="15.9" spans="1:4">
      <c r="A396" s="6">
        <v>1056122859</v>
      </c>
      <c r="B396" s="7" t="str">
        <f>IF(A396&lt;&gt;0,VLOOKUP(Tabla5[[#This Row],[N° CEDULA]],[1]!BASE_DATOS[#Data],2,0)," ")</f>
        <v>JUAN MARTIN GONZALEZ VELASQUEZ</v>
      </c>
      <c r="C396" s="8" t="s">
        <v>111</v>
      </c>
      <c r="D396" s="9">
        <v>45088</v>
      </c>
    </row>
    <row r="397" ht="15.9" spans="1:4">
      <c r="A397" s="6">
        <v>1053806681</v>
      </c>
      <c r="B397" s="7" t="str">
        <f>IF(A397&lt;&gt;0,VLOOKUP(Tabla5[[#This Row],[N° CEDULA]],[1]!BASE_DATOS[#Data],2,0)," ")</f>
        <v>LUIS EDUARDO BONILLA SARMIENTO</v>
      </c>
      <c r="C397" s="8" t="s">
        <v>111</v>
      </c>
      <c r="D397" s="9">
        <v>45088</v>
      </c>
    </row>
    <row r="398" ht="15.9" spans="1:4">
      <c r="A398" s="6">
        <v>1053844742</v>
      </c>
      <c r="B398" s="7" t="str">
        <f>IF(A398&lt;&gt;0,VLOOKUP(Tabla5[[#This Row],[N° CEDULA]],[1]!BASE_DATOS[#Data],2,0)," ")</f>
        <v>SERGIO DAVID ALVAREZ OSORIO</v>
      </c>
      <c r="C398" s="8" t="s">
        <v>111</v>
      </c>
      <c r="D398" s="9">
        <v>45095</v>
      </c>
    </row>
    <row r="399" ht="15.9" spans="1:4">
      <c r="A399" s="6">
        <v>1053819326</v>
      </c>
      <c r="B399" s="7" t="str">
        <f>IF(A399&lt;&gt;0,VLOOKUP(Tabla5[[#This Row],[N° CEDULA]],[1]!BASE_DATOS[#Data],2,0)," ")</f>
        <v>SERGIO RICARDO VELASQUEZ RAMIREZ</v>
      </c>
      <c r="C399" s="8" t="s">
        <v>111</v>
      </c>
      <c r="D399" s="9">
        <v>45088</v>
      </c>
    </row>
    <row r="400" ht="15.9" spans="1:4">
      <c r="A400" s="6">
        <v>1053809089</v>
      </c>
      <c r="B400" s="7" t="str">
        <f>IF(A400&lt;&gt;0,VLOOKUP(Tabla5[[#This Row],[N° CEDULA]],[1]!BASE_DATOS[#Data],2,0)," ")</f>
        <v>ALEXANDER ARBELAEZ PEREZ</v>
      </c>
      <c r="C400" s="8" t="s">
        <v>114</v>
      </c>
      <c r="D400" s="9">
        <v>45094</v>
      </c>
    </row>
    <row r="401" ht="15.9" spans="1:4">
      <c r="A401" s="6">
        <v>1060652685</v>
      </c>
      <c r="B401" s="7" t="str">
        <f>IF(A401&lt;&gt;0,VLOOKUP(Tabla5[[#This Row],[N° CEDULA]],[1]!BASE_DATOS[#Data],2,0)," ")</f>
        <v>ANDRES FELIPE AGUDELO GALEANO</v>
      </c>
      <c r="C401" s="8" t="s">
        <v>114</v>
      </c>
      <c r="D401" s="9">
        <v>45094</v>
      </c>
    </row>
    <row r="402" ht="15.9" spans="1:4">
      <c r="A402" s="6">
        <v>1053811414</v>
      </c>
      <c r="B402" s="7" t="str">
        <f>IF(A402&lt;&gt;0,VLOOKUP(Tabla5[[#This Row],[N° CEDULA]],[1]!BASE_DATOS[#Data],2,0)," ")</f>
        <v>ANDRES FELIPE COLORADO CARDONA</v>
      </c>
      <c r="C402" s="8" t="s">
        <v>114</v>
      </c>
      <c r="D402" s="9">
        <v>45081</v>
      </c>
    </row>
    <row r="403" ht="15.9" spans="1:4">
      <c r="A403" s="6">
        <v>1004520861</v>
      </c>
      <c r="B403" s="7" t="str">
        <f>IF(A403&lt;&gt;0,VLOOKUP(Tabla5[[#This Row],[N° CEDULA]],[1]!BASE_DATOS[#Data],2,0)," ")</f>
        <v>ANDRES FELIPE VARGAS MONTES</v>
      </c>
      <c r="C403" s="8" t="s">
        <v>114</v>
      </c>
      <c r="D403" s="9">
        <v>45081</v>
      </c>
    </row>
    <row r="404" ht="15.9" spans="1:4">
      <c r="A404" s="6">
        <v>1004520860</v>
      </c>
      <c r="B404" s="7" t="str">
        <f>IF(A404&lt;&gt;0,VLOOKUP(Tabla5[[#This Row],[N° CEDULA]],[1]!BASE_DATOS[#Data],2,0)," ")</f>
        <v>CARLOS ANDRES VARGAS MONTES</v>
      </c>
      <c r="C404" s="8" t="s">
        <v>114</v>
      </c>
      <c r="D404" s="9">
        <v>45081</v>
      </c>
    </row>
    <row r="405" ht="15.9" spans="1:4">
      <c r="A405" s="6">
        <v>1002565857</v>
      </c>
      <c r="B405" s="7" t="str">
        <f>IF(A405&lt;&gt;0,VLOOKUP(Tabla5[[#This Row],[N° CEDULA]],[1]!BASE_DATOS[#Data],2,0)," ")</f>
        <v>CARLOS ARIEL CASTAÑO LONDOÑO</v>
      </c>
      <c r="C405" s="8" t="s">
        <v>114</v>
      </c>
      <c r="D405" s="9">
        <v>45094</v>
      </c>
    </row>
    <row r="406" ht="15.9" spans="1:4">
      <c r="A406" s="6">
        <v>1002654021</v>
      </c>
      <c r="B406" s="7" t="str">
        <f>IF(A406&lt;&gt;0,VLOOKUP(Tabla5[[#This Row],[N° CEDULA]],[1]!BASE_DATOS[#Data],2,0)," ")</f>
        <v>CARLOS FELIPE GIRALDO TABARES</v>
      </c>
      <c r="C406" s="8" t="s">
        <v>114</v>
      </c>
      <c r="D406" s="9">
        <v>45094</v>
      </c>
    </row>
    <row r="407" ht="15.9" spans="1:4">
      <c r="A407" s="6">
        <v>16077501</v>
      </c>
      <c r="B407" s="7" t="str">
        <f>IF(A407&lt;&gt;0,VLOOKUP(Tabla5[[#This Row],[N° CEDULA]],[1]!BASE_DATOS[#Data],2,0)," ")</f>
        <v>DANY MAURICIO SINISTERRA CARDONA</v>
      </c>
      <c r="C407" s="8" t="s">
        <v>114</v>
      </c>
      <c r="D407" s="9">
        <v>45081</v>
      </c>
    </row>
    <row r="408" ht="15.9" spans="1:4">
      <c r="A408" s="6">
        <v>1053851300</v>
      </c>
      <c r="B408" s="7" t="str">
        <f>IF(A408&lt;&gt;0,VLOOKUP(Tabla5[[#This Row],[N° CEDULA]],[1]!BASE_DATOS[#Data],2,0)," ")</f>
        <v>JHON WILDER RIOS CUADROS</v>
      </c>
      <c r="C408" s="8" t="s">
        <v>114</v>
      </c>
      <c r="D408" s="9">
        <v>45094</v>
      </c>
    </row>
    <row r="409" ht="15.9" spans="1:4">
      <c r="A409" s="6">
        <v>75097573</v>
      </c>
      <c r="B409" s="7" t="str">
        <f>IF(A409&lt;&gt;0,VLOOKUP(Tabla5[[#This Row],[N° CEDULA]],[1]!BASE_DATOS[#Data],2,0)," ")</f>
        <v>JORGE ANDRES CASTAÑO OSPINA</v>
      </c>
      <c r="C409" s="8" t="s">
        <v>114</v>
      </c>
      <c r="D409" s="9">
        <v>45094</v>
      </c>
    </row>
    <row r="410" ht="15.9" spans="1:4">
      <c r="A410" s="6">
        <v>1193528725</v>
      </c>
      <c r="B410" s="7" t="str">
        <f>IF(A410&lt;&gt;0,VLOOKUP(Tabla5[[#This Row],[N° CEDULA]],[1]!BASE_DATOS[#Data],2,0)," ")</f>
        <v>JUAN DANIEL DELGADO SALAZAR</v>
      </c>
      <c r="C410" s="8" t="s">
        <v>114</v>
      </c>
      <c r="D410" s="9">
        <v>45094</v>
      </c>
    </row>
    <row r="411" ht="15.9" spans="1:4">
      <c r="A411" s="6">
        <v>1053817145</v>
      </c>
      <c r="B411" s="7" t="str">
        <f>IF(A411&lt;&gt;0,VLOOKUP(Tabla5[[#This Row],[N° CEDULA]],[1]!BASE_DATOS[#Data],2,0)," ")</f>
        <v>JUAN MANUEL ORTEGON DIAZ</v>
      </c>
      <c r="C411" s="8" t="s">
        <v>114</v>
      </c>
      <c r="D411" s="9">
        <v>45081</v>
      </c>
    </row>
    <row r="412" ht="15.9" spans="1:4">
      <c r="A412" s="6">
        <v>1060649135</v>
      </c>
      <c r="B412" s="7" t="str">
        <f>IF(A412&lt;&gt;0,VLOOKUP(Tabla5[[#This Row],[N° CEDULA]],[1]!BASE_DATOS[#Data],2,0)," ")</f>
        <v>LUIS MANUEL ALVAREZ BAUTISTA</v>
      </c>
      <c r="C412" s="8" t="s">
        <v>114</v>
      </c>
      <c r="D412" s="9">
        <v>45094</v>
      </c>
    </row>
    <row r="413" ht="15.9" spans="1:4">
      <c r="A413" s="6">
        <v>1053786685</v>
      </c>
      <c r="B413" s="7" t="str">
        <f>IF(A413&lt;&gt;0,VLOOKUP(Tabla5[[#This Row],[N° CEDULA]],[1]!BASE_DATOS[#Data],2,0)," ")</f>
        <v>VICTOR JOSE TANGARIFE GIRALDO</v>
      </c>
      <c r="C413" s="8" t="s">
        <v>114</v>
      </c>
      <c r="D413" s="9">
        <v>45081</v>
      </c>
    </row>
    <row r="414" ht="15.9" spans="1:4">
      <c r="A414" s="6">
        <v>1053811829</v>
      </c>
      <c r="B414" s="7" t="str">
        <f>IF(A414&lt;&gt;0,VLOOKUP(Tabla5[[#This Row],[N° CEDULA]],[1]!BASE_DATOS[#Data],2,0)," ")</f>
        <v>ANDRES CAMILO ARANGO VELASQUEZ</v>
      </c>
      <c r="C414" s="8" t="s">
        <v>117</v>
      </c>
      <c r="D414" s="9">
        <v>45066</v>
      </c>
    </row>
    <row r="415" ht="15.9" spans="1:4">
      <c r="A415" s="6">
        <v>1053833642</v>
      </c>
      <c r="B415" s="7" t="str">
        <f>IF(A415&lt;&gt;0,VLOOKUP(Tabla5[[#This Row],[N° CEDULA]],[1]!BASE_DATOS[#Data],2,0)," ")</f>
        <v>ANDRES FELIPE CASTRILLON</v>
      </c>
      <c r="C415" s="8" t="s">
        <v>117</v>
      </c>
      <c r="D415" s="9">
        <v>45074</v>
      </c>
    </row>
    <row r="416" ht="15.9" spans="1:4">
      <c r="A416" s="6">
        <v>1053825140</v>
      </c>
      <c r="B416" s="7" t="str">
        <f>IF(A416&lt;&gt;0,VLOOKUP(Tabla5[[#This Row],[N° CEDULA]],[1]!BASE_DATOS[#Data],2,0)," ")</f>
        <v>ELIECER MARIN BETANCUR</v>
      </c>
      <c r="C416" s="8" t="s">
        <v>117</v>
      </c>
      <c r="D416" s="9">
        <v>45074</v>
      </c>
    </row>
    <row r="417" ht="15.9" spans="1:4">
      <c r="A417" s="6">
        <v>1053799426</v>
      </c>
      <c r="B417" s="7" t="str">
        <f>IF(A417&lt;&gt;0,VLOOKUP(Tabla5[[#This Row],[N° CEDULA]],[1]!BASE_DATOS[#Data],2,0)," ")</f>
        <v>ELKIN DARIO TORRES SIERRA</v>
      </c>
      <c r="C417" s="8" t="s">
        <v>117</v>
      </c>
      <c r="D417" s="9">
        <v>45066</v>
      </c>
    </row>
    <row r="418" ht="15.9" spans="1:4">
      <c r="A418" s="6">
        <v>1053835247</v>
      </c>
      <c r="B418" s="7" t="str">
        <f>IF(A418&lt;&gt;0,VLOOKUP(Tabla5[[#This Row],[N° CEDULA]],[1]!BASE_DATOS[#Data],2,0)," ")</f>
        <v>JAIME ANDRES GALEANO ARIAS</v>
      </c>
      <c r="C418" s="8" t="s">
        <v>117</v>
      </c>
      <c r="D418" s="9">
        <v>45074</v>
      </c>
    </row>
    <row r="419" ht="15.9" spans="1:4">
      <c r="A419" s="6">
        <v>1053786320</v>
      </c>
      <c r="B419" s="7" t="str">
        <f>IF(A419&lt;&gt;0,VLOOKUP(Tabla5[[#This Row],[N° CEDULA]],[1]!BASE_DATOS[#Data],2,0)," ")</f>
        <v>JAVIER ALEXANDER MARIN BETANCUR</v>
      </c>
      <c r="C419" s="8" t="s">
        <v>117</v>
      </c>
      <c r="D419" s="9">
        <v>45066</v>
      </c>
    </row>
    <row r="420" ht="15.9" spans="1:4">
      <c r="A420" s="6">
        <v>1060588166</v>
      </c>
      <c r="B420" s="7" t="str">
        <f>IF(A420&lt;&gt;0,VLOOKUP(Tabla5[[#This Row],[N° CEDULA]],[1]!BASE_DATOS[#Data],2,0)," ")</f>
        <v>JOHN ALDEMAR BURBANO CARTAGENA</v>
      </c>
      <c r="C420" s="8" t="s">
        <v>117</v>
      </c>
      <c r="D420" s="9">
        <v>45066</v>
      </c>
    </row>
    <row r="421" ht="15.9" spans="1:4">
      <c r="A421" s="6">
        <v>75105958</v>
      </c>
      <c r="B421" s="7" t="str">
        <f>IF(A421&lt;&gt;0,VLOOKUP(Tabla5[[#This Row],[N° CEDULA]],[1]!BASE_DATOS[#Data],2,0)," ")</f>
        <v>JOSE DAVID OSPINA CORREA</v>
      </c>
      <c r="C421" s="8" t="s">
        <v>117</v>
      </c>
      <c r="D421" s="9">
        <v>45066</v>
      </c>
    </row>
    <row r="422" ht="15.9" spans="1:4">
      <c r="A422" s="6">
        <v>1053826969</v>
      </c>
      <c r="B422" s="7" t="str">
        <f>IF(A422&lt;&gt;0,VLOOKUP(Tabla5[[#This Row],[N° CEDULA]],[1]!BASE_DATOS[#Data],2,0)," ")</f>
        <v>JOSE HERNAN PATIÑO ZAPATA</v>
      </c>
      <c r="C422" s="8" t="s">
        <v>117</v>
      </c>
      <c r="D422" s="9">
        <v>45074</v>
      </c>
    </row>
    <row r="423" ht="15.9" spans="1:4">
      <c r="A423" s="6">
        <v>1053822751</v>
      </c>
      <c r="B423" s="7" t="str">
        <f>IF(A423&lt;&gt;0,VLOOKUP(Tabla5[[#This Row],[N° CEDULA]],[1]!BASE_DATOS[#Data],2,0)," ")</f>
        <v>JUAN DAVID ARIAS MORALES</v>
      </c>
      <c r="C423" s="8" t="s">
        <v>117</v>
      </c>
      <c r="D423" s="9">
        <v>45066</v>
      </c>
    </row>
    <row r="424" ht="15.9" spans="1:4">
      <c r="A424" s="6">
        <v>1007227456</v>
      </c>
      <c r="B424" s="7" t="str">
        <f>IF(A424&lt;&gt;0,VLOOKUP(Tabla5[[#This Row],[N° CEDULA]],[1]!BASE_DATOS[#Data],2,0)," ")</f>
        <v>JUAN JOSE BECERRA OSPINA</v>
      </c>
      <c r="C424" s="8" t="s">
        <v>117</v>
      </c>
      <c r="D424" s="9">
        <v>45102</v>
      </c>
    </row>
    <row r="425" ht="15.9" spans="1:4">
      <c r="A425" s="6">
        <v>1053865432</v>
      </c>
      <c r="B425" s="7" t="str">
        <f>IF(A425&lt;&gt;0,VLOOKUP(Tabla5[[#This Row],[N° CEDULA]],[1]!BASE_DATOS[#Data],2,0)," ")</f>
        <v>JUAN SEBASTIAN CORTES VELEZ</v>
      </c>
      <c r="C425" s="8" t="s">
        <v>117</v>
      </c>
      <c r="D425" s="9">
        <v>45074</v>
      </c>
    </row>
    <row r="426" ht="15.9" spans="1:4">
      <c r="A426" s="6">
        <v>1055752980</v>
      </c>
      <c r="B426" s="7" t="str">
        <f>IF(A426&lt;&gt;0,VLOOKUP(Tabla5[[#This Row],[N° CEDULA]],[1]!BASE_DATOS[#Data],2,0)," ")</f>
        <v>JULIAN ANDRES HERNANDEZ</v>
      </c>
      <c r="C426" s="8" t="s">
        <v>117</v>
      </c>
      <c r="D426" s="9">
        <v>45074</v>
      </c>
    </row>
    <row r="427" ht="15.9" spans="1:4">
      <c r="A427" s="6">
        <v>1053855161</v>
      </c>
      <c r="B427" s="7" t="str">
        <f>IF(A427&lt;&gt;0,VLOOKUP(Tabla5[[#This Row],[N° CEDULA]],[1]!BASE_DATOS[#Data],2,0)," ")</f>
        <v>MATEO GIRALDO GARCIA</v>
      </c>
      <c r="C427" s="8" t="s">
        <v>117</v>
      </c>
      <c r="D427" s="9">
        <v>45066</v>
      </c>
    </row>
    <row r="428" ht="15.9" spans="1:4">
      <c r="A428" s="6">
        <v>1053830829</v>
      </c>
      <c r="B428" s="7" t="str">
        <f>IF(A428&lt;&gt;0,VLOOKUP(Tabla5[[#This Row],[N° CEDULA]],[1]!BASE_DATOS[#Data],2,0)," ")</f>
        <v>SERGIO ANDRES CORREA CEBALLOS</v>
      </c>
      <c r="C428" s="8" t="s">
        <v>117</v>
      </c>
      <c r="D428" s="9">
        <v>45066</v>
      </c>
    </row>
    <row r="429" ht="15.9" spans="1:4">
      <c r="A429" s="6">
        <v>1026250435</v>
      </c>
      <c r="B429" s="7" t="str">
        <f>IF(A429&lt;&gt;0,VLOOKUP(Tabla5[[#This Row],[N° CEDULA]],[1]!BASE_DATOS[#Data],2,0)," ")</f>
        <v>ANDRES MAURICIO CIFUENTES SOLVA</v>
      </c>
      <c r="C429" s="8" t="s">
        <v>120</v>
      </c>
      <c r="D429" s="9">
        <v>45081</v>
      </c>
    </row>
    <row r="430" ht="15.9" spans="1:4">
      <c r="A430" s="6">
        <v>1053770390</v>
      </c>
      <c r="B430" s="7" t="str">
        <f>IF(A430&lt;&gt;0,VLOOKUP(Tabla5[[#This Row],[N° CEDULA]],[1]!BASE_DATOS[#Data],2,0)," ")</f>
        <v>CARLOS HERNANDO SARMIENTO ESCOBAR </v>
      </c>
      <c r="C430" s="8" t="s">
        <v>120</v>
      </c>
      <c r="D430" s="9">
        <v>45074</v>
      </c>
    </row>
    <row r="431" ht="15.9" spans="1:4">
      <c r="A431" s="6">
        <v>1053837965</v>
      </c>
      <c r="B431" s="7" t="str">
        <f>IF(A431&lt;&gt;0,VLOOKUP(Tabla5[[#This Row],[N° CEDULA]],[1]!BASE_DATOS[#Data],2,0)," ")</f>
        <v>CARLOS SANTIAGO CASTAÑO GONZALEZ</v>
      </c>
      <c r="C431" s="8" t="s">
        <v>120</v>
      </c>
      <c r="D431" s="9">
        <v>45089</v>
      </c>
    </row>
    <row r="432" ht="15.9" spans="1:4">
      <c r="A432" s="6">
        <v>1053782343</v>
      </c>
      <c r="B432" s="7" t="str">
        <f>IF(A432&lt;&gt;0,VLOOKUP(Tabla5[[#This Row],[N° CEDULA]],[1]!BASE_DATOS[#Data],2,0)," ")</f>
        <v>CRHISTIAN DAVID LOPEZ SANCHEZ</v>
      </c>
      <c r="C432" s="8" t="s">
        <v>120</v>
      </c>
      <c r="D432" s="9">
        <v>45074</v>
      </c>
    </row>
    <row r="433" ht="15.9" spans="1:4">
      <c r="A433" s="6">
        <v>1006024786</v>
      </c>
      <c r="B433" s="7" t="str">
        <f>IF(A433&lt;&gt;0,VLOOKUP(Tabla5[[#This Row],[N° CEDULA]],[1]!BASE_DATOS[#Data],2,0)," ")</f>
        <v>CRISTIAN RAUL RAMOS ESCOBAR</v>
      </c>
      <c r="C433" s="8" t="s">
        <v>120</v>
      </c>
      <c r="D433" s="9">
        <v>45074</v>
      </c>
    </row>
    <row r="434" ht="15.9" spans="1:4">
      <c r="A434" s="6">
        <v>1053802616</v>
      </c>
      <c r="B434" s="7" t="str">
        <f>IF(A434&lt;&gt;0,VLOOKUP(Tabla5[[#This Row],[N° CEDULA]],[1]!BASE_DATOS[#Data],2,0)," ")</f>
        <v>JESUS DAVID ROBAYO OCAMPO</v>
      </c>
      <c r="C434" s="8" t="s">
        <v>120</v>
      </c>
      <c r="D434" s="9">
        <v>45074</v>
      </c>
    </row>
    <row r="435" ht="15.9" spans="1:4">
      <c r="A435" s="6">
        <v>1053823729</v>
      </c>
      <c r="B435" s="7" t="str">
        <f>IF(A435&lt;&gt;0,VLOOKUP(Tabla5[[#This Row],[N° CEDULA]],[1]!BASE_DATOS[#Data],2,0)," ")</f>
        <v>JUAN MATEO ROBAYO MISAS</v>
      </c>
      <c r="C435" s="8" t="s">
        <v>120</v>
      </c>
      <c r="D435" s="9">
        <v>45096</v>
      </c>
    </row>
    <row r="436" ht="15.9" spans="1:4">
      <c r="A436" s="6">
        <v>1060657142</v>
      </c>
      <c r="B436" s="7" t="str">
        <f>IF(A436&lt;&gt;0,VLOOKUP(Tabla5[[#This Row],[N° CEDULA]],[1]!BASE_DATOS[#Data],2,0)," ")</f>
        <v>KENY ANDRES NUÑEZ VARGAS</v>
      </c>
      <c r="C436" s="8" t="s">
        <v>120</v>
      </c>
      <c r="D436" s="9">
        <v>45074</v>
      </c>
    </row>
    <row r="437" ht="15.9" spans="1:4">
      <c r="A437" s="6">
        <v>1053869566</v>
      </c>
      <c r="B437" s="7" t="str">
        <f>IF(A437&lt;&gt;0,VLOOKUP(Tabla5[[#This Row],[N° CEDULA]],[1]!BASE_DATOS[#Data],2,0)," ")</f>
        <v>MARLON ANDREY GIRALDO MEJIA</v>
      </c>
      <c r="C437" s="8" t="s">
        <v>120</v>
      </c>
      <c r="D437" s="9">
        <v>45074</v>
      </c>
    </row>
    <row r="438" ht="15.9" spans="1:4">
      <c r="A438" s="6">
        <v>1053835709</v>
      </c>
      <c r="B438" s="7" t="str">
        <f>IF(A438&lt;&gt;0,VLOOKUP(Tabla5[[#This Row],[N° CEDULA]],[1]!BASE_DATOS[#Data],2,0)," ")</f>
        <v>RANDY SIFFIN OROZCO CHIGUACHI</v>
      </c>
      <c r="C438" s="8" t="s">
        <v>120</v>
      </c>
      <c r="D438" s="9">
        <v>45081</v>
      </c>
    </row>
    <row r="439" ht="15.9" spans="1:4">
      <c r="A439" s="6">
        <v>1059814844</v>
      </c>
      <c r="B439" s="7" t="str">
        <f>IF(A439&lt;&gt;0,VLOOKUP(Tabla5[[#This Row],[N° CEDULA]],[1]!BASE_DATOS[#Data],2,0)," ")</f>
        <v>RICHAR DAVID MANRIQUE MARIN </v>
      </c>
      <c r="C439" s="8" t="s">
        <v>120</v>
      </c>
      <c r="D439" s="9">
        <v>45074</v>
      </c>
    </row>
    <row r="440" ht="15.9" spans="1:4">
      <c r="A440" s="6">
        <v>1053846713</v>
      </c>
      <c r="B440" s="7" t="str">
        <f>IF(A440&lt;&gt;0,VLOOKUP(Tabla5[[#This Row],[N° CEDULA]],[1]!BASE_DATOS[#Data],2,0)," ")</f>
        <v>RONALD ESTEBAN BUSTAMANTE VALLEJO</v>
      </c>
      <c r="C440" s="8" t="s">
        <v>120</v>
      </c>
      <c r="D440" s="9">
        <v>45074</v>
      </c>
    </row>
    <row r="441" ht="15.9" spans="1:4">
      <c r="A441" s="6">
        <v>1053837258</v>
      </c>
      <c r="B441" s="7" t="str">
        <f>IF(A441&lt;&gt;0,VLOOKUP(Tabla5[[#This Row],[N° CEDULA]],[1]!BASE_DATOS[#Data],2,0)," ")</f>
        <v>SEBASTIAN GIRALDO GIRALDO</v>
      </c>
      <c r="C441" s="8" t="s">
        <v>120</v>
      </c>
      <c r="D441" s="9">
        <v>45074</v>
      </c>
    </row>
    <row r="442" ht="15.9" spans="1:4">
      <c r="A442" s="6">
        <v>1053872391</v>
      </c>
      <c r="B442" s="7" t="str">
        <f>IF(A442&lt;&gt;0,VLOOKUP(Tabla5[[#This Row],[N° CEDULA]],[1]!BASE_DATOS[#Data],2,0)," ")</f>
        <v>SERGIO ALEJANDRO YEPES GALLEGO</v>
      </c>
      <c r="C442" s="8" t="s">
        <v>120</v>
      </c>
      <c r="D442" s="9">
        <v>45089</v>
      </c>
    </row>
    <row r="443" ht="15.9" spans="1:4">
      <c r="A443" s="6">
        <v>1053788216</v>
      </c>
      <c r="B443" s="7" t="str">
        <f>IF(A443&lt;&gt;0,VLOOKUP(Tabla5[[#This Row],[N° CEDULA]],[1]!BASE_DATOS[#Data],2,0)," ")</f>
        <v>VICTOR ALFONSO ARIAS MONTOYA</v>
      </c>
      <c r="C443" s="8" t="s">
        <v>120</v>
      </c>
      <c r="D443" s="9">
        <v>45074</v>
      </c>
    </row>
    <row r="444" ht="15.9" spans="1:4">
      <c r="A444" s="6">
        <v>1053796666</v>
      </c>
      <c r="B444" s="7" t="str">
        <f>IF(A444&lt;&gt;0,VLOOKUP(Tabla5[[#This Row],[N° CEDULA]],[1]!BASE_DATOS[#Data],2,0)," ")</f>
        <v>ANDRES FABIAN LOPEZ REGINO</v>
      </c>
      <c r="C444" s="8" t="s">
        <v>126</v>
      </c>
      <c r="D444" s="9">
        <v>45073</v>
      </c>
    </row>
    <row r="445" ht="15.9" spans="1:4">
      <c r="A445" s="6">
        <v>1053798557</v>
      </c>
      <c r="B445" s="7" t="str">
        <f>IF(A445&lt;&gt;0,VLOOKUP(Tabla5[[#This Row],[N° CEDULA]],[1]!BASE_DATOS[#Data],2,0)," ")</f>
        <v>ANDRES FELIPE GALINDO GONZALEZ</v>
      </c>
      <c r="C445" s="8" t="s">
        <v>126</v>
      </c>
      <c r="D445" s="9">
        <v>45080</v>
      </c>
    </row>
    <row r="446" ht="15.9" spans="1:4">
      <c r="A446" s="6">
        <v>1088003827</v>
      </c>
      <c r="B446" s="7" t="str">
        <f>IF(A446&lt;&gt;0,VLOOKUP(Tabla5[[#This Row],[N° CEDULA]],[1]!BASE_DATOS[#Data],2,0)," ")</f>
        <v>CRISTIAN CAMILO OCAMPO OCAMPO</v>
      </c>
      <c r="C446" s="8" t="s">
        <v>126</v>
      </c>
      <c r="D446" s="9">
        <v>45094</v>
      </c>
    </row>
    <row r="447" ht="15.9" spans="1:4">
      <c r="A447" s="6">
        <v>1053845624</v>
      </c>
      <c r="B447" s="7" t="str">
        <f>IF(A447&lt;&gt;0,VLOOKUP(Tabla5[[#This Row],[N° CEDULA]],[1]!BASE_DATOS[#Data],2,0)," ")</f>
        <v>CRISTIAN DE ANGELO CASTAÑEDA CUCAITA</v>
      </c>
      <c r="C447" s="8" t="s">
        <v>126</v>
      </c>
      <c r="D447" s="9">
        <v>45073</v>
      </c>
    </row>
    <row r="448" ht="15.9" spans="1:4">
      <c r="A448" s="6">
        <v>1020809063</v>
      </c>
      <c r="B448" s="7" t="str">
        <f>IF(A448&lt;&gt;0,VLOOKUP(Tabla5[[#This Row],[N° CEDULA]],[1]!BASE_DATOS[#Data],2,0)," ")</f>
        <v>DANIEL ARTURO MARIN GOMEZ</v>
      </c>
      <c r="C448" s="8" t="s">
        <v>126</v>
      </c>
      <c r="D448" s="9">
        <v>45073</v>
      </c>
    </row>
    <row r="449" ht="15.9" spans="1:4">
      <c r="A449" s="6">
        <v>1234192460</v>
      </c>
      <c r="B449" s="7" t="str">
        <f>IF(A449&lt;&gt;0,VLOOKUP(Tabla5[[#This Row],[N° CEDULA]],[1]!BASE_DATOS[#Data],2,0)," ")</f>
        <v>DUVAL ANDRES NUSTES CALDERON</v>
      </c>
      <c r="C449" s="8" t="s">
        <v>126</v>
      </c>
      <c r="D449" s="9">
        <v>45087</v>
      </c>
    </row>
    <row r="450" ht="15.9" spans="1:4">
      <c r="A450" s="6">
        <v>1054856642</v>
      </c>
      <c r="B450" s="7" t="str">
        <f>IF(A450&lt;&gt;0,VLOOKUP(Tabla5[[#This Row],[N° CEDULA]],[1]!BASE_DATOS[#Data],2,0)," ")</f>
        <v>HAROLD ESTIVEN HENAO OCAMPO </v>
      </c>
      <c r="C450" s="8" t="s">
        <v>126</v>
      </c>
      <c r="D450" s="9">
        <v>45109</v>
      </c>
    </row>
    <row r="451" ht="15.9" spans="1:4">
      <c r="A451" s="6">
        <v>1053790188</v>
      </c>
      <c r="B451" s="7" t="str">
        <f>IF(A451&lt;&gt;0,VLOOKUP(Tabla5[[#This Row],[N° CEDULA]],[1]!BASE_DATOS[#Data],2,0)," ")</f>
        <v>JEFERSON RIOS GALLEGO </v>
      </c>
      <c r="C451" s="8" t="s">
        <v>126</v>
      </c>
      <c r="D451" s="9">
        <v>45073</v>
      </c>
    </row>
    <row r="452" ht="15.9" spans="1:4">
      <c r="A452" s="6">
        <v>1055917303</v>
      </c>
      <c r="B452" s="7" t="str">
        <f>IF(A452&lt;&gt;0,VLOOKUP(Tabla5[[#This Row],[N° CEDULA]],[1]!BASE_DATOS[#Data],2,0)," ")</f>
        <v>JHOAN JAVIER FRANCO ALVAREZ </v>
      </c>
      <c r="C452" s="8" t="s">
        <v>126</v>
      </c>
      <c r="D452" s="9">
        <v>45073</v>
      </c>
    </row>
    <row r="453" ht="15.9" spans="1:4">
      <c r="A453" s="6">
        <v>1053856550</v>
      </c>
      <c r="B453" s="7" t="str">
        <f>IF(A453&lt;&gt;0,VLOOKUP(Tabla5[[#This Row],[N° CEDULA]],[1]!BASE_DATOS[#Data],2,0)," ")</f>
        <v>JHONATAN GARCIA OROZCO</v>
      </c>
      <c r="C453" s="8" t="s">
        <v>126</v>
      </c>
      <c r="D453" s="9">
        <v>45080</v>
      </c>
    </row>
    <row r="454" ht="15.9" spans="1:4">
      <c r="A454" s="6">
        <v>75108456</v>
      </c>
      <c r="B454" s="7" t="str">
        <f>IF(A454&lt;&gt;0,VLOOKUP(Tabla5[[#This Row],[N° CEDULA]],[1]!BASE_DATOS[#Data],2,0)," ")</f>
        <v>JOHN EDISON VELASCO GARCIA </v>
      </c>
      <c r="C454" s="8" t="s">
        <v>126</v>
      </c>
      <c r="D454" s="9">
        <v>45073</v>
      </c>
    </row>
    <row r="455" ht="15.9" spans="1:4">
      <c r="A455" s="6">
        <v>1094917123</v>
      </c>
      <c r="B455" s="7" t="str">
        <f>IF(A455&lt;&gt;0,VLOOKUP(Tabla5[[#This Row],[N° CEDULA]],[1]!BASE_DATOS[#Data],2,0)," ")</f>
        <v>JONATHAN BARAJAS RUBIO</v>
      </c>
      <c r="C455" s="8" t="s">
        <v>126</v>
      </c>
      <c r="D455" s="9">
        <v>45073</v>
      </c>
    </row>
    <row r="456" ht="15.9" spans="1:4">
      <c r="A456" s="6">
        <v>1053805457</v>
      </c>
      <c r="B456" s="7" t="str">
        <f>IF(A456&lt;&gt;0,VLOOKUP(Tabla5[[#This Row],[N° CEDULA]],[1]!BASE_DATOS[#Data],2,0)," ")</f>
        <v>JORGE IVAN MEJIA GARCIA</v>
      </c>
      <c r="C456" s="8" t="s">
        <v>126</v>
      </c>
      <c r="D456" s="9">
        <v>45073</v>
      </c>
    </row>
    <row r="457" ht="15.9" spans="1:4">
      <c r="A457" s="6">
        <v>1053864498</v>
      </c>
      <c r="B457" s="7" t="str">
        <f>IF(A457&lt;&gt;0,VLOOKUP(Tabla5[[#This Row],[N° CEDULA]],[1]!BASE_DATOS[#Data],2,0)," ")</f>
        <v>JUAN CAMILO BARRERA GOMEZ</v>
      </c>
      <c r="C457" s="8" t="s">
        <v>126</v>
      </c>
      <c r="D457" s="9">
        <v>45080</v>
      </c>
    </row>
    <row r="458" ht="15.9" spans="1:4">
      <c r="A458" s="6">
        <v>1007231065</v>
      </c>
      <c r="B458" s="7" t="str">
        <f>IF(A458&lt;&gt;0,VLOOKUP(Tabla5[[#This Row],[N° CEDULA]],[1]!BASE_DATOS[#Data],2,0)," ")</f>
        <v>JUAN DAVID MEJIA BURGOS</v>
      </c>
      <c r="C458" s="8" t="s">
        <v>126</v>
      </c>
      <c r="D458" s="9">
        <v>45080</v>
      </c>
    </row>
    <row r="459" ht="15.9" spans="1:4">
      <c r="A459" s="6">
        <v>1060653158</v>
      </c>
      <c r="B459" s="7" t="str">
        <f>IF(A459&lt;&gt;0,VLOOKUP(Tabla5[[#This Row],[N° CEDULA]],[1]!BASE_DATOS[#Data],2,0)," ")</f>
        <v>MARCELO TABARES CASTAÑO</v>
      </c>
      <c r="C459" s="8" t="s">
        <v>126</v>
      </c>
      <c r="D459" s="9">
        <v>45073</v>
      </c>
    </row>
    <row r="460" ht="15.9" spans="1:4">
      <c r="A460" s="6">
        <v>1060653880</v>
      </c>
      <c r="B460" s="7" t="str">
        <f>IF(A460&lt;&gt;0,VLOOKUP(Tabla5[[#This Row],[N° CEDULA]],[1]!BASE_DATOS[#Data],2,0)," ")</f>
        <v>SEBASTIAN LEON GONZALEZ</v>
      </c>
      <c r="C460" s="8" t="s">
        <v>126</v>
      </c>
      <c r="D460" s="9">
        <v>45080</v>
      </c>
    </row>
    <row r="461" ht="15.9" spans="1:4">
      <c r="A461" s="6">
        <v>1193466239</v>
      </c>
      <c r="B461" s="7" t="str">
        <f>IF(A461&lt;&gt;0,VLOOKUP(Tabla5[[#This Row],[N° CEDULA]],[1]!BASE_DATOS[#Data],2,0)," ")</f>
        <v>BRANDON ANDRES URREGO BUITRAGO</v>
      </c>
      <c r="C461" s="8" t="s">
        <v>129</v>
      </c>
      <c r="D461" s="9">
        <v>45067</v>
      </c>
    </row>
    <row r="462" ht="15.9" spans="1:4">
      <c r="A462" s="6">
        <v>75104858</v>
      </c>
      <c r="B462" s="7" t="str">
        <f>IF(A462&lt;&gt;0,VLOOKUP(Tabla5[[#This Row],[N° CEDULA]],[1]!BASE_DATOS[#Data],2,0)," ")</f>
        <v>CRISTIAN CAMILO GIRALDO MARTINEZ</v>
      </c>
      <c r="C462" s="8" t="s">
        <v>129</v>
      </c>
      <c r="D462" s="9">
        <v>45067</v>
      </c>
    </row>
    <row r="463" ht="15.9" spans="1:4">
      <c r="A463" s="6">
        <v>1053827780</v>
      </c>
      <c r="B463" s="7" t="str">
        <f>IF(A463&lt;&gt;0,VLOOKUP(Tabla5[[#This Row],[N° CEDULA]],[1]!BASE_DATOS[#Data],2,0)," ")</f>
        <v>JUAN CAMILO ARIAS SALGADO</v>
      </c>
      <c r="C463" s="8" t="s">
        <v>129</v>
      </c>
      <c r="D463" s="9">
        <v>45074</v>
      </c>
    </row>
    <row r="464" ht="15.9" spans="1:4">
      <c r="A464" s="6">
        <v>1053864065</v>
      </c>
      <c r="B464" s="7" t="str">
        <f>IF(A464&lt;&gt;0,VLOOKUP(Tabla5[[#This Row],[N° CEDULA]],[1]!BASE_DATOS[#Data],2,0)," ")</f>
        <v>JUAN CAMILO MARTINEZ ARIAS</v>
      </c>
      <c r="C464" s="8" t="s">
        <v>129</v>
      </c>
      <c r="D464" s="9">
        <v>45074</v>
      </c>
    </row>
    <row r="465" ht="15.9" spans="1:4">
      <c r="A465" s="6">
        <v>16073712</v>
      </c>
      <c r="B465" s="7" t="str">
        <f>IF(A465&lt;&gt;0,VLOOKUP(Tabla5[[#This Row],[N° CEDULA]],[1]!BASE_DATOS[#Data],2,0)," ")</f>
        <v>JUAN CARLOS SANCHEZ SAAVEDRA</v>
      </c>
      <c r="C465" s="8" t="s">
        <v>129</v>
      </c>
      <c r="D465" s="9">
        <v>45067</v>
      </c>
    </row>
    <row r="466" ht="15.9" spans="1:4">
      <c r="A466" s="6">
        <v>16077753</v>
      </c>
      <c r="B466" s="7" t="str">
        <f>IF(A466&lt;&gt;0,VLOOKUP(Tabla5[[#This Row],[N° CEDULA]],[1]!BASE_DATOS[#Data],2,0)," ")</f>
        <v>JUAN DAVID ORJUELA ORTIZ</v>
      </c>
      <c r="C466" s="8" t="s">
        <v>129</v>
      </c>
      <c r="D466" s="9">
        <v>45067</v>
      </c>
    </row>
    <row r="467" ht="15.9" spans="1:4">
      <c r="A467" s="6">
        <v>1002636652</v>
      </c>
      <c r="B467" s="7" t="str">
        <f>IF(A467&lt;&gt;0,VLOOKUP(Tabla5[[#This Row],[N° CEDULA]],[1]!BASE_DATOS[#Data],2,0)," ")</f>
        <v>JUAN ESTEBAN CERON TOBON</v>
      </c>
      <c r="C467" s="8" t="s">
        <v>129</v>
      </c>
      <c r="D467" s="9">
        <v>45067</v>
      </c>
    </row>
    <row r="468" ht="15.9" spans="1:4">
      <c r="A468" s="6">
        <v>1192902400</v>
      </c>
      <c r="B468" s="7" t="str">
        <f>IF(A468&lt;&gt;0,VLOOKUP(Tabla5[[#This Row],[N° CEDULA]],[1]!BASE_DATOS[#Data],2,0)," ")</f>
        <v>JUAN PABLO CORTES SERNA</v>
      </c>
      <c r="C468" s="8" t="s">
        <v>129</v>
      </c>
      <c r="D468" s="9">
        <v>45074</v>
      </c>
    </row>
    <row r="469" ht="15.9" spans="1:4">
      <c r="A469" s="6">
        <v>1002634510</v>
      </c>
      <c r="B469" s="7" t="str">
        <f>IF(A469&lt;&gt;0,VLOOKUP(Tabla5[[#This Row],[N° CEDULA]],[1]!BASE_DATOS[#Data],2,0)," ")</f>
        <v>SANTIAGO ARBOLEDA LOPEZ</v>
      </c>
      <c r="C469" s="8" t="s">
        <v>129</v>
      </c>
      <c r="D469" s="9">
        <v>45074</v>
      </c>
    </row>
    <row r="470" ht="15.9" spans="1:4">
      <c r="A470" s="6">
        <v>1053846330</v>
      </c>
      <c r="B470" s="7" t="str">
        <f>IF(A470&lt;&gt;0,VLOOKUP(Tabla5[[#This Row],[N° CEDULA]],[1]!BASE_DATOS[#Data],2,0)," ")</f>
        <v>SEBASTIAN CARMONA GRISALES</v>
      </c>
      <c r="C470" s="8" t="s">
        <v>129</v>
      </c>
      <c r="D470" s="9">
        <v>45067</v>
      </c>
    </row>
    <row r="471" ht="15.9" spans="1:4">
      <c r="A471" s="6">
        <v>1054861123</v>
      </c>
      <c r="B471" s="7" t="str">
        <f>IF(A471&lt;&gt;0,VLOOKUP(Tabla5[[#This Row],[N° CEDULA]],[1]!BASE_DATOS[#Data],2,0)," ")</f>
        <v>THOMAS GUTIERREZ AGUDELO</v>
      </c>
      <c r="C471" s="8" t="s">
        <v>129</v>
      </c>
      <c r="D471" s="9">
        <v>45067</v>
      </c>
    </row>
    <row r="472" ht="15.9" spans="1:4">
      <c r="A472" s="6">
        <v>1053861418</v>
      </c>
      <c r="B472" s="7" t="str">
        <f>IF(A472&lt;&gt;0,VLOOKUP(Tabla5[[#This Row],[N° CEDULA]],[1]!BASE_DATOS[#Data],2,0)," ")</f>
        <v>BRANDON CAMILO VILLEGAS RINCON</v>
      </c>
      <c r="C472" s="8" t="s">
        <v>132</v>
      </c>
      <c r="D472" s="9">
        <v>45110</v>
      </c>
    </row>
    <row r="473" ht="15.9" spans="1:4">
      <c r="A473" s="6">
        <v>1057785303</v>
      </c>
      <c r="B473" s="7" t="str">
        <f>IF(A473&lt;&gt;0,VLOOKUP(Tabla5[[#This Row],[N° CEDULA]],[1]!BASE_DATOS[#Data],2,0)," ")</f>
        <v>CARLOS ALBERTO GIRALDO VILLA</v>
      </c>
      <c r="C473" s="8" t="s">
        <v>132</v>
      </c>
      <c r="D473" s="9">
        <v>45102</v>
      </c>
    </row>
    <row r="474" ht="15.9" spans="1:4">
      <c r="A474" s="6">
        <v>1002731691</v>
      </c>
      <c r="B474" s="7" t="str">
        <f>IF(A474&lt;&gt;0,VLOOKUP(Tabla5[[#This Row],[N° CEDULA]],[1]!BASE_DATOS[#Data],2,0)," ")</f>
        <v>CRISTIAN CAMILO GARCIA VARGAS</v>
      </c>
      <c r="C474" s="8" t="s">
        <v>132</v>
      </c>
      <c r="D474" s="9">
        <v>45110</v>
      </c>
    </row>
    <row r="475" ht="15.9" spans="1:4">
      <c r="A475" s="6">
        <v>1053842746</v>
      </c>
      <c r="B475" s="7" t="str">
        <f>IF(A475&lt;&gt;0,VLOOKUP(Tabla5[[#This Row],[N° CEDULA]],[1]!BASE_DATOS[#Data],2,0)," ")</f>
        <v>DANIEL ALEJANDRO VILLEGAS RINCON</v>
      </c>
      <c r="C475" s="8" t="s">
        <v>132</v>
      </c>
      <c r="D475" s="9">
        <v>45102</v>
      </c>
    </row>
    <row r="476" ht="15.9" spans="1:4">
      <c r="A476" s="6">
        <v>1057787979</v>
      </c>
      <c r="B476" s="7" t="str">
        <f>IF(A476&lt;&gt;0,VLOOKUP(Tabla5[[#This Row],[N° CEDULA]],[1]!BASE_DATOS[#Data],2,0)," ")</f>
        <v>JAIME ALEJANDRO RAMIREZ TANGARIFE</v>
      </c>
      <c r="C476" s="8" t="s">
        <v>132</v>
      </c>
      <c r="D476" s="9">
        <v>45102</v>
      </c>
    </row>
    <row r="477" ht="15.9" spans="1:4">
      <c r="A477" s="6">
        <v>1053864200</v>
      </c>
      <c r="B477" s="7" t="str">
        <f>IF(A477&lt;&gt;0,VLOOKUP(Tabla5[[#This Row],[N° CEDULA]],[1]!BASE_DATOS[#Data],2,0)," ")</f>
        <v>JAVIER MATEO MATURANA TAMAYO</v>
      </c>
      <c r="C477" s="8" t="s">
        <v>132</v>
      </c>
      <c r="D477" s="9">
        <v>45102</v>
      </c>
    </row>
    <row r="478" ht="15.9" spans="1:4">
      <c r="A478" s="6">
        <v>1053791946</v>
      </c>
      <c r="B478" s="7" t="str">
        <f>IF(A478&lt;&gt;0,VLOOKUP(Tabla5[[#This Row],[N° CEDULA]],[1]!BASE_DATOS[#Data],2,0)," ")</f>
        <v>JOHAN RICARDO GONZALEZ COLORADO</v>
      </c>
      <c r="C478" s="8" t="s">
        <v>132</v>
      </c>
      <c r="D478" s="9">
        <v>45102</v>
      </c>
    </row>
    <row r="479" ht="15.9" spans="1:4">
      <c r="A479" s="6">
        <v>1002636695</v>
      </c>
      <c r="B479" s="7" t="str">
        <f>IF(A479&lt;&gt;0,VLOOKUP(Tabla5[[#This Row],[N° CEDULA]],[1]!BASE_DATOS[#Data],2,0)," ")</f>
        <v>JUAN MANUEL GARCIA ZAPATA </v>
      </c>
      <c r="C479" s="8" t="s">
        <v>132</v>
      </c>
      <c r="D479" s="9">
        <v>45102</v>
      </c>
    </row>
    <row r="480" ht="15.9" spans="1:4">
      <c r="A480" s="6">
        <v>1053842879</v>
      </c>
      <c r="B480" s="7" t="str">
        <f>IF(A480&lt;&gt;0,VLOOKUP(Tabla5[[#This Row],[N° CEDULA]],[1]!BASE_DATOS[#Data],2,0)," ")</f>
        <v>KEVIN ALEJANDRO OCAMPO VILLA</v>
      </c>
      <c r="C480" s="8" t="s">
        <v>132</v>
      </c>
      <c r="D480" s="9">
        <v>45102</v>
      </c>
    </row>
    <row r="481" ht="15.9" spans="1:4">
      <c r="A481" s="6">
        <v>1053861369</v>
      </c>
      <c r="B481" s="7" t="str">
        <f>IF(A481&lt;&gt;0,VLOOKUP(Tabla5[[#This Row],[N° CEDULA]],[1]!BASE_DATOS[#Data],2,0)," ")</f>
        <v>LEONARDO ARANGO LOAIZA</v>
      </c>
      <c r="C481" s="8" t="s">
        <v>132</v>
      </c>
      <c r="D481" s="9">
        <v>45102</v>
      </c>
    </row>
    <row r="482" ht="15.9" spans="1:4">
      <c r="A482" s="6">
        <v>1053832107</v>
      </c>
      <c r="B482" s="7" t="str">
        <f>IF(A482&lt;&gt;0,VLOOKUP(Tabla5[[#This Row],[N° CEDULA]],[1]!BASE_DATOS[#Data],2,0)," ")</f>
        <v>MATEO GALEANO MARIN</v>
      </c>
      <c r="C482" s="8" t="s">
        <v>132</v>
      </c>
      <c r="D482" s="9">
        <v>45102</v>
      </c>
    </row>
    <row r="483" ht="15.9" spans="1:4">
      <c r="A483" s="6">
        <v>1053771509</v>
      </c>
      <c r="B483" s="7" t="str">
        <f>IF(A483&lt;&gt;0,VLOOKUP(Tabla5[[#This Row],[N° CEDULA]],[1]!BASE_DATOS[#Data],2,0)," ")</f>
        <v>NODIER JOSE PINEDA VILLA</v>
      </c>
      <c r="C483" s="8" t="s">
        <v>132</v>
      </c>
      <c r="D483" s="9">
        <v>45102</v>
      </c>
    </row>
    <row r="484" ht="15.9" spans="1:4">
      <c r="A484" s="6">
        <v>1059811194</v>
      </c>
      <c r="B484" s="7" t="str">
        <f>IF(A484&lt;&gt;0,VLOOKUP(Tabla5[[#This Row],[N° CEDULA]],[1]!BASE_DATOS[#Data],2,0)," ")</f>
        <v>CARLOS AUGUSTO CARDONA SALAZAR</v>
      </c>
      <c r="C484" s="8" t="s">
        <v>138</v>
      </c>
      <c r="D484" s="9">
        <v>45102</v>
      </c>
    </row>
    <row r="485" ht="15.9" spans="1:4">
      <c r="A485" s="6">
        <v>1053790575</v>
      </c>
      <c r="B485" s="7" t="str">
        <f>IF(A485&lt;&gt;0,VLOOKUP(Tabla5[[#This Row],[N° CEDULA]],[1]!BASE_DATOS[#Data],2,0)," ")</f>
        <v>DANIEL RICARDO HERNANDEZ VANEGAS</v>
      </c>
      <c r="C485" s="8" t="s">
        <v>138</v>
      </c>
      <c r="D485" s="9">
        <v>45102</v>
      </c>
    </row>
    <row r="486" ht="15.9" spans="1:4">
      <c r="A486" s="6">
        <v>1026262362</v>
      </c>
      <c r="B486" s="7" t="str">
        <f>IF(A486&lt;&gt;0,VLOOKUP(Tabla5[[#This Row],[N° CEDULA]],[1]!BASE_DATOS[#Data],2,0)," ")</f>
        <v>EDWIN RAFAEL URUEÑA OCAMPO </v>
      </c>
      <c r="C486" s="8" t="s">
        <v>138</v>
      </c>
      <c r="D486" s="9">
        <v>45094</v>
      </c>
    </row>
    <row r="487" ht="15.9" spans="1:4">
      <c r="A487" s="6">
        <v>1059813831</v>
      </c>
      <c r="B487" s="7" t="str">
        <f>IF(A487&lt;&gt;0,VLOOKUP(Tabla5[[#This Row],[N° CEDULA]],[1]!BASE_DATOS[#Data],2,0)," ")</f>
        <v>GERARDO AURELIO GOMEZ OSORIO</v>
      </c>
      <c r="C487" s="8" t="s">
        <v>138</v>
      </c>
      <c r="D487" s="9">
        <v>45094</v>
      </c>
    </row>
    <row r="488" ht="15.9" spans="1:4">
      <c r="A488" s="6">
        <v>1059810898</v>
      </c>
      <c r="B488" s="7" t="str">
        <f>IF(A488&lt;&gt;0,VLOOKUP(Tabla5[[#This Row],[N° CEDULA]],[1]!BASE_DATOS[#Data],2,0)," ")</f>
        <v>GIOVANNY SALAZAR SEPULVEDA</v>
      </c>
      <c r="C488" s="8" t="s">
        <v>138</v>
      </c>
      <c r="D488" s="9">
        <v>45102</v>
      </c>
    </row>
    <row r="489" ht="15.9" spans="1:4">
      <c r="A489" s="6">
        <v>1112489131</v>
      </c>
      <c r="B489" s="7" t="str">
        <f>IF(A489&lt;&gt;0,VLOOKUP(Tabla5[[#This Row],[N° CEDULA]],[1]!BASE_DATOS[#Data],2,0)," ")</f>
        <v>JHON JAIRO MARTINEZ OCAMPO</v>
      </c>
      <c r="C489" s="8" t="s">
        <v>138</v>
      </c>
      <c r="D489" s="9">
        <v>45102</v>
      </c>
    </row>
    <row r="490" ht="15.9" spans="1:4">
      <c r="A490" s="6">
        <v>1053873153</v>
      </c>
      <c r="B490" s="7" t="str">
        <f>IF(A490&lt;&gt;0,VLOOKUP(Tabla5[[#This Row],[N° CEDULA]],[1]!BASE_DATOS[#Data],2,0)," ")</f>
        <v>JOSE YEISON ARIAS GALLEGO</v>
      </c>
      <c r="C490" s="8" t="s">
        <v>138</v>
      </c>
      <c r="D490" s="9">
        <v>45094</v>
      </c>
    </row>
    <row r="491" ht="15.9" spans="1:4">
      <c r="A491" s="6">
        <v>1053856893</v>
      </c>
      <c r="B491" s="7" t="str">
        <f>IF(A491&lt;&gt;0,VLOOKUP(Tabla5[[#This Row],[N° CEDULA]],[1]!BASE_DATOS[#Data],2,0)," ")</f>
        <v>JUAN CAMILO RIVERA BUITRAGO </v>
      </c>
      <c r="C491" s="8" t="s">
        <v>138</v>
      </c>
      <c r="D491" s="9">
        <v>45102</v>
      </c>
    </row>
    <row r="492" ht="15.9" spans="1:4">
      <c r="A492" s="6">
        <v>1020789090</v>
      </c>
      <c r="B492" s="7" t="str">
        <f>IF(A492&lt;&gt;0,VLOOKUP(Tabla5[[#This Row],[N° CEDULA]],[1]!BASE_DATOS[#Data],2,0)," ")</f>
        <v>JUAN DANIEL MORALES LOPEZ </v>
      </c>
      <c r="C492" s="8" t="s">
        <v>138</v>
      </c>
      <c r="D492" s="9">
        <v>45094</v>
      </c>
    </row>
    <row r="493" ht="15.9" spans="1:4">
      <c r="A493" s="6">
        <v>1053843072</v>
      </c>
      <c r="B493" s="7" t="str">
        <f>IF(A493&lt;&gt;0,VLOOKUP(Tabla5[[#This Row],[N° CEDULA]],[1]!BASE_DATOS[#Data],2,0)," ")</f>
        <v>JUAN FELIPE GOMEZ HERRERA</v>
      </c>
      <c r="C493" s="8" t="s">
        <v>138</v>
      </c>
      <c r="D493" s="9">
        <v>45109</v>
      </c>
    </row>
    <row r="494" ht="15.9" spans="1:4">
      <c r="A494" s="6">
        <v>1059811913</v>
      </c>
      <c r="B494" s="7" t="str">
        <f>IF(A494&lt;&gt;0,VLOOKUP(Tabla5[[#This Row],[N° CEDULA]],[1]!BASE_DATOS[#Data],2,0)," ")</f>
        <v>LUIS ENRIQUE GOMEZ OSORIO</v>
      </c>
      <c r="C494" s="8" t="s">
        <v>138</v>
      </c>
      <c r="D494" s="9">
        <v>45094</v>
      </c>
    </row>
    <row r="495" ht="15.9" spans="1:4">
      <c r="A495" s="6">
        <v>1059814721</v>
      </c>
      <c r="B495" s="7" t="str">
        <f>IF(A495&lt;&gt;0,VLOOKUP(Tabla5[[#This Row],[N° CEDULA]],[1]!BASE_DATOS[#Data],2,0)," ")</f>
        <v>MANUEL ESTEBAN SOTO GOMEZ </v>
      </c>
      <c r="C495" s="8" t="s">
        <v>138</v>
      </c>
      <c r="D495" s="9">
        <v>45102</v>
      </c>
    </row>
    <row r="496" ht="15.9" spans="1:4">
      <c r="A496" s="6">
        <v>15961423</v>
      </c>
      <c r="B496" s="7" t="str">
        <f>IF(A496&lt;&gt;0,VLOOKUP(Tabla5[[#This Row],[N° CEDULA]],[1]!BASE_DATOS[#Data],2,0)," ")</f>
        <v>NELSON CAMPUZANO LOAIZA</v>
      </c>
      <c r="C496" s="8" t="s">
        <v>138</v>
      </c>
      <c r="D496" s="9">
        <v>45094</v>
      </c>
    </row>
    <row r="497" ht="15.9" spans="1:4">
      <c r="A497" s="6">
        <v>1053792317</v>
      </c>
      <c r="B497" s="7" t="str">
        <f>IF(A497&lt;&gt;0,VLOOKUP(Tabla5[[#This Row],[N° CEDULA]],[1]!BASE_DATOS[#Data],2,0)," ")</f>
        <v>NESTOR FABIO LONDOÑO OSORIO</v>
      </c>
      <c r="C497" s="8" t="s">
        <v>138</v>
      </c>
      <c r="D497" s="9">
        <v>45094</v>
      </c>
    </row>
    <row r="498" ht="15.9" spans="1:4">
      <c r="A498" s="6">
        <v>1053840246</v>
      </c>
      <c r="B498" s="7" t="str">
        <f>IF(A498&lt;&gt;0,VLOOKUP(Tabla5[[#This Row],[N° CEDULA]],[1]!BASE_DATOS[#Data],2,0)," ")</f>
        <v>SERGIO ORTIZ HERNANDEZ</v>
      </c>
      <c r="C498" s="8" t="s">
        <v>138</v>
      </c>
      <c r="D498" s="9">
        <v>45094</v>
      </c>
    </row>
    <row r="499" ht="15.9" spans="1:4">
      <c r="A499" s="6">
        <v>1053858733</v>
      </c>
      <c r="B499" s="7" t="str">
        <f>IF(A499&lt;&gt;0,VLOOKUP(Tabla5[[#This Row],[N° CEDULA]],[1]!BASE_DATOS[#Data],2,0)," ")</f>
        <v>WUILKIN DANIEL GONZALEZ CARDENAS</v>
      </c>
      <c r="C499" s="8" t="s">
        <v>138</v>
      </c>
      <c r="D499" s="9">
        <v>45102</v>
      </c>
    </row>
    <row r="500" ht="15.9" spans="1:4">
      <c r="A500" s="6">
        <v>1053766351</v>
      </c>
      <c r="B500" s="7" t="str">
        <f>IF(A500&lt;&gt;0,VLOOKUP(Tabla5[[#This Row],[N° CEDULA]],[1]!BASE_DATOS[#Data],2,0)," ")</f>
        <v>ANDRES MAURICIO GOMEZ GOMEZ</v>
      </c>
      <c r="C500" s="8" t="s">
        <v>144</v>
      </c>
      <c r="D500" s="9">
        <v>45089</v>
      </c>
    </row>
    <row r="501" ht="15.9" spans="1:4">
      <c r="A501" s="6">
        <v>1060649047</v>
      </c>
      <c r="B501" s="7" t="str">
        <f>IF(A501&lt;&gt;0,VLOOKUP(Tabla5[[#This Row],[N° CEDULA]],[1]!BASE_DATOS[#Data],2,0)," ")</f>
        <v>CARLOS DANILO RESTREPO CARDONA</v>
      </c>
      <c r="C501" s="8" t="s">
        <v>144</v>
      </c>
      <c r="D501" s="9">
        <v>45081</v>
      </c>
    </row>
    <row r="502" ht="15.9" spans="1:4">
      <c r="A502" s="6">
        <v>1053843699</v>
      </c>
      <c r="B502" s="7" t="str">
        <f>IF(A502&lt;&gt;0,VLOOKUP(Tabla5[[#This Row],[N° CEDULA]],[1]!BASE_DATOS[#Data],2,0)," ")</f>
        <v>CRISTIAN CAMILO TOBON RESTREPO</v>
      </c>
      <c r="C502" s="8" t="s">
        <v>144</v>
      </c>
      <c r="D502" s="9">
        <v>45089</v>
      </c>
    </row>
    <row r="503" ht="15.9" spans="1:4">
      <c r="A503" s="6">
        <v>1060650678</v>
      </c>
      <c r="B503" s="7" t="str">
        <f>IF(A503&lt;&gt;0,VLOOKUP(Tabla5[[#This Row],[N° CEDULA]],[1]!BASE_DATOS[#Data],2,0)," ")</f>
        <v>EDGAR ANDRES LEMUS GONZALEZ</v>
      </c>
      <c r="C503" s="8" t="s">
        <v>144</v>
      </c>
      <c r="D503" s="9">
        <v>45081</v>
      </c>
    </row>
    <row r="504" ht="15.9" spans="1:4">
      <c r="A504" s="6">
        <v>1053806101</v>
      </c>
      <c r="B504" s="7" t="str">
        <f>IF(A504&lt;&gt;0,VLOOKUP(Tabla5[[#This Row],[N° CEDULA]],[1]!BASE_DATOS[#Data],2,0)," ")</f>
        <v>GERMAN MAURICIO AGUIRRE CORTES</v>
      </c>
      <c r="C504" s="8" t="s">
        <v>144</v>
      </c>
      <c r="D504" s="9">
        <v>45081</v>
      </c>
    </row>
    <row r="505" ht="15.9" spans="1:4">
      <c r="A505" s="6">
        <v>1002901653</v>
      </c>
      <c r="B505" s="7" t="str">
        <f>IF(A505&lt;&gt;0,VLOOKUP(Tabla5[[#This Row],[N° CEDULA]],[1]!BASE_DATOS[#Data],2,0)," ")</f>
        <v>JEISSON DAVID CHICA QUINTERO</v>
      </c>
      <c r="C505" s="8" t="s">
        <v>144</v>
      </c>
      <c r="D505" s="9">
        <v>45089</v>
      </c>
    </row>
    <row r="506" ht="15.9" spans="1:4">
      <c r="A506" s="6">
        <v>1053773774</v>
      </c>
      <c r="B506" s="7" t="str">
        <f>IF(A506&lt;&gt;0,VLOOKUP(Tabla5[[#This Row],[N° CEDULA]],[1]!BASE_DATOS[#Data],2,0)," ")</f>
        <v>JOHN FREDY ALARCON HERNANDEZ</v>
      </c>
      <c r="C506" s="8" t="s">
        <v>144</v>
      </c>
      <c r="D506" s="9">
        <v>45081</v>
      </c>
    </row>
    <row r="507" ht="15.9" spans="1:4">
      <c r="A507" s="6">
        <v>9759008</v>
      </c>
      <c r="B507" s="7" t="str">
        <f>IF(A507&lt;&gt;0,VLOOKUP(Tabla5[[#This Row],[N° CEDULA]],[1]!BASE_DATOS[#Data],2,0)," ")</f>
        <v>JUAN PABLO GRISALES</v>
      </c>
      <c r="C507" s="8" t="s">
        <v>144</v>
      </c>
      <c r="D507" s="9">
        <v>45081</v>
      </c>
    </row>
    <row r="508" ht="15.9" spans="1:4">
      <c r="A508" s="6">
        <v>1060650952</v>
      </c>
      <c r="B508" s="7" t="str">
        <f>IF(A508&lt;&gt;0,VLOOKUP(Tabla5[[#This Row],[N° CEDULA]],[1]!BASE_DATOS[#Data],2,0)," ")</f>
        <v>NELSON ENRIQUE PEREZ TABAREZ</v>
      </c>
      <c r="C508" s="8" t="s">
        <v>144</v>
      </c>
      <c r="D508" s="9">
        <v>45081</v>
      </c>
    </row>
    <row r="509" ht="15.9" spans="1:4">
      <c r="A509" s="6">
        <v>9976720</v>
      </c>
      <c r="B509" s="7" t="str">
        <f>IF(A509&lt;&gt;0,VLOOKUP(Tabla5[[#This Row],[N° CEDULA]],[1]!BASE_DATOS[#Data],2,0)," ")</f>
        <v>OSCAR FELIPE BELTRAN</v>
      </c>
      <c r="C509" s="8" t="s">
        <v>144</v>
      </c>
      <c r="D509" s="9">
        <v>45081</v>
      </c>
    </row>
    <row r="510" ht="15.9" spans="1:4">
      <c r="A510" s="6">
        <v>1060653677</v>
      </c>
      <c r="B510" s="7" t="str">
        <f>IF(A510&lt;&gt;0,VLOOKUP(Tabla5[[#This Row],[N° CEDULA]],[1]!BASE_DATOS[#Data],2,0)," ")</f>
        <v>SANTIAGO LEMUS GONZALEZ </v>
      </c>
      <c r="C510" s="8" t="s">
        <v>144</v>
      </c>
      <c r="D510" s="9">
        <v>45081</v>
      </c>
    </row>
    <row r="511" ht="15.9" spans="1:4">
      <c r="A511" s="6">
        <v>1053841306</v>
      </c>
      <c r="B511" s="7" t="str">
        <f>IF(A511&lt;&gt;0,VLOOKUP(Tabla5[[#This Row],[N° CEDULA]],[1]!BASE_DATOS[#Data],2,0)," ")</f>
        <v>SEBASTIAN FELIPE CIRO MORALES</v>
      </c>
      <c r="C511" s="8" t="s">
        <v>144</v>
      </c>
      <c r="D511" s="9">
        <v>45081</v>
      </c>
    </row>
    <row r="512" ht="15.9" spans="1:4">
      <c r="A512" s="6">
        <v>1002817751</v>
      </c>
      <c r="B512" s="7" t="str">
        <f>IF(A512&lt;&gt;0,VLOOKUP(Tabla5[[#This Row],[N° CEDULA]],[1]!BASE_DATOS[#Data],2,0)," ")</f>
        <v>YEFERSON MARTINEZ ATEHORTUA </v>
      </c>
      <c r="C512" s="8" t="s">
        <v>144</v>
      </c>
      <c r="D512" s="9">
        <v>45089</v>
      </c>
    </row>
    <row r="513" ht="15.9" spans="1:4">
      <c r="A513" s="6">
        <v>1053860661</v>
      </c>
      <c r="B513" s="7" t="str">
        <f>IF(A513&lt;&gt;0,VLOOKUP(Tabla5[[#This Row],[N° CEDULA]],[1]!BASE_DATOS[#Data],2,0)," ")</f>
        <v>ANDRES FELIPE FORERO HORTA</v>
      </c>
      <c r="C513" s="8" t="s">
        <v>147</v>
      </c>
      <c r="D513" s="9">
        <v>45081</v>
      </c>
    </row>
    <row r="514" ht="15.9" spans="1:4">
      <c r="A514" s="6">
        <v>75098661</v>
      </c>
      <c r="B514" s="7" t="str">
        <f>IF(A514&lt;&gt;0,VLOOKUP(Tabla5[[#This Row],[N° CEDULA]],[1]!BASE_DATOS[#Data],2,0)," ")</f>
        <v>ANDRES FELIPE RIVERA ZULUAGA</v>
      </c>
      <c r="C514" s="8" t="s">
        <v>147</v>
      </c>
      <c r="D514" s="9">
        <v>45074</v>
      </c>
    </row>
    <row r="515" ht="15.9" spans="1:4">
      <c r="A515" s="6">
        <v>9976733</v>
      </c>
      <c r="B515" s="7" t="str">
        <f>IF(A515&lt;&gt;0,VLOOKUP(Tabla5[[#This Row],[N° CEDULA]],[1]!BASE_DATOS[#Data],2,0)," ")</f>
        <v>CARLOS ALFONSO LOPEZ VILLEGAS</v>
      </c>
      <c r="C515" s="8" t="s">
        <v>147</v>
      </c>
      <c r="D515" s="9">
        <v>45074</v>
      </c>
    </row>
    <row r="516" ht="15.9" spans="1:4">
      <c r="A516" s="6">
        <v>1053849249</v>
      </c>
      <c r="B516" s="7" t="str">
        <f>IF(A516&lt;&gt;0,VLOOKUP(Tabla5[[#This Row],[N° CEDULA]],[1]!BASE_DATOS[#Data],2,0)," ")</f>
        <v>CRISTIAN CAMILO BLANDON QUINTERO</v>
      </c>
      <c r="C516" s="8" t="s">
        <v>147</v>
      </c>
      <c r="D516" s="9">
        <v>45074</v>
      </c>
    </row>
    <row r="517" ht="15.9" spans="1:4">
      <c r="A517" s="6">
        <v>1102721461</v>
      </c>
      <c r="B517" s="7" t="str">
        <f>IF(A517&lt;&gt;0,VLOOKUP(Tabla5[[#This Row],[N° CEDULA]],[1]!BASE_DATOS[#Data],2,0)," ")</f>
        <v>DIEGO ANDRES GALVIS NEIRA</v>
      </c>
      <c r="C517" s="8" t="s">
        <v>147</v>
      </c>
      <c r="D517" s="9">
        <v>45074</v>
      </c>
    </row>
    <row r="518" ht="15.9" spans="1:4">
      <c r="A518" s="6">
        <v>75104781</v>
      </c>
      <c r="B518" s="7" t="str">
        <f>IF(A518&lt;&gt;0,VLOOKUP(Tabla5[[#This Row],[N° CEDULA]],[1]!BASE_DATOS[#Data],2,0)," ")</f>
        <v>GUSTAVO ROZO RIVERA</v>
      </c>
      <c r="C518" s="8" t="s">
        <v>147</v>
      </c>
      <c r="D518" s="9">
        <v>45089</v>
      </c>
    </row>
    <row r="519" ht="15.9" spans="1:4">
      <c r="A519" s="6">
        <v>1053820767</v>
      </c>
      <c r="B519" s="7" t="str">
        <f>IF(A519&lt;&gt;0,VLOOKUP(Tabla5[[#This Row],[N° CEDULA]],[1]!BASE_DATOS[#Data],2,0)," ")</f>
        <v>JAMES NOREÑA MUÑOZ</v>
      </c>
      <c r="C519" s="8" t="s">
        <v>147</v>
      </c>
      <c r="D519" s="9">
        <v>45074</v>
      </c>
    </row>
    <row r="520" ht="15.9" spans="1:4">
      <c r="A520" s="6">
        <v>1002654154</v>
      </c>
      <c r="B520" s="7" t="str">
        <f>IF(A520&lt;&gt;0,VLOOKUP(Tabla5[[#This Row],[N° CEDULA]],[1]!BASE_DATOS[#Data],2,0)," ")</f>
        <v>JUAN CAMILO CARDONA CASTAÑO</v>
      </c>
      <c r="C520" s="8" t="s">
        <v>147</v>
      </c>
      <c r="D520" s="9">
        <v>45089</v>
      </c>
    </row>
    <row r="521" ht="15.9" spans="1:4">
      <c r="A521" s="6">
        <v>1053804940</v>
      </c>
      <c r="B521" s="7" t="str">
        <f>IF(A521&lt;&gt;0,VLOOKUP(Tabla5[[#This Row],[N° CEDULA]],[1]!BASE_DATOS[#Data],2,0)," ")</f>
        <v>JUAN DAVID SERNA VALENCIA</v>
      </c>
      <c r="C521" s="8" t="s">
        <v>147</v>
      </c>
      <c r="D521" s="9">
        <v>45089</v>
      </c>
    </row>
    <row r="522" ht="15.9" spans="1:4">
      <c r="A522" s="6">
        <v>18521142</v>
      </c>
      <c r="B522" s="7" t="str">
        <f>IF(A522&lt;&gt;0,VLOOKUP(Tabla5[[#This Row],[N° CEDULA]],[1]!BASE_DATOS[#Data],2,0)," ")</f>
        <v>JUAN GUILLERMO RODRIGUEZ MONTOYA</v>
      </c>
      <c r="C522" s="8" t="s">
        <v>147</v>
      </c>
      <c r="D522" s="9">
        <v>45074</v>
      </c>
    </row>
    <row r="523" ht="15.9" spans="1:4">
      <c r="A523" s="6">
        <v>1054863324</v>
      </c>
      <c r="B523" s="7" t="str">
        <f>IF(A523&lt;&gt;0,VLOOKUP(Tabla5[[#This Row],[N° CEDULA]],[1]!BASE_DATOS[#Data],2,0)," ")</f>
        <v>JUAN JOSE CASTRO CASTAÑEDA</v>
      </c>
      <c r="C523" s="8" t="s">
        <v>147</v>
      </c>
      <c r="D523" s="9">
        <v>45074</v>
      </c>
    </row>
    <row r="524" ht="15.9" spans="1:4">
      <c r="A524" s="6">
        <v>1054861060</v>
      </c>
      <c r="B524" s="7" t="str">
        <f>IF(A524&lt;&gt;0,VLOOKUP(Tabla5[[#This Row],[N° CEDULA]],[1]!BASE_DATOS[#Data],2,0)," ")</f>
        <v>JUAN MIGUEL HENAO OSORIO</v>
      </c>
      <c r="C524" s="8" t="s">
        <v>147</v>
      </c>
      <c r="D524" s="9">
        <v>45074</v>
      </c>
    </row>
    <row r="525" ht="15.9" spans="1:4">
      <c r="A525" s="6">
        <v>1053777369</v>
      </c>
      <c r="B525" s="7" t="str">
        <f>IF(A525&lt;&gt;0,VLOOKUP(Tabla5[[#This Row],[N° CEDULA]],[1]!BASE_DATOS[#Data],2,0)," ")</f>
        <v>KENNETH RICARDO MONTOYA QUINTERO</v>
      </c>
      <c r="C525" s="8" t="s">
        <v>147</v>
      </c>
      <c r="D525" s="9">
        <v>45081</v>
      </c>
    </row>
    <row r="526" ht="15.9" spans="1:4">
      <c r="A526" s="6">
        <v>75089907</v>
      </c>
      <c r="B526" s="7" t="str">
        <f>IF(A526&lt;&gt;0,VLOOKUP(Tabla5[[#This Row],[N° CEDULA]],[1]!BASE_DATOS[#Data],2,0)," ")</f>
        <v>LUIS FELIPE HENAO VANEGAS</v>
      </c>
      <c r="C526" s="8" t="s">
        <v>147</v>
      </c>
      <c r="D526" s="9">
        <v>45081</v>
      </c>
    </row>
    <row r="527" ht="15.9" spans="1:4">
      <c r="A527" s="6">
        <v>1053814558</v>
      </c>
      <c r="B527" s="7" t="str">
        <f>IF(A527&lt;&gt;0,VLOOKUP(Tabla5[[#This Row],[N° CEDULA]],[1]!BASE_DATOS[#Data],2,0)," ")</f>
        <v>SEBASTIAN LOPEZ ARIAS</v>
      </c>
      <c r="C527" s="8" t="s">
        <v>147</v>
      </c>
      <c r="D527" s="9">
        <v>45081</v>
      </c>
    </row>
    <row r="528" ht="15.9" spans="1:4">
      <c r="A528" s="6">
        <v>1053851376</v>
      </c>
      <c r="B528" s="7" t="str">
        <f>IF(A528&lt;&gt;0,VLOOKUP(Tabla5[[#This Row],[N° CEDULA]],[1]!BASE_DATOS[#Data],2,0)," ")</f>
        <v>SERGIO OSORIO RAMOS </v>
      </c>
      <c r="C528" s="8" t="s">
        <v>147</v>
      </c>
      <c r="D528" s="9">
        <v>45074</v>
      </c>
    </row>
    <row r="529" ht="15.9" spans="1:4">
      <c r="A529" s="6">
        <v>75092900</v>
      </c>
      <c r="B529" s="7" t="str">
        <f>IF(A529&lt;&gt;0,VLOOKUP(Tabla5[[#This Row],[N° CEDULA]],[1]!BASE_DATOS[#Data],2,0)," ")</f>
        <v>VICTOR HUGO CARDONA LOPEZ</v>
      </c>
      <c r="C529" s="8" t="s">
        <v>147</v>
      </c>
      <c r="D529" s="9">
        <v>45089</v>
      </c>
    </row>
    <row r="530" ht="15.9" spans="1:4">
      <c r="A530" s="6">
        <v>1002717965</v>
      </c>
      <c r="B530" s="7" t="str">
        <f>IF(A530&lt;&gt;0,VLOOKUP(Tabla5[[#This Row],[N° CEDULA]],[1]!BASE_DATOS[#Data],2,0)," ")</f>
        <v>CRISTIAN DAVID OTALVARO LOPEZ</v>
      </c>
      <c r="C530" s="8" t="s">
        <v>150</v>
      </c>
      <c r="D530" s="9">
        <v>45102</v>
      </c>
    </row>
    <row r="531" ht="15.9" spans="1:4">
      <c r="A531" s="6">
        <v>1002547116</v>
      </c>
      <c r="B531" s="7" t="str">
        <f>IF(A531&lt;&gt;0,VLOOKUP(Tabla5[[#This Row],[N° CEDULA]],[1]!BASE_DATOS[#Data],2,0)," ")</f>
        <v>DANIEL CANO ARISTIZABAL</v>
      </c>
      <c r="C531" s="8" t="s">
        <v>150</v>
      </c>
      <c r="D531" s="9">
        <v>45088</v>
      </c>
    </row>
    <row r="532" ht="15.9" spans="1:4">
      <c r="A532" s="6">
        <v>1053787261</v>
      </c>
      <c r="B532" s="7" t="str">
        <f>IF(A532&lt;&gt;0,VLOOKUP(Tabla5[[#This Row],[N° CEDULA]],[1]!BASE_DATOS[#Data],2,0)," ")</f>
        <v>DEIGAR ANDRES ROA SANCHEZ</v>
      </c>
      <c r="C532" s="8" t="s">
        <v>150</v>
      </c>
      <c r="D532" s="9">
        <v>45088</v>
      </c>
    </row>
    <row r="533" ht="15.9" spans="1:4">
      <c r="A533" s="6">
        <v>1059811635</v>
      </c>
      <c r="B533" s="7" t="str">
        <f>IF(A533&lt;&gt;0,VLOOKUP(Tabla5[[#This Row],[N° CEDULA]],[1]!BASE_DATOS[#Data],2,0)," ")</f>
        <v>EDISON FERNANDO CASTELLANOS DURAN </v>
      </c>
      <c r="C533" s="8" t="s">
        <v>150</v>
      </c>
      <c r="D533" s="9">
        <v>45088</v>
      </c>
    </row>
    <row r="534" ht="15.9" spans="1:4">
      <c r="A534" s="6">
        <v>1060653689</v>
      </c>
      <c r="B534" s="7" t="str">
        <f>IF(A534&lt;&gt;0,VLOOKUP(Tabla5[[#This Row],[N° CEDULA]],[1]!BASE_DATOS[#Data],2,0)," ")</f>
        <v>FABIAN ALEXANDER ALZATE PELAEZ</v>
      </c>
      <c r="C534" s="8" t="s">
        <v>150</v>
      </c>
      <c r="D534" s="9">
        <v>45088</v>
      </c>
    </row>
    <row r="535" ht="15.9" spans="1:4">
      <c r="A535" s="6">
        <v>1053873847</v>
      </c>
      <c r="B535" s="7" t="str">
        <f>IF(A535&lt;&gt;0,VLOOKUP(Tabla5[[#This Row],[N° CEDULA]],[1]!BASE_DATOS[#Data],2,0)," ")</f>
        <v>ISRRAEL WUILFREDO DUARTE SANABRIA</v>
      </c>
      <c r="C535" s="8" t="s">
        <v>150</v>
      </c>
      <c r="D535" s="9">
        <v>45088</v>
      </c>
    </row>
    <row r="536" ht="15.9" spans="1:4">
      <c r="A536" s="6">
        <v>1053860504</v>
      </c>
      <c r="B536" s="7" t="str">
        <f>IF(A536&lt;&gt;0,VLOOKUP(Tabla5[[#This Row],[N° CEDULA]],[1]!BASE_DATOS[#Data],2,0)," ")</f>
        <v>JHONATAN STIVEN GARZON RUIZ</v>
      </c>
      <c r="C536" s="8" t="s">
        <v>150</v>
      </c>
      <c r="D536" s="9">
        <v>45088</v>
      </c>
    </row>
    <row r="537" ht="15.9" spans="1:4">
      <c r="A537" s="6">
        <v>1055837465</v>
      </c>
      <c r="B537" s="7" t="str">
        <f>IF(A537&lt;&gt;0,VLOOKUP(Tabla5[[#This Row],[N° CEDULA]],[1]!BASE_DATOS[#Data],2,0)," ")</f>
        <v>JUAN CAMILO ARIAS DUQUE</v>
      </c>
      <c r="C537" s="8" t="s">
        <v>150</v>
      </c>
      <c r="D537" s="9">
        <v>45088</v>
      </c>
    </row>
    <row r="538" ht="15.9" spans="1:4">
      <c r="A538" s="6">
        <v>1061625970</v>
      </c>
      <c r="B538" s="7" t="str">
        <f>IF(A538&lt;&gt;0,VLOOKUP(Tabla5[[#This Row],[N° CEDULA]],[1]!BASE_DATOS[#Data],2,0)," ")</f>
        <v>JUAN CAMILO VELEZ ALZATE</v>
      </c>
      <c r="C538" s="8" t="s">
        <v>150</v>
      </c>
      <c r="D538" s="9">
        <v>45088</v>
      </c>
    </row>
    <row r="539" ht="15.9" spans="1:4">
      <c r="A539" s="6">
        <v>1053857862</v>
      </c>
      <c r="B539" s="7" t="str">
        <f>IF(A539&lt;&gt;0,VLOOKUP(Tabla5[[#This Row],[N° CEDULA]],[1]!BASE_DATOS[#Data],2,0)," ")</f>
        <v>JULIAN NORBERTO PELAEZ LOPEZ</v>
      </c>
      <c r="C539" s="8" t="s">
        <v>150</v>
      </c>
      <c r="D539" s="9">
        <v>45095</v>
      </c>
    </row>
    <row r="540" ht="15.9" spans="1:4">
      <c r="A540" s="6">
        <v>1060654719</v>
      </c>
      <c r="B540" s="7" t="str">
        <f>IF(A540&lt;&gt;0,VLOOKUP(Tabla5[[#This Row],[N° CEDULA]],[1]!BASE_DATOS[#Data],2,0)," ")</f>
        <v>LUIS FERNANDO RIOS BUITRAGO</v>
      </c>
      <c r="C540" s="8" t="s">
        <v>150</v>
      </c>
      <c r="D540" s="9">
        <v>45088</v>
      </c>
    </row>
    <row r="541" ht="15.9" spans="1:4">
      <c r="A541" s="6">
        <v>1053862606</v>
      </c>
      <c r="B541" s="7" t="str">
        <f>IF(A541&lt;&gt;0,VLOOKUP(Tabla5[[#This Row],[N° CEDULA]],[1]!BASE_DATOS[#Data],2,0)," ")</f>
        <v>NESTOR JOSE GUTIERREZ GALLEGO</v>
      </c>
      <c r="C541" s="8" t="s">
        <v>150</v>
      </c>
      <c r="D541" s="9">
        <v>45102</v>
      </c>
    </row>
    <row r="542" ht="15.9" spans="1:4">
      <c r="A542" s="6">
        <v>1002637137</v>
      </c>
      <c r="B542" s="7" t="str">
        <f>IF(A542&lt;&gt;0,VLOOKUP(Tabla5[[#This Row],[N° CEDULA]],[1]!BASE_DATOS[#Data],2,0)," ")</f>
        <v>NEYL YULIAN MUÑOZ VALENCIA</v>
      </c>
      <c r="C542" s="8" t="s">
        <v>150</v>
      </c>
      <c r="D542" s="9">
        <v>45088</v>
      </c>
    </row>
    <row r="543" ht="15.9" spans="1:4">
      <c r="A543" s="6">
        <v>1002594607</v>
      </c>
      <c r="B543" s="7" t="str">
        <f>IF(A543&lt;&gt;0,VLOOKUP(Tabla5[[#This Row],[N° CEDULA]],[1]!BASE_DATOS[#Data],2,0)," ")</f>
        <v>VICTOR MANUEL LADINO JARAMILLO</v>
      </c>
      <c r="C543" s="8" t="s">
        <v>150</v>
      </c>
      <c r="D543" s="9">
        <v>45088</v>
      </c>
    </row>
    <row r="544" ht="15.9" spans="1:4">
      <c r="A544" s="6">
        <v>1053862705</v>
      </c>
      <c r="B544" s="7" t="str">
        <f>IF(A544&lt;&gt;0,VLOOKUP(Tabla5[[#This Row],[N° CEDULA]],[1]!BASE_DATOS[#Data],2,0)," ")</f>
        <v>CRISTIAN DANIEL ESQUIVEL JARAMILLO</v>
      </c>
      <c r="C544" s="8" t="s">
        <v>153</v>
      </c>
      <c r="D544" s="9">
        <v>45088</v>
      </c>
    </row>
    <row r="545" ht="15.9" spans="1:4">
      <c r="A545" s="6">
        <v>75074760</v>
      </c>
      <c r="B545" s="7" t="str">
        <f>IF(A545&lt;&gt;0,VLOOKUP(Tabla5[[#This Row],[N° CEDULA]],[1]!BASE_DATOS[#Data],2,0)," ")</f>
        <v>FERNAN ALONSO MUÑOZ OSORIO</v>
      </c>
      <c r="C545" s="8" t="s">
        <v>153</v>
      </c>
      <c r="D545" s="9">
        <v>45080</v>
      </c>
    </row>
    <row r="546" ht="15.9" spans="1:4">
      <c r="A546" s="6">
        <v>1002654476</v>
      </c>
      <c r="B546" s="7" t="str">
        <f>IF(A546&lt;&gt;0,VLOOKUP(Tabla5[[#This Row],[N° CEDULA]],[1]!BASE_DATOS[#Data],2,0)," ")</f>
        <v>JOHAN SEBASTIAN POSADA VALENCIA</v>
      </c>
      <c r="C546" s="8" t="s">
        <v>153</v>
      </c>
      <c r="D546" s="9">
        <v>45080</v>
      </c>
    </row>
    <row r="547" ht="15.9" spans="1:4">
      <c r="A547" s="6">
        <v>1053871988</v>
      </c>
      <c r="B547" s="7" t="str">
        <f>IF(A547&lt;&gt;0,VLOOKUP(Tabla5[[#This Row],[N° CEDULA]],[1]!BASE_DATOS[#Data],2,0)," ")</f>
        <v>JUAN FELIPE ARIAS ARIAS</v>
      </c>
      <c r="C547" s="8" t="s">
        <v>153</v>
      </c>
      <c r="D547" s="9">
        <v>45080</v>
      </c>
    </row>
    <row r="548" ht="15.9" spans="1:4">
      <c r="A548" s="6">
        <v>1053850928</v>
      </c>
      <c r="B548" s="7" t="str">
        <f>IF(A548&lt;&gt;0,VLOOKUP(Tabla5[[#This Row],[N° CEDULA]],[1]!BASE_DATOS[#Data],2,0)," ")</f>
        <v>JUAN PABLO ATEHORTUA DUQUE *</v>
      </c>
      <c r="C548" s="8" t="s">
        <v>153</v>
      </c>
      <c r="D548" s="9">
        <v>45080</v>
      </c>
    </row>
    <row r="549" ht="15.9" spans="1:4">
      <c r="A549" s="6">
        <v>1060656794</v>
      </c>
      <c r="B549" s="7" t="str">
        <f>IF(A549&lt;&gt;0,VLOOKUP(Tabla5[[#This Row],[N° CEDULA]],[1]!BASE_DATOS[#Data],2,0)," ")</f>
        <v>JULIAN ALVAREZ MENDOZA</v>
      </c>
      <c r="C549" s="8" t="s">
        <v>153</v>
      </c>
      <c r="D549" s="9">
        <v>45080</v>
      </c>
    </row>
    <row r="550" ht="15.9" spans="1:4">
      <c r="A550" s="6">
        <v>1053853290</v>
      </c>
      <c r="B550" s="7" t="str">
        <f>IF(A550&lt;&gt;0,VLOOKUP(Tabla5[[#This Row],[N° CEDULA]],[1]!BASE_DATOS[#Data],2,0)," ")</f>
        <v>JULIAN ANDRES CORREA MEZA</v>
      </c>
      <c r="C550" s="8" t="s">
        <v>153</v>
      </c>
      <c r="D550" s="9">
        <v>45080</v>
      </c>
    </row>
    <row r="551" ht="15.9" spans="1:4">
      <c r="A551" s="6">
        <v>1007234263</v>
      </c>
      <c r="B551" s="7" t="str">
        <f>IF(A551&lt;&gt;0,VLOOKUP(Tabla5[[#This Row],[N° CEDULA]],[1]!BASE_DATOS[#Data],2,0)," ")</f>
        <v>LUIS CARLOS CUERVO ARISTIZABAL</v>
      </c>
      <c r="C551" s="8" t="s">
        <v>153</v>
      </c>
      <c r="D551" s="9">
        <v>45088</v>
      </c>
    </row>
    <row r="552" ht="15.9" spans="1:4">
      <c r="A552" s="6">
        <v>1053842914</v>
      </c>
      <c r="B552" s="7" t="str">
        <f>IF(A552&lt;&gt;0,VLOOKUP(Tabla5[[#This Row],[N° CEDULA]],[1]!BASE_DATOS[#Data],2,0)," ")</f>
        <v>MAURO OSPINA HOYOS</v>
      </c>
      <c r="C552" s="8" t="s">
        <v>153</v>
      </c>
      <c r="D552" s="9">
        <v>45110</v>
      </c>
    </row>
    <row r="553" ht="15.9" spans="1:4">
      <c r="A553" s="6">
        <v>1053868641</v>
      </c>
      <c r="B553" s="7" t="str">
        <f>IF(A553&lt;&gt;0,VLOOKUP(Tabla5[[#This Row],[N° CEDULA]],[1]!BASE_DATOS[#Data],2,0)," ")</f>
        <v>RICARDO ANTONIO RUIZ OSPINA</v>
      </c>
      <c r="C553" s="8" t="s">
        <v>153</v>
      </c>
      <c r="D553" s="9">
        <v>45110</v>
      </c>
    </row>
    <row r="554" ht="15.9" spans="1:4">
      <c r="A554" s="6">
        <v>1053871415</v>
      </c>
      <c r="B554" s="7" t="str">
        <f>IF(A554&lt;&gt;0,VLOOKUP(Tabla5[[#This Row],[N° CEDULA]],[1]!BASE_DATOS[#Data],2,0)," ")</f>
        <v>SANTIAGO HENAO CUERVO</v>
      </c>
      <c r="C554" s="8" t="s">
        <v>153</v>
      </c>
      <c r="D554" s="9">
        <v>45080</v>
      </c>
    </row>
    <row r="555" ht="15.9" spans="1:4">
      <c r="A555" s="6">
        <v>1007234684</v>
      </c>
      <c r="B555" s="7" t="str">
        <f>IF(A555&lt;&gt;0,VLOOKUP(Tabla5[[#This Row],[N° CEDULA]],[1]!BASE_DATOS[#Data],2,0)," ")</f>
        <v>SANTIAGO LOPEZ DUQUE </v>
      </c>
      <c r="C555" s="8" t="s">
        <v>153</v>
      </c>
      <c r="D555" s="9">
        <v>45080</v>
      </c>
    </row>
    <row r="556" ht="15.9" spans="1:4">
      <c r="A556" s="6">
        <v>1007233268</v>
      </c>
      <c r="B556" s="7" t="str">
        <f>IF(A556&lt;&gt;0,VLOOKUP(Tabla5[[#This Row],[N° CEDULA]],[1]!BASE_DATOS[#Data],2,0)," ")</f>
        <v>SEBASTIAN CARDONA LOPEZ </v>
      </c>
      <c r="C556" s="8" t="s">
        <v>153</v>
      </c>
      <c r="D556" s="9">
        <v>45080</v>
      </c>
    </row>
    <row r="557" ht="15.9" spans="1:4">
      <c r="A557" s="6">
        <v>1002542354</v>
      </c>
      <c r="B557" s="7" t="str">
        <f>IF(A557&lt;&gt;0,VLOOKUP(Tabla5[[#This Row],[N° CEDULA]],[1]!BASE_DATOS[#Data],2,0)," ")</f>
        <v>BRAHIAN STIVEN RUA GARCIA</v>
      </c>
      <c r="C557" s="8" t="s">
        <v>156</v>
      </c>
      <c r="D557" s="9">
        <v>45088</v>
      </c>
    </row>
    <row r="558" ht="15.9" spans="1:4">
      <c r="A558" s="6">
        <v>9976824</v>
      </c>
      <c r="B558" s="7" t="str">
        <f>IF(A558&lt;&gt;0,VLOOKUP(Tabla5[[#This Row],[N° CEDULA]],[1]!BASE_DATOS[#Data],2,0)," ")</f>
        <v>CARLOS ANDRES ARIAS GALLEGO </v>
      </c>
      <c r="C558" s="8" t="s">
        <v>156</v>
      </c>
      <c r="D558" s="9">
        <v>45088</v>
      </c>
    </row>
    <row r="559" ht="15.9" spans="1:4">
      <c r="A559" s="6">
        <v>1121714536</v>
      </c>
      <c r="B559" s="7" t="str">
        <f>IF(A559&lt;&gt;0,VLOOKUP(Tabla5[[#This Row],[N° CEDULA]],[1]!BASE_DATOS[#Data],2,0)," ")</f>
        <v>DANIEL GIOVANNI SANCHEZ CABRERA</v>
      </c>
      <c r="C559" s="8" t="s">
        <v>156</v>
      </c>
      <c r="D559" s="9">
        <v>45088</v>
      </c>
    </row>
    <row r="560" ht="15.9" spans="1:4">
      <c r="A560" s="6">
        <v>1002901326</v>
      </c>
      <c r="B560" s="7" t="str">
        <f>IF(A560&lt;&gt;0,VLOOKUP(Tabla5[[#This Row],[N° CEDULA]],[1]!BASE_DATOS[#Data],2,0)," ")</f>
        <v>DANIEL STIVEN GONZALEZ CASTELLANOS</v>
      </c>
      <c r="C560" s="8" t="s">
        <v>156</v>
      </c>
      <c r="D560" s="9">
        <v>45088</v>
      </c>
    </row>
    <row r="561" ht="15.9" spans="1:4">
      <c r="A561" s="6">
        <v>1002901422</v>
      </c>
      <c r="B561" s="7" t="str">
        <f>IF(A561&lt;&gt;0,VLOOKUP(Tabla5[[#This Row],[N° CEDULA]],[1]!BASE_DATOS[#Data],2,0)," ")</f>
        <v>DAVID SANTIAGO ACEVEDO MARIN</v>
      </c>
      <c r="C561" s="8" t="s">
        <v>156</v>
      </c>
      <c r="D561" s="9">
        <v>45088</v>
      </c>
    </row>
    <row r="562" ht="15.9" spans="1:4">
      <c r="A562" s="6">
        <v>1060651382</v>
      </c>
      <c r="B562" s="7" t="str">
        <f>IF(A562&lt;&gt;0,VLOOKUP(Tabla5[[#This Row],[N° CEDULA]],[1]!BASE_DATOS[#Data],2,0)," ")</f>
        <v>DEIVY ANDRES OBANDO ACEVEDO</v>
      </c>
      <c r="C562" s="8" t="s">
        <v>156</v>
      </c>
      <c r="D562" s="9">
        <v>45088</v>
      </c>
    </row>
    <row r="563" ht="15.9" spans="1:4">
      <c r="A563" s="6">
        <v>1007233058</v>
      </c>
      <c r="B563" s="7" t="str">
        <f>IF(A563&lt;&gt;0,VLOOKUP(Tabla5[[#This Row],[N° CEDULA]],[1]!BASE_DATOS[#Data],2,0)," ")</f>
        <v>DUVAN FELIPE CASTAÑEDA ARIAS</v>
      </c>
      <c r="C563" s="8" t="s">
        <v>156</v>
      </c>
      <c r="D563" s="9">
        <v>45088</v>
      </c>
    </row>
    <row r="564" ht="15.9" spans="1:4">
      <c r="A564" s="6">
        <v>1060654103</v>
      </c>
      <c r="B564" s="7" t="str">
        <f>IF(A564&lt;&gt;0,VLOOKUP(Tabla5[[#This Row],[N° CEDULA]],[1]!BASE_DATOS[#Data],2,0)," ")</f>
        <v>GEIMAR ANDRES GARCIA GARCIA</v>
      </c>
      <c r="C564" s="8" t="s">
        <v>156</v>
      </c>
      <c r="D564" s="9">
        <v>45088</v>
      </c>
    </row>
    <row r="565" ht="15.9" spans="1:4">
      <c r="A565" s="6">
        <v>1002901409</v>
      </c>
      <c r="B565" s="7" t="str">
        <f>IF(A565&lt;&gt;0,VLOOKUP(Tabla5[[#This Row],[N° CEDULA]],[1]!BASE_DATOS[#Data],2,0)," ")</f>
        <v>JERSON STIVEN GIRALDO BETANCUR</v>
      </c>
      <c r="C565" s="8" t="s">
        <v>156</v>
      </c>
      <c r="D565" s="9">
        <v>45088</v>
      </c>
    </row>
    <row r="566" ht="15.9" spans="1:4">
      <c r="A566" s="6">
        <v>1002634447</v>
      </c>
      <c r="B566" s="7" t="str">
        <f>IF(A566&lt;&gt;0,VLOOKUP(Tabla5[[#This Row],[N° CEDULA]],[1]!BASE_DATOS[#Data],2,0)," ")</f>
        <v>JUAN JOSE VELASQUEZ CASTRO</v>
      </c>
      <c r="C566" s="8" t="s">
        <v>156</v>
      </c>
      <c r="D566" s="9">
        <v>45088</v>
      </c>
    </row>
    <row r="567" ht="15.9" spans="1:4">
      <c r="A567" s="6">
        <v>1093543206</v>
      </c>
      <c r="B567" s="7" t="str">
        <f>IF(A567&lt;&gt;0,VLOOKUP(Tabla5[[#This Row],[N° CEDULA]],[1]!BASE_DATOS[#Data],2,0)," ")</f>
        <v>JUAN SEBASTIAN LONDOÑO ARIAS</v>
      </c>
      <c r="C567" s="8" t="s">
        <v>156</v>
      </c>
      <c r="D567" s="9">
        <v>45088</v>
      </c>
    </row>
    <row r="568" ht="15.9" spans="1:4">
      <c r="A568" s="6">
        <v>16072491</v>
      </c>
      <c r="B568" s="7" t="str">
        <f>IF(A568&lt;&gt;0,VLOOKUP(Tabla5[[#This Row],[N° CEDULA]],[1]!BASE_DATOS[#Data],2,0)," ")</f>
        <v>JULIAN CARDONA AREVALO</v>
      </c>
      <c r="C568" s="8" t="s">
        <v>156</v>
      </c>
      <c r="D568" s="9">
        <v>45095</v>
      </c>
    </row>
    <row r="569" ht="15.9" spans="1:4">
      <c r="A569" s="6">
        <v>1060652763</v>
      </c>
      <c r="B569" s="7" t="str">
        <f>IF(A569&lt;&gt;0,VLOOKUP(Tabla5[[#This Row],[N° CEDULA]],[1]!BASE_DATOS[#Data],2,0)," ")</f>
        <v>RICARDO CARDENAS HENAO </v>
      </c>
      <c r="C569" s="8" t="s">
        <v>156</v>
      </c>
      <c r="D569" s="9">
        <v>45095</v>
      </c>
    </row>
    <row r="570" ht="15.9" spans="1:4">
      <c r="A570" s="6">
        <v>1054860877</v>
      </c>
      <c r="B570" s="7" t="str">
        <f>IF(A570&lt;&gt;0,VLOOKUP(Tabla5[[#This Row],[N° CEDULA]],[1]!BASE_DATOS[#Data],2,0)," ")</f>
        <v>TOMAS PARGO ARIAS</v>
      </c>
      <c r="C570" s="8" t="s">
        <v>156</v>
      </c>
      <c r="D570" s="9">
        <v>45088</v>
      </c>
    </row>
    <row r="571" ht="15.9" spans="1:4">
      <c r="A571" s="6">
        <v>1053797826</v>
      </c>
      <c r="B571" s="7" t="str">
        <f>IF(A571&lt;&gt;0,VLOOKUP(Tabla5[[#This Row],[N° CEDULA]],[1]!BASE_DATOS[#Data],2,0)," ")</f>
        <v>ALBEIRO VARGAS CLAVIJO</v>
      </c>
      <c r="C571" s="8" t="s">
        <v>159</v>
      </c>
      <c r="D571" s="9">
        <v>45068</v>
      </c>
    </row>
    <row r="572" ht="15.9" spans="1:4">
      <c r="A572" s="6">
        <v>1053796827</v>
      </c>
      <c r="B572" s="7" t="str">
        <f>IF(A572&lt;&gt;0,VLOOKUP(Tabla5[[#This Row],[N° CEDULA]],[1]!BASE_DATOS[#Data],2,0)," ")</f>
        <v>ANDRES CAMILO HERNANDEZ CARDONA</v>
      </c>
      <c r="C572" s="8" t="s">
        <v>159</v>
      </c>
      <c r="D572" s="9">
        <v>45068</v>
      </c>
    </row>
    <row r="573" ht="15.9" spans="1:4">
      <c r="A573" s="6">
        <v>1007419765</v>
      </c>
      <c r="B573" s="7" t="str">
        <f>IF(A573&lt;&gt;0,VLOOKUP(Tabla5[[#This Row],[N° CEDULA]],[1]!BASE_DATOS[#Data],2,0)," ")</f>
        <v>ANDRES DAVID BURITICA CHACON</v>
      </c>
      <c r="C573" s="8" t="s">
        <v>159</v>
      </c>
      <c r="D573" s="9">
        <v>45068</v>
      </c>
    </row>
    <row r="574" ht="15.9" spans="1:4">
      <c r="A574" s="6">
        <v>1053793783</v>
      </c>
      <c r="B574" s="7" t="str">
        <f>IF(A574&lt;&gt;0,VLOOKUP(Tabla5[[#This Row],[N° CEDULA]],[1]!BASE_DATOS[#Data],2,0)," ")</f>
        <v>ANDRES FELIPE OCAMPO RAMIREZ</v>
      </c>
      <c r="C574" s="8" t="s">
        <v>159</v>
      </c>
      <c r="D574" s="9">
        <v>45068</v>
      </c>
    </row>
    <row r="575" ht="15.9" spans="1:4">
      <c r="A575" s="6">
        <v>1053770870</v>
      </c>
      <c r="B575" s="7" t="str">
        <f>IF(A575&lt;&gt;0,VLOOKUP(Tabla5[[#This Row],[N° CEDULA]],[1]!BASE_DATOS[#Data],2,0)," ")</f>
        <v>ANDRES FELIPE OSPINA BEDOYA</v>
      </c>
      <c r="C575" s="8" t="s">
        <v>159</v>
      </c>
      <c r="D575" s="9">
        <v>45068</v>
      </c>
    </row>
    <row r="576" ht="15.9" spans="1:4">
      <c r="A576" s="6">
        <v>1007709197</v>
      </c>
      <c r="B576" s="7" t="str">
        <f>IF(A576&lt;&gt;0,VLOOKUP(Tabla5[[#This Row],[N° CEDULA]],[1]!BASE_DATOS[#Data],2,0)," ")</f>
        <v>ANDRES HENAO CARDONA</v>
      </c>
      <c r="C576" s="8" t="s">
        <v>159</v>
      </c>
      <c r="D576" s="9">
        <v>45081</v>
      </c>
    </row>
    <row r="577" ht="15.9" spans="1:4">
      <c r="A577" s="6">
        <v>1053873545</v>
      </c>
      <c r="B577" s="7" t="str">
        <f>IF(A577&lt;&gt;0,VLOOKUP(Tabla5[[#This Row],[N° CEDULA]],[1]!BASE_DATOS[#Data],2,0)," ")</f>
        <v>DILAN DUQUE ALVAREZ</v>
      </c>
      <c r="C577" s="8" t="s">
        <v>159</v>
      </c>
      <c r="D577" s="9">
        <v>45068</v>
      </c>
    </row>
    <row r="578" ht="15.9" spans="1:4">
      <c r="A578" s="6">
        <v>1002543651</v>
      </c>
      <c r="B578" s="7" t="str">
        <f>IF(A578&lt;&gt;0,VLOOKUP(Tabla5[[#This Row],[N° CEDULA]],[1]!BASE_DATOS[#Data],2,0)," ")</f>
        <v>EDWIN ANDRES FIGUEROA RAMIREZ</v>
      </c>
      <c r="C578" s="8" t="s">
        <v>159</v>
      </c>
      <c r="D578" s="9">
        <v>45068</v>
      </c>
    </row>
    <row r="579" ht="15.9" spans="1:4">
      <c r="A579" s="6">
        <v>1002653694</v>
      </c>
      <c r="B579" s="7" t="str">
        <f>IF(A579&lt;&gt;0,VLOOKUP(Tabla5[[#This Row],[N° CEDULA]],[1]!BASE_DATOS[#Data],2,0)," ")</f>
        <v>JERONIMO GALLEGO GALEANO</v>
      </c>
      <c r="C579" s="8" t="s">
        <v>159</v>
      </c>
      <c r="D579" s="9">
        <v>45068</v>
      </c>
    </row>
    <row r="580" ht="15.9" spans="1:4">
      <c r="A580" s="6">
        <v>1087552077</v>
      </c>
      <c r="B580" s="7" t="str">
        <f>IF(A580&lt;&gt;0,VLOOKUP(Tabla5[[#This Row],[N° CEDULA]],[1]!BASE_DATOS[#Data],2,0)," ")</f>
        <v>JHOANY BOHORQUEZ RIVERA</v>
      </c>
      <c r="C580" s="8" t="s">
        <v>159</v>
      </c>
      <c r="D580" s="9">
        <v>45068</v>
      </c>
    </row>
    <row r="581" ht="15.9" spans="1:4">
      <c r="A581" s="6">
        <v>1002567352</v>
      </c>
      <c r="B581" s="7" t="str">
        <f>IF(A581&lt;&gt;0,VLOOKUP(Tabla5[[#This Row],[N° CEDULA]],[1]!BASE_DATOS[#Data],2,0)," ")</f>
        <v>JUAN ANDRES VILLAREAL CASTRILLON</v>
      </c>
      <c r="C581" s="8" t="s">
        <v>159</v>
      </c>
      <c r="D581" s="9">
        <v>45102</v>
      </c>
    </row>
    <row r="582" ht="15.9" spans="1:4">
      <c r="A582" s="6">
        <v>1053857892</v>
      </c>
      <c r="B582" s="7" t="str">
        <f>IF(A582&lt;&gt;0,VLOOKUP(Tabla5[[#This Row],[N° CEDULA]],[1]!BASE_DATOS[#Data],2,0)," ")</f>
        <v>JULIO CESAR GOMEZ GARCIA</v>
      </c>
      <c r="C582" s="8" t="s">
        <v>159</v>
      </c>
      <c r="D582" s="9">
        <v>45089</v>
      </c>
    </row>
    <row r="583" ht="15.9" spans="1:4">
      <c r="A583" s="6">
        <v>1053813738</v>
      </c>
      <c r="B583" s="7" t="str">
        <f>IF(A583&lt;&gt;0,VLOOKUP(Tabla5[[#This Row],[N° CEDULA]],[1]!BASE_DATOS[#Data],2,0)," ")</f>
        <v>MICHAEL EDWIN OSORIO CARDONA</v>
      </c>
      <c r="C583" s="8" t="s">
        <v>159</v>
      </c>
      <c r="D583" s="9">
        <v>45081</v>
      </c>
    </row>
    <row r="584" ht="15.9" spans="1:4">
      <c r="A584" s="6">
        <v>1053868234</v>
      </c>
      <c r="B584" s="7" t="str">
        <f>IF(A584&lt;&gt;0,VLOOKUP(Tabla5[[#This Row],[N° CEDULA]],[1]!BASE_DATOS[#Data],2,0)," ")</f>
        <v>PAULO CESAR ALZATE GOMEZ</v>
      </c>
      <c r="C584" s="8" t="s">
        <v>159</v>
      </c>
      <c r="D584" s="9">
        <v>45068</v>
      </c>
    </row>
    <row r="585" ht="15.9" spans="1:4">
      <c r="A585" s="6">
        <v>1054399130</v>
      </c>
      <c r="B585" s="7" t="str">
        <f>IF(A585&lt;&gt;0,VLOOKUP(Tabla5[[#This Row],[N° CEDULA]],[1]!BASE_DATOS[#Data],2,0)," ")</f>
        <v>SANTIAGO VILLAREAL CASTRILLON</v>
      </c>
      <c r="C585" s="8" t="s">
        <v>159</v>
      </c>
      <c r="D585" s="9">
        <v>45102</v>
      </c>
    </row>
    <row r="586" ht="15.9" spans="1:4">
      <c r="A586" s="6">
        <v>1053856500</v>
      </c>
      <c r="B586" s="7" t="str">
        <f>IF(A586&lt;&gt;0,VLOOKUP(Tabla5[[#This Row],[N° CEDULA]],[1]!BASE_DATOS[#Data],2,0)," ")</f>
        <v>STIVEN LOPEZ MARIN</v>
      </c>
      <c r="C586" s="8" t="s">
        <v>159</v>
      </c>
      <c r="D586" s="9">
        <v>45068</v>
      </c>
    </row>
    <row r="587" ht="15.9" spans="1:4">
      <c r="A587" s="6">
        <v>1053784283</v>
      </c>
      <c r="B587" s="7" t="str">
        <f>IF(A587&lt;&gt;0,VLOOKUP(Tabla5[[#This Row],[N° CEDULA]],[1]!BASE_DATOS[#Data],2,0)," ")</f>
        <v>WILSON MESIAS MARULANDA ZARATE</v>
      </c>
      <c r="C587" s="8" t="s">
        <v>159</v>
      </c>
      <c r="D587" s="9">
        <v>45068</v>
      </c>
    </row>
    <row r="588" ht="15.15" spans="1:4">
      <c r="A588" s="6">
        <v>1078347674</v>
      </c>
      <c r="B588" s="7" t="str">
        <f>IF(A588&lt;&gt;0,VLOOKUP(Tabla5[[#This Row],[N° CEDULA]],[1]!BASE_DATOS[#Data],2,0)," ")</f>
        <v>YEISON MUÑOZ RAMIREZ</v>
      </c>
      <c r="C588" s="8" t="s">
        <v>159</v>
      </c>
      <c r="D588" s="9">
        <v>45068</v>
      </c>
    </row>
  </sheetData>
  <sheetProtection sheet="1" sort="0" autoFilter="0" objects="1" scenarios="1"/>
  <dataValidations count="2">
    <dataValidation type="list" allowBlank="1" showInputMessage="1" showErrorMessage="1" sqref="C2:C588">
      <formula1>[2]DIR!#REF!</formula1>
    </dataValidation>
    <dataValidation type="custom" allowBlank="1" showInputMessage="1" showErrorMessage="1" sqref="A2:A588">
      <formula1>COUNTIF($A$2:A2,A2)=1</formula1>
    </dataValidation>
  </dataValidations>
  <pageMargins left="0.7" right="0.7" top="0.75" bottom="0.75" header="0.3" footer="0.3"/>
  <pageSetup paperSize="1" orientation="portrait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o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DIR</vt:lpstr>
      <vt:lpstr>JUGADORES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sergi</cp:lastModifiedBy>
  <dcterms:created xsi:type="dcterms:W3CDTF">2023-07-14T15:17:00Z</dcterms:created>
  <dcterms:modified xsi:type="dcterms:W3CDTF">2023-07-18T02:07:08Z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EB08185A6E7B4E4884F23D1E136944C3</vt:lpwstr>
  </property>
  <property fmtid="{D5CDD505-2E9C-101B-9397-08002B2CF9AE}" pid="3" name="KSOProductBuildVer">
    <vt:lpwstr>1033-11.2.0.11388</vt:lpwstr>
  </property>
</Properties>
</file>