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wuwenjun/Documents/Gatech Academic/CS 4641/Assignment 3/"/>
    </mc:Choice>
  </mc:AlternateContent>
  <bookViews>
    <workbookView xWindow="1480" yWindow="460" windowWidth="24120" windowHeight="14340" tabRatio="500" activeTab="5"/>
  </bookViews>
  <sheets>
    <sheet name="Car" sheetId="1" r:id="rId1"/>
    <sheet name="Wilt" sheetId="2" r:id="rId2"/>
    <sheet name="PCA" sheetId="8" r:id="rId3"/>
    <sheet name="ICA" sheetId="7" r:id="rId4"/>
    <sheet name="RP" sheetId="6" r:id="rId5"/>
    <sheet name="Infogain" sheetId="9" r:id="rId6"/>
    <sheet name="NN with cluster feature" sheetId="10" r:id="rId7"/>
    <sheet name="Sheet2" sheetId="11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0" l="1"/>
  <c r="I6" i="10"/>
  <c r="D13" i="7"/>
  <c r="E7" i="8"/>
  <c r="D7" i="8"/>
  <c r="C7" i="8"/>
  <c r="D8" i="8"/>
  <c r="E8" i="8"/>
  <c r="C8" i="8"/>
  <c r="C6" i="7"/>
  <c r="C13" i="7"/>
</calcChain>
</file>

<file path=xl/sharedStrings.xml><?xml version="1.0" encoding="utf-8"?>
<sst xmlns="http://schemas.openxmlformats.org/spreadsheetml/2006/main" count="142" uniqueCount="28">
  <si>
    <t>EM</t>
  </si>
  <si>
    <t>Accuracy</t>
  </si>
  <si>
    <t>Time</t>
  </si>
  <si>
    <t>Sum of Squared Error</t>
  </si>
  <si>
    <t>K-Means</t>
  </si>
  <si>
    <t>seed-100</t>
  </si>
  <si>
    <t>seed-200</t>
  </si>
  <si>
    <t>Log Likelihood</t>
  </si>
  <si>
    <t>algorithm</t>
  </si>
  <si>
    <t>PCA</t>
  </si>
  <si>
    <t>ICA</t>
  </si>
  <si>
    <t>Car</t>
  </si>
  <si>
    <t>RP</t>
  </si>
  <si>
    <t>IG</t>
  </si>
  <si>
    <t>NN</t>
  </si>
  <si>
    <t>Wilt</t>
  </si>
  <si>
    <t>clusters</t>
  </si>
  <si>
    <t>variance</t>
  </si>
  <si>
    <t>KM</t>
  </si>
  <si>
    <t>EM with seed 100</t>
  </si>
  <si>
    <t>EM with seed 200</t>
  </si>
  <si>
    <t>KM - ED with 100 seed</t>
  </si>
  <si>
    <t>KM - ED with 200 seed</t>
  </si>
  <si>
    <t>KM - MD with 100 seed</t>
  </si>
  <si>
    <t>KM - MD with 200 seed</t>
  </si>
  <si>
    <t>KM - Euclidean Distance</t>
  </si>
  <si>
    <t>KM - Manhatttan Distance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</si>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</sst>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10" fontId="0" fillId="0" borderId="0" xfId="0" applyNumberFormat="1"/>
    <xf numFmtId="10" fontId="3" fillId="0" borderId="0" xfId="0" applyNumberFormat="1" applyFont="1"/>
    <xf numFmtId="0" fontId="3" fillId="0" borderId="0" xfId="0" applyFont="1" applyAlignment="1">
      <alignment horizontal="center"/>
    </xf>
    <xf numFmtId="9" fontId="3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617004212913"/>
          <c:y val="0.0620837367222106"/>
          <c:w val="0.763271845313325"/>
          <c:h val="0.627333198023789"/>
        </c:manualLayout>
      </c:layout>
      <c:lineChart>
        <c:grouping val="standard"/>
        <c:varyColors val="0"/>
        <c:ser>
          <c:idx val="0"/>
          <c:order val="0"/>
          <c:tx>
            <c:strRef>
              <c:f>Car!$A$4</c:f>
              <c:strCache>
                <c:ptCount val="1"/>
                <c:pt idx="0">
                  <c:v>KM - ED with 100 seed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Car!$B$2:$R$3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Car!$B$4:$R$4</c:f>
              <c:numCache>
                <c:formatCode>0.00%</c:formatCode>
                <c:ptCount val="17"/>
                <c:pt idx="0">
                  <c:v>0.603588</c:v>
                </c:pt>
                <c:pt idx="1">
                  <c:v>0.699074</c:v>
                </c:pt>
                <c:pt idx="2">
                  <c:v>0.74537</c:v>
                </c:pt>
                <c:pt idx="3">
                  <c:v>0.76331</c:v>
                </c:pt>
                <c:pt idx="4">
                  <c:v>0.768519</c:v>
                </c:pt>
                <c:pt idx="5">
                  <c:v>0.791088</c:v>
                </c:pt>
                <c:pt idx="6">
                  <c:v>0.810764</c:v>
                </c:pt>
                <c:pt idx="7">
                  <c:v>0.824653</c:v>
                </c:pt>
                <c:pt idx="8">
                  <c:v>0.835069</c:v>
                </c:pt>
                <c:pt idx="9">
                  <c:v>0.837963</c:v>
                </c:pt>
                <c:pt idx="10">
                  <c:v>0.842014</c:v>
                </c:pt>
                <c:pt idx="11">
                  <c:v>0.853009</c:v>
                </c:pt>
                <c:pt idx="12">
                  <c:v>0.865162</c:v>
                </c:pt>
                <c:pt idx="13">
                  <c:v>0.856481</c:v>
                </c:pt>
                <c:pt idx="14">
                  <c:v>0.857639</c:v>
                </c:pt>
                <c:pt idx="15">
                  <c:v>0.868056</c:v>
                </c:pt>
                <c:pt idx="16">
                  <c:v>0.867477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Car!$A$5</c:f>
              <c:strCache>
                <c:ptCount val="1"/>
                <c:pt idx="0">
                  <c:v>KM - ED with 200 seed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Car!$B$2:$R$3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Car!$B$5:$R$5</c:f>
              <c:numCache>
                <c:formatCode>0.00%</c:formatCode>
                <c:ptCount val="17"/>
                <c:pt idx="0">
                  <c:v>0.647569</c:v>
                </c:pt>
                <c:pt idx="1">
                  <c:v>0.693287</c:v>
                </c:pt>
                <c:pt idx="2">
                  <c:v>0.741319</c:v>
                </c:pt>
                <c:pt idx="3">
                  <c:v>0.772569</c:v>
                </c:pt>
                <c:pt idx="4">
                  <c:v>0.802662</c:v>
                </c:pt>
                <c:pt idx="5">
                  <c:v>0.814815</c:v>
                </c:pt>
                <c:pt idx="6">
                  <c:v>0.827546</c:v>
                </c:pt>
                <c:pt idx="7">
                  <c:v>0.848958</c:v>
                </c:pt>
                <c:pt idx="8">
                  <c:v>0.837963</c:v>
                </c:pt>
                <c:pt idx="9">
                  <c:v>0.848958</c:v>
                </c:pt>
                <c:pt idx="10">
                  <c:v>0.86169</c:v>
                </c:pt>
                <c:pt idx="11">
                  <c:v>0.855903</c:v>
                </c:pt>
                <c:pt idx="12">
                  <c:v>0.866319</c:v>
                </c:pt>
                <c:pt idx="13">
                  <c:v>0.872685</c:v>
                </c:pt>
                <c:pt idx="14">
                  <c:v>0.87037</c:v>
                </c:pt>
                <c:pt idx="15">
                  <c:v>0.873843</c:v>
                </c:pt>
                <c:pt idx="16">
                  <c:v>0.862269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Car!$A$6</c:f>
              <c:strCache>
                <c:ptCount val="1"/>
                <c:pt idx="0">
                  <c:v>KM - MD with 100 seed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Car!$B$2:$R$3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Car!$B$6:$R$6</c:f>
              <c:numCache>
                <c:formatCode>0.00%</c:formatCode>
                <c:ptCount val="17"/>
                <c:pt idx="0">
                  <c:v>0.595486</c:v>
                </c:pt>
                <c:pt idx="1">
                  <c:v>0.65162</c:v>
                </c:pt>
                <c:pt idx="2">
                  <c:v>0.676505</c:v>
                </c:pt>
                <c:pt idx="3">
                  <c:v>0.721644</c:v>
                </c:pt>
                <c:pt idx="4">
                  <c:v>0.739583</c:v>
                </c:pt>
                <c:pt idx="5">
                  <c:v>0.768519</c:v>
                </c:pt>
                <c:pt idx="6">
                  <c:v>0.774884</c:v>
                </c:pt>
                <c:pt idx="7">
                  <c:v>0.772569</c:v>
                </c:pt>
                <c:pt idx="8">
                  <c:v>0.798611</c:v>
                </c:pt>
                <c:pt idx="9">
                  <c:v>0.809606</c:v>
                </c:pt>
                <c:pt idx="10">
                  <c:v>0.821181</c:v>
                </c:pt>
                <c:pt idx="11">
                  <c:v>0.833912</c:v>
                </c:pt>
                <c:pt idx="12">
                  <c:v>0.833333</c:v>
                </c:pt>
                <c:pt idx="13">
                  <c:v>0.837963</c:v>
                </c:pt>
                <c:pt idx="14">
                  <c:v>0.856481</c:v>
                </c:pt>
                <c:pt idx="15">
                  <c:v>0.859954</c:v>
                </c:pt>
                <c:pt idx="16">
                  <c:v>0.859375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Car!$A$7</c:f>
              <c:strCache>
                <c:ptCount val="1"/>
                <c:pt idx="0">
                  <c:v>KM - MD with 200 seed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Car!$B$2:$R$3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Car!$B$7:$R$7</c:f>
              <c:numCache>
                <c:formatCode>0.00%</c:formatCode>
                <c:ptCount val="17"/>
                <c:pt idx="0">
                  <c:v>0.641204</c:v>
                </c:pt>
                <c:pt idx="1">
                  <c:v>0.703704</c:v>
                </c:pt>
                <c:pt idx="2">
                  <c:v>0.740162</c:v>
                </c:pt>
                <c:pt idx="3">
                  <c:v>0.775463</c:v>
                </c:pt>
                <c:pt idx="4">
                  <c:v>0.791088</c:v>
                </c:pt>
                <c:pt idx="5">
                  <c:v>0.791667</c:v>
                </c:pt>
                <c:pt idx="6">
                  <c:v>0.802083</c:v>
                </c:pt>
                <c:pt idx="7">
                  <c:v>0.81713</c:v>
                </c:pt>
                <c:pt idx="8">
                  <c:v>0.828125</c:v>
                </c:pt>
                <c:pt idx="9">
                  <c:v>0.826389</c:v>
                </c:pt>
                <c:pt idx="10">
                  <c:v>0.836806</c:v>
                </c:pt>
                <c:pt idx="11">
                  <c:v>0.838542</c:v>
                </c:pt>
                <c:pt idx="12">
                  <c:v>0.849537</c:v>
                </c:pt>
                <c:pt idx="13">
                  <c:v>0.860532</c:v>
                </c:pt>
                <c:pt idx="14">
                  <c:v>0.865162</c:v>
                </c:pt>
                <c:pt idx="15">
                  <c:v>0.869213</c:v>
                </c:pt>
                <c:pt idx="16">
                  <c:v>0.865741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Car!$A$8</c:f>
              <c:strCache>
                <c:ptCount val="1"/>
                <c:pt idx="0">
                  <c:v>EM with seed 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Car!$B$2:$R$3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Car!$B$8:$R$8</c:f>
              <c:numCache>
                <c:formatCode>0.00%</c:formatCode>
                <c:ptCount val="17"/>
                <c:pt idx="0">
                  <c:v>0.635417</c:v>
                </c:pt>
                <c:pt idx="1">
                  <c:v>0.676505</c:v>
                </c:pt>
                <c:pt idx="2">
                  <c:v>0.684028</c:v>
                </c:pt>
                <c:pt idx="3">
                  <c:v>0.642361</c:v>
                </c:pt>
                <c:pt idx="4">
                  <c:v>0.784722</c:v>
                </c:pt>
                <c:pt idx="5">
                  <c:v>0.707755</c:v>
                </c:pt>
                <c:pt idx="6">
                  <c:v>0.639468</c:v>
                </c:pt>
                <c:pt idx="7">
                  <c:v>0.768519</c:v>
                </c:pt>
                <c:pt idx="8">
                  <c:v>0.759259</c:v>
                </c:pt>
                <c:pt idx="9">
                  <c:v>0.805556</c:v>
                </c:pt>
                <c:pt idx="10">
                  <c:v>0.760417</c:v>
                </c:pt>
                <c:pt idx="11">
                  <c:v>0.659722</c:v>
                </c:pt>
                <c:pt idx="12">
                  <c:v>0.65625</c:v>
                </c:pt>
                <c:pt idx="13">
                  <c:v>0.861111</c:v>
                </c:pt>
                <c:pt idx="14">
                  <c:v>0.828704</c:v>
                </c:pt>
                <c:pt idx="15">
                  <c:v>0.859375</c:v>
                </c:pt>
                <c:pt idx="16">
                  <c:v>0.817708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Car!$A$9</c:f>
              <c:strCache>
                <c:ptCount val="1"/>
                <c:pt idx="0">
                  <c:v>EM with seed 200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Car!$B$2:$R$3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Car!$B$9:$R$9</c:f>
              <c:numCache>
                <c:formatCode>0.00%</c:formatCode>
                <c:ptCount val="17"/>
                <c:pt idx="0">
                  <c:v>0.612847</c:v>
                </c:pt>
                <c:pt idx="1">
                  <c:v>0.646991</c:v>
                </c:pt>
                <c:pt idx="2">
                  <c:v>0.633681</c:v>
                </c:pt>
                <c:pt idx="3">
                  <c:v>0.639468</c:v>
                </c:pt>
                <c:pt idx="4">
                  <c:v>0.765625</c:v>
                </c:pt>
                <c:pt idx="5">
                  <c:v>0.711806</c:v>
                </c:pt>
                <c:pt idx="6">
                  <c:v>0.752315</c:v>
                </c:pt>
                <c:pt idx="7">
                  <c:v>0.802662</c:v>
                </c:pt>
                <c:pt idx="8">
                  <c:v>0.604167</c:v>
                </c:pt>
                <c:pt idx="9">
                  <c:v>0.796875</c:v>
                </c:pt>
                <c:pt idx="10">
                  <c:v>0.829861</c:v>
                </c:pt>
                <c:pt idx="11">
                  <c:v>0.670139</c:v>
                </c:pt>
                <c:pt idx="12">
                  <c:v>0.84838</c:v>
                </c:pt>
                <c:pt idx="13">
                  <c:v>0.809606</c:v>
                </c:pt>
                <c:pt idx="14">
                  <c:v>0.865162</c:v>
                </c:pt>
                <c:pt idx="15">
                  <c:v>0.871528</c:v>
                </c:pt>
                <c:pt idx="16">
                  <c:v>0.755208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061200"/>
        <c:axId val="1614980912"/>
      </c:lineChart>
      <c:catAx>
        <c:axId val="161606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980912"/>
        <c:crosses val="autoZero"/>
        <c:auto val="1"/>
        <c:lblAlgn val="ctr"/>
        <c:lblOffset val="100"/>
        <c:noMultiLvlLbl val="0"/>
      </c:catAx>
      <c:valAx>
        <c:axId val="1614980912"/>
        <c:scaling>
          <c:orientation val="minMax"/>
          <c:max val="0.92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zh-CN"/>
                  <a:t> </a:t>
                </a:r>
                <a:r>
                  <a:rPr lang="en-US"/>
                  <a:t>Rate</a:t>
                </a:r>
                <a:r>
                  <a:rPr lang="zh-CN"/>
                  <a:t> </a:t>
                </a:r>
                <a:r>
                  <a:rPr lang="en-US"/>
                  <a:t>(%)</a:t>
                </a:r>
              </a:p>
            </c:rich>
          </c:tx>
          <c:layout>
            <c:manualLayout>
              <c:xMode val="edge"/>
              <c:yMode val="edge"/>
              <c:x val="0.0267876134101614"/>
              <c:y val="0.247301698632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72733039189"/>
          <c:y val="0.845644327459572"/>
          <c:w val="0.819328046205294"/>
          <c:h val="0.147206841388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548493324855"/>
          <c:y val="0.0481651302544408"/>
          <c:w val="0.785739237094691"/>
          <c:h val="0.63808849489365"/>
        </c:manualLayout>
      </c:layout>
      <c:lineChart>
        <c:grouping val="standard"/>
        <c:varyColors val="0"/>
        <c:ser>
          <c:idx val="0"/>
          <c:order val="0"/>
          <c:tx>
            <c:strRef>
              <c:f>PCA!$B$13</c:f>
              <c:strCache>
                <c:ptCount val="1"/>
                <c:pt idx="0">
                  <c:v>KM - Euclidean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PCA!$C$11:$K$12</c:f>
              <c:multiLvlStrCache>
                <c:ptCount val="9"/>
                <c:lvl>
                  <c:pt idx="0">
                    <c:v>0.75</c:v>
                  </c:pt>
                  <c:pt idx="1">
                    <c:v>0.95</c:v>
                  </c:pt>
                  <c:pt idx="2">
                    <c:v>1</c:v>
                  </c:pt>
                  <c:pt idx="3">
                    <c:v>0.75</c:v>
                  </c:pt>
                  <c:pt idx="4">
                    <c:v>0.95</c:v>
                  </c:pt>
                  <c:pt idx="5">
                    <c:v>1</c:v>
                  </c:pt>
                  <c:pt idx="6">
                    <c:v>0.75</c:v>
                  </c:pt>
                  <c:pt idx="7">
                    <c:v>0.95</c:v>
                  </c:pt>
                  <c:pt idx="8">
                    <c:v>1</c:v>
                  </c:pt>
                </c:lvl>
                <c:lvl>
                  <c:pt idx="0">
                    <c:v>2</c:v>
                  </c:pt>
                  <c:pt idx="3">
                    <c:v>4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PCA!$C$13:$K$13</c:f>
              <c:numCache>
                <c:formatCode>0.00%</c:formatCode>
                <c:ptCount val="9"/>
                <c:pt idx="0">
                  <c:v>0.490162</c:v>
                </c:pt>
                <c:pt idx="1">
                  <c:v>0.419921</c:v>
                </c:pt>
                <c:pt idx="2">
                  <c:v>0.405869</c:v>
                </c:pt>
                <c:pt idx="3">
                  <c:v>0.602431</c:v>
                </c:pt>
                <c:pt idx="4">
                  <c:v>0.712751</c:v>
                </c:pt>
                <c:pt idx="5">
                  <c:v>0.710891</c:v>
                </c:pt>
                <c:pt idx="6">
                  <c:v>0.768519</c:v>
                </c:pt>
                <c:pt idx="7">
                  <c:v>0.734036</c:v>
                </c:pt>
                <c:pt idx="8">
                  <c:v>0.735483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PCA!$B$14</c:f>
              <c:strCache>
                <c:ptCount val="1"/>
                <c:pt idx="0">
                  <c:v>KM - Manhatttan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PCA!$C$11:$K$12</c:f>
              <c:multiLvlStrCache>
                <c:ptCount val="9"/>
                <c:lvl>
                  <c:pt idx="0">
                    <c:v>0.75</c:v>
                  </c:pt>
                  <c:pt idx="1">
                    <c:v>0.95</c:v>
                  </c:pt>
                  <c:pt idx="2">
                    <c:v>1</c:v>
                  </c:pt>
                  <c:pt idx="3">
                    <c:v>0.75</c:v>
                  </c:pt>
                  <c:pt idx="4">
                    <c:v>0.95</c:v>
                  </c:pt>
                  <c:pt idx="5">
                    <c:v>1</c:v>
                  </c:pt>
                  <c:pt idx="6">
                    <c:v>0.75</c:v>
                  </c:pt>
                  <c:pt idx="7">
                    <c:v>0.95</c:v>
                  </c:pt>
                  <c:pt idx="8">
                    <c:v>1</c:v>
                  </c:pt>
                </c:lvl>
                <c:lvl>
                  <c:pt idx="0">
                    <c:v>2</c:v>
                  </c:pt>
                  <c:pt idx="3">
                    <c:v>4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PCA!$C$14:$K$14</c:f>
              <c:numCache>
                <c:formatCode>0.00%</c:formatCode>
                <c:ptCount val="9"/>
                <c:pt idx="0">
                  <c:v>0.505208</c:v>
                </c:pt>
                <c:pt idx="1">
                  <c:v>0.4441</c:v>
                </c:pt>
                <c:pt idx="2">
                  <c:v>0.433561</c:v>
                </c:pt>
                <c:pt idx="3">
                  <c:v>0.597222</c:v>
                </c:pt>
                <c:pt idx="4">
                  <c:v>0.710477</c:v>
                </c:pt>
                <c:pt idx="5">
                  <c:v>0.708824</c:v>
                </c:pt>
                <c:pt idx="6">
                  <c:v>0.769676</c:v>
                </c:pt>
                <c:pt idx="7">
                  <c:v>0.792312</c:v>
                </c:pt>
                <c:pt idx="8">
                  <c:v>0.755115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PCA!$B$15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PCA!$C$11:$K$12</c:f>
              <c:multiLvlStrCache>
                <c:ptCount val="9"/>
                <c:lvl>
                  <c:pt idx="0">
                    <c:v>0.75</c:v>
                  </c:pt>
                  <c:pt idx="1">
                    <c:v>0.95</c:v>
                  </c:pt>
                  <c:pt idx="2">
                    <c:v>1</c:v>
                  </c:pt>
                  <c:pt idx="3">
                    <c:v>0.75</c:v>
                  </c:pt>
                  <c:pt idx="4">
                    <c:v>0.95</c:v>
                  </c:pt>
                  <c:pt idx="5">
                    <c:v>1</c:v>
                  </c:pt>
                  <c:pt idx="6">
                    <c:v>0.75</c:v>
                  </c:pt>
                  <c:pt idx="7">
                    <c:v>0.95</c:v>
                  </c:pt>
                  <c:pt idx="8">
                    <c:v>1</c:v>
                  </c:pt>
                </c:lvl>
                <c:lvl>
                  <c:pt idx="0">
                    <c:v>2</c:v>
                  </c:pt>
                  <c:pt idx="3">
                    <c:v>4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PCA!$C$15:$K$15</c:f>
              <c:numCache>
                <c:formatCode>0.00%</c:formatCode>
                <c:ptCount val="9"/>
                <c:pt idx="0">
                  <c:v>0.11056</c:v>
                </c:pt>
                <c:pt idx="1">
                  <c:v>0.10746</c:v>
                </c:pt>
                <c:pt idx="2">
                  <c:v>0.147344</c:v>
                </c:pt>
                <c:pt idx="3">
                  <c:v>0.645255</c:v>
                </c:pt>
                <c:pt idx="4">
                  <c:v>0.50031</c:v>
                </c:pt>
                <c:pt idx="5">
                  <c:v>0.542054</c:v>
                </c:pt>
                <c:pt idx="6">
                  <c:v>0.725116</c:v>
                </c:pt>
                <c:pt idx="7">
                  <c:v>0.568299</c:v>
                </c:pt>
                <c:pt idx="8">
                  <c:v>0.734036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515280"/>
        <c:axId val="1754098048"/>
      </c:lineChart>
      <c:catAx>
        <c:axId val="174151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Variances</a:t>
                </a:r>
              </a:p>
              <a:p>
                <a:pPr>
                  <a:defRPr/>
                </a:pPr>
                <a:r>
                  <a:rPr lang="en-US" altLang="zh-CN" baseline="0"/>
                  <a:t>#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clusters</a:t>
                </a:r>
              </a:p>
            </c:rich>
          </c:tx>
          <c:layout>
            <c:manualLayout>
              <c:xMode val="edge"/>
              <c:yMode val="edge"/>
              <c:x val="0.0490059350023104"/>
              <c:y val="0.736647304342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98048"/>
        <c:crosses val="autoZero"/>
        <c:auto val="1"/>
        <c:lblAlgn val="ctr"/>
        <c:lblOffset val="250"/>
        <c:noMultiLvlLbl val="0"/>
      </c:catAx>
      <c:valAx>
        <c:axId val="17540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r>
                  <a:rPr lang="zh-CN" altLang="en-US"/>
                  <a:t> </a:t>
                </a:r>
                <a:r>
                  <a:rPr lang="en-US" altLang="zh-CN"/>
                  <a:t>Rate</a:t>
                </a:r>
                <a:r>
                  <a:rPr lang="zh-CN" altLang="en-US"/>
                  <a:t> </a:t>
                </a:r>
                <a:r>
                  <a:rPr lang="en-US" altLang="zh-CN"/>
                  <a:t>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221682903085"/>
          <c:y val="0.90442737028016"/>
          <c:w val="0.637600900412222"/>
          <c:h val="0.0699325017190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548493324855"/>
          <c:y val="0.0481651302544408"/>
          <c:w val="0.785739237094691"/>
          <c:h val="0.63808849489365"/>
        </c:manualLayout>
      </c:layout>
      <c:lineChart>
        <c:grouping val="standard"/>
        <c:varyColors val="0"/>
        <c:ser>
          <c:idx val="0"/>
          <c:order val="0"/>
          <c:tx>
            <c:strRef>
              <c:f>ICA!$B$3</c:f>
              <c:strCache>
                <c:ptCount val="1"/>
                <c:pt idx="0">
                  <c:v>KM - Euclidean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ICA!$C$2:$G$2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15.0</c:v>
                </c:pt>
                <c:pt idx="4">
                  <c:v>20.0</c:v>
                </c:pt>
              </c:numCache>
            </c:numRef>
          </c:cat>
          <c:val>
            <c:numRef>
              <c:f>ICA!$C$3:$G$3</c:f>
              <c:numCache>
                <c:formatCode>0.00%</c:formatCode>
                <c:ptCount val="5"/>
                <c:pt idx="0">
                  <c:v>0.706019</c:v>
                </c:pt>
                <c:pt idx="1">
                  <c:v>0.775463</c:v>
                </c:pt>
                <c:pt idx="2">
                  <c:v>0.83044</c:v>
                </c:pt>
                <c:pt idx="3">
                  <c:v>0.856481</c:v>
                </c:pt>
                <c:pt idx="4">
                  <c:v>0.881944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ICA!$B$4</c:f>
              <c:strCache>
                <c:ptCount val="1"/>
                <c:pt idx="0">
                  <c:v>KM - Manhatttan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ICA!$C$2:$G$2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15.0</c:v>
                </c:pt>
                <c:pt idx="4">
                  <c:v>20.0</c:v>
                </c:pt>
              </c:numCache>
            </c:numRef>
          </c:cat>
          <c:val>
            <c:numRef>
              <c:f>ICA!$C$4:$G$4</c:f>
              <c:numCache>
                <c:formatCode>0.00%</c:formatCode>
                <c:ptCount val="5"/>
                <c:pt idx="0">
                  <c:v>0.685764</c:v>
                </c:pt>
                <c:pt idx="1">
                  <c:v>0.782407</c:v>
                </c:pt>
                <c:pt idx="2">
                  <c:v>0.836806</c:v>
                </c:pt>
                <c:pt idx="3">
                  <c:v>0.847222</c:v>
                </c:pt>
                <c:pt idx="4">
                  <c:v>0.881944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ICA!$B$5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ICA!$C$2:$G$2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15.0</c:v>
                </c:pt>
                <c:pt idx="4">
                  <c:v>20.0</c:v>
                </c:pt>
              </c:numCache>
            </c:numRef>
          </c:cat>
          <c:val>
            <c:numRef>
              <c:f>ICA!$C$5:$G$5</c:f>
              <c:numCache>
                <c:formatCode>0.00%</c:formatCode>
                <c:ptCount val="5"/>
                <c:pt idx="0">
                  <c:v>0.649306</c:v>
                </c:pt>
                <c:pt idx="1">
                  <c:v>0.741898</c:v>
                </c:pt>
                <c:pt idx="2">
                  <c:v>0.781829</c:v>
                </c:pt>
                <c:pt idx="3">
                  <c:v>0.858796</c:v>
                </c:pt>
                <c:pt idx="4">
                  <c:v>0.877894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851824"/>
        <c:axId val="1741749296"/>
      </c:lineChart>
      <c:catAx>
        <c:axId val="174185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#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clusters</a:t>
                </a:r>
              </a:p>
            </c:rich>
          </c:tx>
          <c:layout>
            <c:manualLayout>
              <c:xMode val="edge"/>
              <c:yMode val="edge"/>
              <c:x val="0.49204811854244"/>
              <c:y val="0.803337484694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49296"/>
        <c:crosses val="autoZero"/>
        <c:auto val="1"/>
        <c:lblAlgn val="ctr"/>
        <c:lblOffset val="250"/>
        <c:noMultiLvlLbl val="0"/>
      </c:catAx>
      <c:valAx>
        <c:axId val="1741749296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r>
                  <a:rPr lang="zh-CN" altLang="en-US"/>
                  <a:t> </a:t>
                </a:r>
                <a:r>
                  <a:rPr lang="en-US" altLang="zh-CN"/>
                  <a:t>Rate</a:t>
                </a:r>
                <a:r>
                  <a:rPr lang="zh-CN" altLang="en-US"/>
                  <a:t> </a:t>
                </a:r>
                <a:r>
                  <a:rPr lang="en-US" altLang="zh-CN"/>
                  <a:t>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221682903085"/>
          <c:y val="0.90442737028016"/>
          <c:w val="0.637600900412222"/>
          <c:h val="0.0699325017190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548493324855"/>
          <c:y val="0.0481651302544408"/>
          <c:w val="0.785739237094691"/>
          <c:h val="0.63808849489365"/>
        </c:manualLayout>
      </c:layout>
      <c:lineChart>
        <c:grouping val="standard"/>
        <c:varyColors val="0"/>
        <c:ser>
          <c:idx val="0"/>
          <c:order val="0"/>
          <c:tx>
            <c:strRef>
              <c:f>ICA!$B$10</c:f>
              <c:strCache>
                <c:ptCount val="1"/>
                <c:pt idx="0">
                  <c:v>KM - Euclidean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ICA!$C$9:$E$9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ICA!$C$10:$E$10</c:f>
              <c:numCache>
                <c:formatCode>0.00%</c:formatCode>
                <c:ptCount val="3"/>
                <c:pt idx="0">
                  <c:v>0.365571</c:v>
                </c:pt>
                <c:pt idx="1">
                  <c:v>0.539368</c:v>
                </c:pt>
                <c:pt idx="2">
                  <c:v>0.683199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ICA!$B$11</c:f>
              <c:strCache>
                <c:ptCount val="1"/>
                <c:pt idx="0">
                  <c:v>KM - Manhatttan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ICA!$C$9:$E$9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ICA!$C$11:$E$11</c:f>
              <c:numCache>
                <c:formatCode>0.00%</c:formatCode>
                <c:ptCount val="3"/>
                <c:pt idx="0">
                  <c:v>0.485844</c:v>
                </c:pt>
                <c:pt idx="1">
                  <c:v>0.671626</c:v>
                </c:pt>
                <c:pt idx="2">
                  <c:v>0.750155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ICA!$B$12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ICA!$C$9:$E$9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ICA!$C$12:$E$12</c:f>
              <c:numCache>
                <c:formatCode>0.00%</c:formatCode>
                <c:ptCount val="3"/>
                <c:pt idx="0">
                  <c:v>0.39037</c:v>
                </c:pt>
                <c:pt idx="1">
                  <c:v>0.678859</c:v>
                </c:pt>
                <c:pt idx="2">
                  <c:v>0.7795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092784"/>
        <c:axId val="1259049440"/>
      </c:lineChart>
      <c:catAx>
        <c:axId val="174209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#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clusters</a:t>
                </a:r>
              </a:p>
            </c:rich>
          </c:tx>
          <c:layout>
            <c:manualLayout>
              <c:xMode val="edge"/>
              <c:yMode val="edge"/>
              <c:x val="0.49204811854244"/>
              <c:y val="0.803337484694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049440"/>
        <c:crosses val="autoZero"/>
        <c:auto val="1"/>
        <c:lblAlgn val="ctr"/>
        <c:lblOffset val="250"/>
        <c:noMultiLvlLbl val="0"/>
      </c:catAx>
      <c:valAx>
        <c:axId val="1259049440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r>
                  <a:rPr lang="zh-CN" altLang="en-US"/>
                  <a:t> </a:t>
                </a:r>
                <a:r>
                  <a:rPr lang="en-US" altLang="zh-CN"/>
                  <a:t>Rate</a:t>
                </a:r>
                <a:r>
                  <a:rPr lang="zh-CN" altLang="en-US"/>
                  <a:t> </a:t>
                </a:r>
                <a:r>
                  <a:rPr lang="en-US" altLang="zh-CN"/>
                  <a:t>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221682903085"/>
          <c:y val="0.87769480042225"/>
          <c:w val="0.720223964883853"/>
          <c:h val="0.0966653253546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548493324855"/>
          <c:y val="0.0481651302544408"/>
          <c:w val="0.785739237094691"/>
          <c:h val="0.63808849489365"/>
        </c:manualLayout>
      </c:layout>
      <c:lineChart>
        <c:grouping val="standard"/>
        <c:varyColors val="0"/>
        <c:ser>
          <c:idx val="0"/>
          <c:order val="0"/>
          <c:tx>
            <c:strRef>
              <c:f>RP!$B$4</c:f>
              <c:strCache>
                <c:ptCount val="1"/>
                <c:pt idx="0">
                  <c:v>KM - Euclidean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RP!$C$2:$V$3</c:f>
              <c:multiLvlStrCache>
                <c:ptCount val="20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9</c:v>
                  </c:pt>
                  <c:pt idx="4">
                    <c:v>1</c:v>
                  </c:pt>
                  <c:pt idx="5">
                    <c:v>3</c:v>
                  </c:pt>
                  <c:pt idx="6">
                    <c:v>5</c:v>
                  </c:pt>
                  <c:pt idx="7">
                    <c:v>9</c:v>
                  </c:pt>
                  <c:pt idx="8">
                    <c:v>1</c:v>
                  </c:pt>
                  <c:pt idx="9">
                    <c:v>3</c:v>
                  </c:pt>
                  <c:pt idx="10">
                    <c:v>5</c:v>
                  </c:pt>
                  <c:pt idx="11">
                    <c:v>9</c:v>
                  </c:pt>
                  <c:pt idx="12">
                    <c:v>1</c:v>
                  </c:pt>
                  <c:pt idx="13">
                    <c:v>3</c:v>
                  </c:pt>
                  <c:pt idx="14">
                    <c:v>5</c:v>
                  </c:pt>
                  <c:pt idx="15">
                    <c:v>9</c:v>
                  </c:pt>
                  <c:pt idx="16">
                    <c:v>1</c:v>
                  </c:pt>
                  <c:pt idx="17">
                    <c:v>3</c:v>
                  </c:pt>
                  <c:pt idx="18">
                    <c:v>5</c:v>
                  </c:pt>
                  <c:pt idx="19">
                    <c:v>9</c:v>
                  </c:pt>
                </c:lvl>
                <c:lvl>
                  <c:pt idx="0">
                    <c:v>4</c:v>
                  </c:pt>
                  <c:pt idx="4">
                    <c:v>8</c:v>
                  </c:pt>
                  <c:pt idx="8">
                    <c:v>12</c:v>
                  </c:pt>
                  <c:pt idx="12">
                    <c:v>15</c:v>
                  </c:pt>
                  <c:pt idx="16">
                    <c:v>20</c:v>
                  </c:pt>
                </c:lvl>
              </c:multiLvlStrCache>
            </c:multiLvlStrRef>
          </c:cat>
          <c:val>
            <c:numRef>
              <c:f>RP!$C$4:$V$4</c:f>
              <c:numCache>
                <c:formatCode>0.00%</c:formatCode>
                <c:ptCount val="20"/>
                <c:pt idx="0">
                  <c:v>0.578125</c:v>
                </c:pt>
                <c:pt idx="1">
                  <c:v>0.667824</c:v>
                </c:pt>
                <c:pt idx="2">
                  <c:v>0.619792</c:v>
                </c:pt>
                <c:pt idx="3">
                  <c:v>0.619213</c:v>
                </c:pt>
                <c:pt idx="4">
                  <c:v>0.649884</c:v>
                </c:pt>
                <c:pt idx="5">
                  <c:v>0.649884</c:v>
                </c:pt>
                <c:pt idx="6">
                  <c:v>0.596065</c:v>
                </c:pt>
                <c:pt idx="7">
                  <c:v>0.755787</c:v>
                </c:pt>
                <c:pt idx="8">
                  <c:v>0.686921</c:v>
                </c:pt>
                <c:pt idx="9">
                  <c:v>0.686921</c:v>
                </c:pt>
                <c:pt idx="10">
                  <c:v>0.770255</c:v>
                </c:pt>
                <c:pt idx="11">
                  <c:v>0.802662</c:v>
                </c:pt>
                <c:pt idx="12">
                  <c:v>0.785301</c:v>
                </c:pt>
                <c:pt idx="13">
                  <c:v>0.785301</c:v>
                </c:pt>
                <c:pt idx="14">
                  <c:v>0.78125</c:v>
                </c:pt>
                <c:pt idx="15">
                  <c:v>0.810764</c:v>
                </c:pt>
                <c:pt idx="16">
                  <c:v>0.821181</c:v>
                </c:pt>
                <c:pt idx="17">
                  <c:v>0.821181</c:v>
                </c:pt>
                <c:pt idx="18">
                  <c:v>0.866319</c:v>
                </c:pt>
                <c:pt idx="19">
                  <c:v>0.826389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RP!$B$5</c:f>
              <c:strCache>
                <c:ptCount val="1"/>
                <c:pt idx="0">
                  <c:v>KM - Manhatttan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RP!$C$2:$V$3</c:f>
              <c:multiLvlStrCache>
                <c:ptCount val="20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9</c:v>
                  </c:pt>
                  <c:pt idx="4">
                    <c:v>1</c:v>
                  </c:pt>
                  <c:pt idx="5">
                    <c:v>3</c:v>
                  </c:pt>
                  <c:pt idx="6">
                    <c:v>5</c:v>
                  </c:pt>
                  <c:pt idx="7">
                    <c:v>9</c:v>
                  </c:pt>
                  <c:pt idx="8">
                    <c:v>1</c:v>
                  </c:pt>
                  <c:pt idx="9">
                    <c:v>3</c:v>
                  </c:pt>
                  <c:pt idx="10">
                    <c:v>5</c:v>
                  </c:pt>
                  <c:pt idx="11">
                    <c:v>9</c:v>
                  </c:pt>
                  <c:pt idx="12">
                    <c:v>1</c:v>
                  </c:pt>
                  <c:pt idx="13">
                    <c:v>3</c:v>
                  </c:pt>
                  <c:pt idx="14">
                    <c:v>5</c:v>
                  </c:pt>
                  <c:pt idx="15">
                    <c:v>9</c:v>
                  </c:pt>
                  <c:pt idx="16">
                    <c:v>1</c:v>
                  </c:pt>
                  <c:pt idx="17">
                    <c:v>3</c:v>
                  </c:pt>
                  <c:pt idx="18">
                    <c:v>5</c:v>
                  </c:pt>
                  <c:pt idx="19">
                    <c:v>9</c:v>
                  </c:pt>
                </c:lvl>
                <c:lvl>
                  <c:pt idx="0">
                    <c:v>4</c:v>
                  </c:pt>
                  <c:pt idx="4">
                    <c:v>8</c:v>
                  </c:pt>
                  <c:pt idx="8">
                    <c:v>12</c:v>
                  </c:pt>
                  <c:pt idx="12">
                    <c:v>15</c:v>
                  </c:pt>
                  <c:pt idx="16">
                    <c:v>20</c:v>
                  </c:pt>
                </c:lvl>
              </c:multiLvlStrCache>
            </c:multiLvlStrRef>
          </c:cat>
          <c:val>
            <c:numRef>
              <c:f>RP!$C$5:$V$5</c:f>
              <c:numCache>
                <c:formatCode>0.00%</c:formatCode>
                <c:ptCount val="20"/>
                <c:pt idx="0">
                  <c:v>0.554398</c:v>
                </c:pt>
                <c:pt idx="1">
                  <c:v>0.62037</c:v>
                </c:pt>
                <c:pt idx="2">
                  <c:v>0.66088</c:v>
                </c:pt>
                <c:pt idx="3">
                  <c:v>0.651042</c:v>
                </c:pt>
                <c:pt idx="4">
                  <c:v>0.752315</c:v>
                </c:pt>
                <c:pt idx="5">
                  <c:v>0.752315</c:v>
                </c:pt>
                <c:pt idx="6">
                  <c:v>0.595486</c:v>
                </c:pt>
                <c:pt idx="7">
                  <c:v>0.631366</c:v>
                </c:pt>
                <c:pt idx="8">
                  <c:v>0.789931</c:v>
                </c:pt>
                <c:pt idx="9">
                  <c:v>0.788773</c:v>
                </c:pt>
                <c:pt idx="10">
                  <c:v>0.774884</c:v>
                </c:pt>
                <c:pt idx="11">
                  <c:v>0.746528</c:v>
                </c:pt>
                <c:pt idx="12">
                  <c:v>0.789931</c:v>
                </c:pt>
                <c:pt idx="13">
                  <c:v>0.788773</c:v>
                </c:pt>
                <c:pt idx="14">
                  <c:v>0.829282</c:v>
                </c:pt>
                <c:pt idx="15">
                  <c:v>0.75463</c:v>
                </c:pt>
                <c:pt idx="16">
                  <c:v>0.838542</c:v>
                </c:pt>
                <c:pt idx="17">
                  <c:v>0.838542</c:v>
                </c:pt>
                <c:pt idx="18">
                  <c:v>0.87037</c:v>
                </c:pt>
                <c:pt idx="19">
                  <c:v>0.864005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RP!$B$6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RP!$C$2:$V$3</c:f>
              <c:multiLvlStrCache>
                <c:ptCount val="20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9</c:v>
                  </c:pt>
                  <c:pt idx="4">
                    <c:v>1</c:v>
                  </c:pt>
                  <c:pt idx="5">
                    <c:v>3</c:v>
                  </c:pt>
                  <c:pt idx="6">
                    <c:v>5</c:v>
                  </c:pt>
                  <c:pt idx="7">
                    <c:v>9</c:v>
                  </c:pt>
                  <c:pt idx="8">
                    <c:v>1</c:v>
                  </c:pt>
                  <c:pt idx="9">
                    <c:v>3</c:v>
                  </c:pt>
                  <c:pt idx="10">
                    <c:v>5</c:v>
                  </c:pt>
                  <c:pt idx="11">
                    <c:v>9</c:v>
                  </c:pt>
                  <c:pt idx="12">
                    <c:v>1</c:v>
                  </c:pt>
                  <c:pt idx="13">
                    <c:v>3</c:v>
                  </c:pt>
                  <c:pt idx="14">
                    <c:v>5</c:v>
                  </c:pt>
                  <c:pt idx="15">
                    <c:v>9</c:v>
                  </c:pt>
                  <c:pt idx="16">
                    <c:v>1</c:v>
                  </c:pt>
                  <c:pt idx="17">
                    <c:v>3</c:v>
                  </c:pt>
                  <c:pt idx="18">
                    <c:v>5</c:v>
                  </c:pt>
                  <c:pt idx="19">
                    <c:v>9</c:v>
                  </c:pt>
                </c:lvl>
                <c:lvl>
                  <c:pt idx="0">
                    <c:v>4</c:v>
                  </c:pt>
                  <c:pt idx="4">
                    <c:v>8</c:v>
                  </c:pt>
                  <c:pt idx="8">
                    <c:v>12</c:v>
                  </c:pt>
                  <c:pt idx="12">
                    <c:v>15</c:v>
                  </c:pt>
                  <c:pt idx="16">
                    <c:v>20</c:v>
                  </c:pt>
                </c:lvl>
              </c:multiLvlStrCache>
            </c:multiLvlStrRef>
          </c:cat>
          <c:val>
            <c:numRef>
              <c:f>RP!$C$6:$V$6</c:f>
              <c:numCache>
                <c:formatCode>0.00%</c:formatCode>
                <c:ptCount val="20"/>
                <c:pt idx="0">
                  <c:v>0.619213</c:v>
                </c:pt>
                <c:pt idx="1">
                  <c:v>0.684028</c:v>
                </c:pt>
                <c:pt idx="2">
                  <c:v>0.538194</c:v>
                </c:pt>
                <c:pt idx="3">
                  <c:v>0.684028</c:v>
                </c:pt>
                <c:pt idx="4">
                  <c:v>0.744213</c:v>
                </c:pt>
                <c:pt idx="5" formatCode="0%">
                  <c:v>0.744213</c:v>
                </c:pt>
                <c:pt idx="6">
                  <c:v>0.682292</c:v>
                </c:pt>
                <c:pt idx="7">
                  <c:v>0.708912</c:v>
                </c:pt>
                <c:pt idx="8">
                  <c:v>0.832176</c:v>
                </c:pt>
                <c:pt idx="9">
                  <c:v>0.755787</c:v>
                </c:pt>
                <c:pt idx="10">
                  <c:v>0.734375</c:v>
                </c:pt>
                <c:pt idx="11">
                  <c:v>0.758102</c:v>
                </c:pt>
                <c:pt idx="12">
                  <c:v>0.690394</c:v>
                </c:pt>
                <c:pt idx="13">
                  <c:v>0.695602</c:v>
                </c:pt>
                <c:pt idx="14">
                  <c:v>0.78588</c:v>
                </c:pt>
                <c:pt idx="15">
                  <c:v>0.721065</c:v>
                </c:pt>
                <c:pt idx="16">
                  <c:v>0.688079</c:v>
                </c:pt>
                <c:pt idx="17">
                  <c:v>0.635995</c:v>
                </c:pt>
                <c:pt idx="18">
                  <c:v>0.779514</c:v>
                </c:pt>
                <c:pt idx="19">
                  <c:v>0.769676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126896"/>
        <c:axId val="1229196864"/>
      </c:lineChart>
      <c:catAx>
        <c:axId val="157812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Attributes</a:t>
                </a:r>
                <a:endParaRPr lang="en-US" altLang="zh-CN" baseline="0"/>
              </a:p>
              <a:p>
                <a:pPr>
                  <a:defRPr/>
                </a:pPr>
                <a:r>
                  <a:rPr lang="en-US" altLang="zh-CN" baseline="0"/>
                  <a:t>#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clusters</a:t>
                </a:r>
              </a:p>
            </c:rich>
          </c:tx>
          <c:layout>
            <c:manualLayout>
              <c:xMode val="edge"/>
              <c:yMode val="edge"/>
              <c:x val="0.0490059350023104"/>
              <c:y val="0.725532274283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96864"/>
        <c:crosses val="autoZero"/>
        <c:auto val="1"/>
        <c:lblAlgn val="ctr"/>
        <c:lblOffset val="250"/>
        <c:noMultiLvlLbl val="0"/>
      </c:catAx>
      <c:valAx>
        <c:axId val="1229196864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r>
                  <a:rPr lang="zh-CN" altLang="en-US"/>
                  <a:t> </a:t>
                </a:r>
                <a:r>
                  <a:rPr lang="en-US" altLang="zh-CN"/>
                  <a:t>Rate</a:t>
                </a:r>
                <a:r>
                  <a:rPr lang="zh-CN" altLang="en-US"/>
                  <a:t> </a:t>
                </a:r>
                <a:r>
                  <a:rPr lang="en-US" altLang="zh-CN"/>
                  <a:t>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12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221682903085"/>
          <c:y val="0.90442737028016"/>
          <c:w val="0.597869603752278"/>
          <c:h val="0.0699325017190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548493324855"/>
          <c:y val="0.0481651302544408"/>
          <c:w val="0.785739237094691"/>
          <c:h val="0.63808849489365"/>
        </c:manualLayout>
      </c:layout>
      <c:lineChart>
        <c:grouping val="standard"/>
        <c:varyColors val="0"/>
        <c:ser>
          <c:idx val="0"/>
          <c:order val="0"/>
          <c:tx>
            <c:strRef>
              <c:f>RP!$B$12</c:f>
              <c:strCache>
                <c:ptCount val="1"/>
                <c:pt idx="0">
                  <c:v>KM - Euclidean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RP!$C$10:$N$11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</c:v>
                  </c:pt>
                  <c:pt idx="5">
                    <c:v>2</c:v>
                  </c:pt>
                  <c:pt idx="6">
                    <c:v>4</c:v>
                  </c:pt>
                  <c:pt idx="7">
                    <c:v>8</c:v>
                  </c:pt>
                  <c:pt idx="8">
                    <c:v>1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</c:lvl>
                <c:lvl>
                  <c:pt idx="0">
                    <c:v>2</c:v>
                  </c:pt>
                  <c:pt idx="4">
                    <c:v>4</c:v>
                  </c:pt>
                  <c:pt idx="8">
                    <c:v>6</c:v>
                  </c:pt>
                </c:lvl>
              </c:multiLvlStrCache>
            </c:multiLvlStrRef>
          </c:cat>
          <c:val>
            <c:numRef>
              <c:f>RP!$C$12:$N$12</c:f>
              <c:numCache>
                <c:formatCode>0.00%</c:formatCode>
                <c:ptCount val="12"/>
                <c:pt idx="0">
                  <c:v>0.478405</c:v>
                </c:pt>
                <c:pt idx="1">
                  <c:v>0.470758</c:v>
                </c:pt>
                <c:pt idx="2">
                  <c:v>0.460012</c:v>
                </c:pt>
                <c:pt idx="3">
                  <c:v>0.495764</c:v>
                </c:pt>
                <c:pt idx="4">
                  <c:v>0.629469</c:v>
                </c:pt>
                <c:pt idx="5">
                  <c:v>0.543707</c:v>
                </c:pt>
                <c:pt idx="6">
                  <c:v>0.619756</c:v>
                </c:pt>
                <c:pt idx="7">
                  <c:v>0.718744</c:v>
                </c:pt>
                <c:pt idx="8">
                  <c:v>0.717297</c:v>
                </c:pt>
                <c:pt idx="9">
                  <c:v>0.680719</c:v>
                </c:pt>
                <c:pt idx="10">
                  <c:v>0.72887</c:v>
                </c:pt>
                <c:pt idx="11">
                  <c:v>0.760901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RP!$B$13</c:f>
              <c:strCache>
                <c:ptCount val="1"/>
                <c:pt idx="0">
                  <c:v>KM - Manhatttan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RP!$C$10:$N$11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</c:v>
                  </c:pt>
                  <c:pt idx="5">
                    <c:v>2</c:v>
                  </c:pt>
                  <c:pt idx="6">
                    <c:v>4</c:v>
                  </c:pt>
                  <c:pt idx="7">
                    <c:v>8</c:v>
                  </c:pt>
                  <c:pt idx="8">
                    <c:v>1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</c:lvl>
                <c:lvl>
                  <c:pt idx="0">
                    <c:v>2</c:v>
                  </c:pt>
                  <c:pt idx="4">
                    <c:v>4</c:v>
                  </c:pt>
                  <c:pt idx="8">
                    <c:v>6</c:v>
                  </c:pt>
                </c:lvl>
              </c:multiLvlStrCache>
            </c:multiLvlStrRef>
          </c:cat>
          <c:val>
            <c:numRef>
              <c:f>RP!$C$13:$N$13</c:f>
              <c:numCache>
                <c:formatCode>0.00%</c:formatCode>
                <c:ptCount val="12"/>
                <c:pt idx="0">
                  <c:v>0.49845</c:v>
                </c:pt>
                <c:pt idx="1">
                  <c:v>0.49597</c:v>
                </c:pt>
                <c:pt idx="2">
                  <c:v>0.490391</c:v>
                </c:pt>
                <c:pt idx="3">
                  <c:v>0.481091</c:v>
                </c:pt>
                <c:pt idx="4">
                  <c:v>0.693532</c:v>
                </c:pt>
                <c:pt idx="5">
                  <c:v>0.686092</c:v>
                </c:pt>
                <c:pt idx="6">
                  <c:v>0.709857</c:v>
                </c:pt>
                <c:pt idx="7">
                  <c:v>0.72577</c:v>
                </c:pt>
                <c:pt idx="8">
                  <c:v>0.782393</c:v>
                </c:pt>
                <c:pt idx="9">
                  <c:v>0.78198</c:v>
                </c:pt>
                <c:pt idx="10">
                  <c:v>0.794172</c:v>
                </c:pt>
                <c:pt idx="11">
                  <c:v>0.795206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RP!$B$14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RP!$C$10:$N$11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</c:v>
                  </c:pt>
                  <c:pt idx="5">
                    <c:v>2</c:v>
                  </c:pt>
                  <c:pt idx="6">
                    <c:v>4</c:v>
                  </c:pt>
                  <c:pt idx="7">
                    <c:v>8</c:v>
                  </c:pt>
                  <c:pt idx="8">
                    <c:v>1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</c:lvl>
                <c:lvl>
                  <c:pt idx="0">
                    <c:v>2</c:v>
                  </c:pt>
                  <c:pt idx="4">
                    <c:v>4</c:v>
                  </c:pt>
                  <c:pt idx="8">
                    <c:v>6</c:v>
                  </c:pt>
                </c:lvl>
              </c:multiLvlStrCache>
            </c:multiLvlStrRef>
          </c:cat>
          <c:val>
            <c:numRef>
              <c:f>RP!$C$14:$N$14</c:f>
              <c:numCache>
                <c:formatCode>0.00%</c:formatCode>
                <c:ptCount val="12"/>
                <c:pt idx="0">
                  <c:v>0.061583</c:v>
                </c:pt>
                <c:pt idx="1">
                  <c:v>0.117793</c:v>
                </c:pt>
                <c:pt idx="2">
                  <c:v>0.137425</c:v>
                </c:pt>
                <c:pt idx="3">
                  <c:v>0.146105</c:v>
                </c:pt>
                <c:pt idx="4">
                  <c:v>0.542261</c:v>
                </c:pt>
                <c:pt idx="5">
                  <c:v>0.54908</c:v>
                </c:pt>
                <c:pt idx="6">
                  <c:v>0.61149</c:v>
                </c:pt>
                <c:pt idx="7">
                  <c:v>0.657161</c:v>
                </c:pt>
                <c:pt idx="8">
                  <c:v>0.712337</c:v>
                </c:pt>
                <c:pt idx="9">
                  <c:v>0.642695</c:v>
                </c:pt>
                <c:pt idx="10">
                  <c:v>0.641248</c:v>
                </c:pt>
                <c:pt idx="11">
                  <c:v>0.679686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033184"/>
        <c:axId val="1754047200"/>
      </c:lineChart>
      <c:catAx>
        <c:axId val="174103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Attributes</a:t>
                </a:r>
                <a:endParaRPr lang="en-US" altLang="zh-CN" baseline="0"/>
              </a:p>
              <a:p>
                <a:pPr>
                  <a:defRPr/>
                </a:pPr>
                <a:r>
                  <a:rPr lang="en-US" altLang="zh-CN" baseline="0"/>
                  <a:t>#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clusters</a:t>
                </a:r>
              </a:p>
            </c:rich>
          </c:tx>
          <c:layout>
            <c:manualLayout>
              <c:xMode val="edge"/>
              <c:yMode val="edge"/>
              <c:x val="0.0490059350023104"/>
              <c:y val="0.725532274283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47200"/>
        <c:crosses val="autoZero"/>
        <c:auto val="1"/>
        <c:lblAlgn val="ctr"/>
        <c:lblOffset val="250"/>
        <c:noMultiLvlLbl val="0"/>
      </c:catAx>
      <c:valAx>
        <c:axId val="17540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r>
                  <a:rPr lang="zh-CN" altLang="en-US"/>
                  <a:t> </a:t>
                </a:r>
                <a:r>
                  <a:rPr lang="en-US" altLang="zh-CN"/>
                  <a:t>Rate</a:t>
                </a:r>
                <a:r>
                  <a:rPr lang="zh-CN" altLang="en-US"/>
                  <a:t> </a:t>
                </a:r>
                <a:r>
                  <a:rPr lang="en-US" altLang="zh-CN"/>
                  <a:t>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3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221682903085"/>
          <c:y val="0.90442737028016"/>
          <c:w val="0.597869603752278"/>
          <c:h val="0.0699325017190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548493324855"/>
          <c:y val="0.0481651302544408"/>
          <c:w val="0.785739237094691"/>
          <c:h val="0.63808849489365"/>
        </c:manualLayout>
      </c:layout>
      <c:lineChart>
        <c:grouping val="standard"/>
        <c:varyColors val="0"/>
        <c:ser>
          <c:idx val="0"/>
          <c:order val="0"/>
          <c:tx>
            <c:strRef>
              <c:f>Infogain!$B$4</c:f>
              <c:strCache>
                <c:ptCount val="1"/>
                <c:pt idx="0">
                  <c:v>KM - Euclidean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Infogain!$C$2:$Q$3</c:f>
              <c:multiLvlStrCache>
                <c:ptCount val="15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1</c:v>
                  </c:pt>
                  <c:pt idx="4">
                    <c:v>3</c:v>
                  </c:pt>
                  <c:pt idx="5">
                    <c:v>5</c:v>
                  </c:pt>
                  <c:pt idx="6">
                    <c:v>1</c:v>
                  </c:pt>
                  <c:pt idx="7">
                    <c:v>3</c:v>
                  </c:pt>
                  <c:pt idx="8">
                    <c:v>5</c:v>
                  </c:pt>
                  <c:pt idx="9">
                    <c:v>1</c:v>
                  </c:pt>
                  <c:pt idx="10">
                    <c:v>3</c:v>
                  </c:pt>
                  <c:pt idx="11">
                    <c:v>5</c:v>
                  </c:pt>
                  <c:pt idx="12">
                    <c:v>1</c:v>
                  </c:pt>
                  <c:pt idx="13">
                    <c:v>3</c:v>
                  </c:pt>
                  <c:pt idx="14">
                    <c:v>5</c:v>
                  </c:pt>
                </c:lvl>
                <c:lvl>
                  <c:pt idx="0">
                    <c:v>4</c:v>
                  </c:pt>
                  <c:pt idx="3">
                    <c:v>8</c:v>
                  </c:pt>
                  <c:pt idx="6">
                    <c:v>12</c:v>
                  </c:pt>
                  <c:pt idx="9">
                    <c:v>15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Infogain!$C$4:$Q$4</c:f>
              <c:numCache>
                <c:formatCode>0.00%</c:formatCode>
                <c:ptCount val="15"/>
                <c:pt idx="0">
                  <c:v>0.524884</c:v>
                </c:pt>
                <c:pt idx="1">
                  <c:v>0.58912</c:v>
                </c:pt>
                <c:pt idx="2">
                  <c:v>0.613426</c:v>
                </c:pt>
                <c:pt idx="3">
                  <c:v>0.524884</c:v>
                </c:pt>
                <c:pt idx="4">
                  <c:v>0.748843</c:v>
                </c:pt>
                <c:pt idx="5">
                  <c:v>0.769097</c:v>
                </c:pt>
                <c:pt idx="6">
                  <c:v>0.524884</c:v>
                </c:pt>
                <c:pt idx="7">
                  <c:v>0.791088</c:v>
                </c:pt>
                <c:pt idx="8">
                  <c:v>0.813657</c:v>
                </c:pt>
                <c:pt idx="9">
                  <c:v>0.524884</c:v>
                </c:pt>
                <c:pt idx="10">
                  <c:v>0.83044</c:v>
                </c:pt>
                <c:pt idx="11">
                  <c:v>0.848958</c:v>
                </c:pt>
                <c:pt idx="12">
                  <c:v>0.524884</c:v>
                </c:pt>
                <c:pt idx="13">
                  <c:v>0.854745</c:v>
                </c:pt>
                <c:pt idx="14">
                  <c:v>0.83044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Infogain!$B$5</c:f>
              <c:strCache>
                <c:ptCount val="1"/>
                <c:pt idx="0">
                  <c:v>KM - Manhatttan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Infogain!$C$2:$Q$3</c:f>
              <c:multiLvlStrCache>
                <c:ptCount val="15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1</c:v>
                  </c:pt>
                  <c:pt idx="4">
                    <c:v>3</c:v>
                  </c:pt>
                  <c:pt idx="5">
                    <c:v>5</c:v>
                  </c:pt>
                  <c:pt idx="6">
                    <c:v>1</c:v>
                  </c:pt>
                  <c:pt idx="7">
                    <c:v>3</c:v>
                  </c:pt>
                  <c:pt idx="8">
                    <c:v>5</c:v>
                  </c:pt>
                  <c:pt idx="9">
                    <c:v>1</c:v>
                  </c:pt>
                  <c:pt idx="10">
                    <c:v>3</c:v>
                  </c:pt>
                  <c:pt idx="11">
                    <c:v>5</c:v>
                  </c:pt>
                  <c:pt idx="12">
                    <c:v>1</c:v>
                  </c:pt>
                  <c:pt idx="13">
                    <c:v>3</c:v>
                  </c:pt>
                  <c:pt idx="14">
                    <c:v>5</c:v>
                  </c:pt>
                </c:lvl>
                <c:lvl>
                  <c:pt idx="0">
                    <c:v>4</c:v>
                  </c:pt>
                  <c:pt idx="3">
                    <c:v>8</c:v>
                  </c:pt>
                  <c:pt idx="6">
                    <c:v>12</c:v>
                  </c:pt>
                  <c:pt idx="9">
                    <c:v>15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Infogain!$C$5:$Q$5</c:f>
              <c:numCache>
                <c:formatCode>0.00%</c:formatCode>
                <c:ptCount val="15"/>
                <c:pt idx="0">
                  <c:v>0.524884</c:v>
                </c:pt>
                <c:pt idx="1">
                  <c:v>0.572917</c:v>
                </c:pt>
                <c:pt idx="2">
                  <c:v>0.571181</c:v>
                </c:pt>
                <c:pt idx="3">
                  <c:v>0.524884</c:v>
                </c:pt>
                <c:pt idx="4">
                  <c:v>0.700231</c:v>
                </c:pt>
                <c:pt idx="5">
                  <c:v>0.810185</c:v>
                </c:pt>
                <c:pt idx="6">
                  <c:v>0.524884</c:v>
                </c:pt>
                <c:pt idx="7">
                  <c:v>0.795718</c:v>
                </c:pt>
                <c:pt idx="8">
                  <c:v>0.814236</c:v>
                </c:pt>
                <c:pt idx="9">
                  <c:v>0.524884</c:v>
                </c:pt>
                <c:pt idx="10">
                  <c:v>0.83044</c:v>
                </c:pt>
                <c:pt idx="11">
                  <c:v>0.824653</c:v>
                </c:pt>
                <c:pt idx="12">
                  <c:v>0.524884</c:v>
                </c:pt>
                <c:pt idx="13">
                  <c:v>0.854745</c:v>
                </c:pt>
                <c:pt idx="14">
                  <c:v>0.859954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Infogain!$B$6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Infogain!$C$2:$Q$3</c:f>
              <c:multiLvlStrCache>
                <c:ptCount val="15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1</c:v>
                  </c:pt>
                  <c:pt idx="4">
                    <c:v>3</c:v>
                  </c:pt>
                  <c:pt idx="5">
                    <c:v>5</c:v>
                  </c:pt>
                  <c:pt idx="6">
                    <c:v>1</c:v>
                  </c:pt>
                  <c:pt idx="7">
                    <c:v>3</c:v>
                  </c:pt>
                  <c:pt idx="8">
                    <c:v>5</c:v>
                  </c:pt>
                  <c:pt idx="9">
                    <c:v>1</c:v>
                  </c:pt>
                  <c:pt idx="10">
                    <c:v>3</c:v>
                  </c:pt>
                  <c:pt idx="11">
                    <c:v>5</c:v>
                  </c:pt>
                  <c:pt idx="12">
                    <c:v>1</c:v>
                  </c:pt>
                  <c:pt idx="13">
                    <c:v>3</c:v>
                  </c:pt>
                  <c:pt idx="14">
                    <c:v>5</c:v>
                  </c:pt>
                </c:lvl>
                <c:lvl>
                  <c:pt idx="0">
                    <c:v>4</c:v>
                  </c:pt>
                  <c:pt idx="3">
                    <c:v>8</c:v>
                  </c:pt>
                  <c:pt idx="6">
                    <c:v>12</c:v>
                  </c:pt>
                  <c:pt idx="9">
                    <c:v>15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Infogain!$C$6:$Q$6</c:f>
              <c:numCache>
                <c:formatCode>0.00%</c:formatCode>
                <c:ptCount val="15"/>
                <c:pt idx="0">
                  <c:v>0.524884</c:v>
                </c:pt>
                <c:pt idx="1">
                  <c:v>0.664931</c:v>
                </c:pt>
                <c:pt idx="2">
                  <c:v>0.621528</c:v>
                </c:pt>
                <c:pt idx="3">
                  <c:v>0.524884</c:v>
                </c:pt>
                <c:pt idx="4">
                  <c:v>0.696759</c:v>
                </c:pt>
                <c:pt idx="5">
                  <c:v>0.759259</c:v>
                </c:pt>
                <c:pt idx="6">
                  <c:v>0.524884</c:v>
                </c:pt>
                <c:pt idx="7">
                  <c:v>0.689236</c:v>
                </c:pt>
                <c:pt idx="8">
                  <c:v>0.701389</c:v>
                </c:pt>
                <c:pt idx="9">
                  <c:v>0.524884</c:v>
                </c:pt>
                <c:pt idx="10">
                  <c:v>0.777199</c:v>
                </c:pt>
                <c:pt idx="11">
                  <c:v>0.689815</c:v>
                </c:pt>
                <c:pt idx="12">
                  <c:v>0.524884</c:v>
                </c:pt>
                <c:pt idx="13">
                  <c:v>0.538194</c:v>
                </c:pt>
                <c:pt idx="14">
                  <c:v>0.770255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972112"/>
        <c:axId val="1229961968"/>
      </c:lineChart>
      <c:catAx>
        <c:axId val="122897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Attributes</a:t>
                </a:r>
                <a:endParaRPr lang="en-US" altLang="zh-CN" baseline="0"/>
              </a:p>
              <a:p>
                <a:pPr>
                  <a:defRPr/>
                </a:pPr>
                <a:r>
                  <a:rPr lang="en-US" altLang="zh-CN" baseline="0"/>
                  <a:t>#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clusters</a:t>
                </a:r>
              </a:p>
            </c:rich>
          </c:tx>
          <c:layout>
            <c:manualLayout>
              <c:xMode val="edge"/>
              <c:yMode val="edge"/>
              <c:x val="0.0490059350023104"/>
              <c:y val="0.71812225424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61968"/>
        <c:crosses val="autoZero"/>
        <c:auto val="1"/>
        <c:lblAlgn val="ctr"/>
        <c:lblOffset val="250"/>
        <c:noMultiLvlLbl val="0"/>
      </c:catAx>
      <c:valAx>
        <c:axId val="1229961968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r>
                  <a:rPr lang="zh-CN" altLang="en-US"/>
                  <a:t> </a:t>
                </a:r>
                <a:r>
                  <a:rPr lang="en-US" altLang="zh-CN"/>
                  <a:t>Rate</a:t>
                </a:r>
                <a:r>
                  <a:rPr lang="zh-CN" altLang="en-US"/>
                  <a:t> </a:t>
                </a:r>
                <a:r>
                  <a:rPr lang="en-US" altLang="zh-CN"/>
                  <a:t>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221682903085"/>
          <c:y val="0.90442737028016"/>
          <c:w val="0.597869603752278"/>
          <c:h val="0.0699325017190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548493324855"/>
          <c:y val="0.0481651302544408"/>
          <c:w val="0.785739237094691"/>
          <c:h val="0.63808849489365"/>
        </c:manualLayout>
      </c:layout>
      <c:lineChart>
        <c:grouping val="standard"/>
        <c:varyColors val="0"/>
        <c:ser>
          <c:idx val="0"/>
          <c:order val="0"/>
          <c:tx>
            <c:strRef>
              <c:f>Infogain!$B$12</c:f>
              <c:strCache>
                <c:ptCount val="1"/>
                <c:pt idx="0">
                  <c:v>KM - Euclidean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Infogain!$C$10:$K$11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</c:lvl>
                <c:lvl>
                  <c:pt idx="0">
                    <c:v>2</c:v>
                  </c:pt>
                  <c:pt idx="3">
                    <c:v>4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Infogain!$C$12:$K$12</c:f>
              <c:numCache>
                <c:formatCode>0.00%</c:formatCode>
                <c:ptCount val="9"/>
                <c:pt idx="0">
                  <c:v>0.187001</c:v>
                </c:pt>
                <c:pt idx="1">
                  <c:v>0.208241</c:v>
                </c:pt>
                <c:pt idx="2">
                  <c:v>0.486464</c:v>
                </c:pt>
                <c:pt idx="3">
                  <c:v>0.170283</c:v>
                </c:pt>
                <c:pt idx="4">
                  <c:v>0.372804</c:v>
                </c:pt>
                <c:pt idx="5">
                  <c:v>0.589585</c:v>
                </c:pt>
                <c:pt idx="6">
                  <c:v>0.44038</c:v>
                </c:pt>
                <c:pt idx="7">
                  <c:v>0.543501</c:v>
                </c:pt>
                <c:pt idx="8">
                  <c:v>0.715644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Infogain!$B$13</c:f>
              <c:strCache>
                <c:ptCount val="1"/>
                <c:pt idx="0">
                  <c:v>KM - Manhatttan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Infogain!$C$10:$K$11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</c:lvl>
                <c:lvl>
                  <c:pt idx="0">
                    <c:v>2</c:v>
                  </c:pt>
                  <c:pt idx="3">
                    <c:v>4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Infogain!$C$13:$K$13</c:f>
              <c:numCache>
                <c:formatCode>0.00%</c:formatCode>
                <c:ptCount val="9"/>
                <c:pt idx="0">
                  <c:v>0.353585</c:v>
                </c:pt>
                <c:pt idx="1">
                  <c:v>0.406489</c:v>
                </c:pt>
                <c:pt idx="2">
                  <c:v>0.478405</c:v>
                </c:pt>
                <c:pt idx="3">
                  <c:v>0.631535</c:v>
                </c:pt>
                <c:pt idx="4">
                  <c:v>0.640835</c:v>
                </c:pt>
                <c:pt idx="5">
                  <c:v>0.696425</c:v>
                </c:pt>
                <c:pt idx="6">
                  <c:v>0.663774</c:v>
                </c:pt>
                <c:pt idx="7">
                  <c:v>0.709031</c:v>
                </c:pt>
                <c:pt idx="8">
                  <c:v>0.794172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Infogain!$B$14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Infogain!$C$10:$K$11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</c:lvl>
                <c:lvl>
                  <c:pt idx="0">
                    <c:v>2</c:v>
                  </c:pt>
                  <c:pt idx="3">
                    <c:v>4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Infogain!$C$14:$K$14</c:f>
              <c:numCache>
                <c:formatCode>0.00%</c:formatCode>
                <c:ptCount val="9"/>
                <c:pt idx="0">
                  <c:v>0.113957</c:v>
                </c:pt>
                <c:pt idx="1">
                  <c:v>0.091478</c:v>
                </c:pt>
                <c:pt idx="2">
                  <c:v>0.147964</c:v>
                </c:pt>
                <c:pt idx="3">
                  <c:v>0.237859</c:v>
                </c:pt>
                <c:pt idx="4">
                  <c:v>0.625956</c:v>
                </c:pt>
                <c:pt idx="5">
                  <c:v>0.542467</c:v>
                </c:pt>
                <c:pt idx="6">
                  <c:v>0.408142</c:v>
                </c:pt>
                <c:pt idx="7">
                  <c:v>0.685059</c:v>
                </c:pt>
                <c:pt idx="8">
                  <c:v>0.72825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178960"/>
        <c:axId val="1261845776"/>
      </c:lineChart>
      <c:catAx>
        <c:axId val="126417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Attributes</a:t>
                </a:r>
                <a:endParaRPr lang="en-US" altLang="zh-CN" baseline="0"/>
              </a:p>
              <a:p>
                <a:pPr>
                  <a:defRPr/>
                </a:pPr>
                <a:r>
                  <a:rPr lang="en-US" altLang="zh-CN" baseline="0"/>
                  <a:t>#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clusters</a:t>
                </a:r>
              </a:p>
            </c:rich>
          </c:tx>
          <c:layout>
            <c:manualLayout>
              <c:xMode val="edge"/>
              <c:yMode val="edge"/>
              <c:x val="0.0490059350023104"/>
              <c:y val="0.71812225424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845776"/>
        <c:crosses val="autoZero"/>
        <c:auto val="1"/>
        <c:lblAlgn val="ctr"/>
        <c:lblOffset val="250"/>
        <c:noMultiLvlLbl val="0"/>
      </c:catAx>
      <c:valAx>
        <c:axId val="12618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r>
                  <a:rPr lang="zh-CN" altLang="en-US"/>
                  <a:t> </a:t>
                </a:r>
                <a:r>
                  <a:rPr lang="en-US" altLang="zh-CN"/>
                  <a:t>Rate</a:t>
                </a:r>
                <a:r>
                  <a:rPr lang="zh-CN" altLang="en-US"/>
                  <a:t> </a:t>
                </a:r>
                <a:r>
                  <a:rPr lang="en-US" altLang="zh-CN"/>
                  <a:t>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7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221682903085"/>
          <c:y val="0.90442737028016"/>
          <c:w val="0.597869603752278"/>
          <c:h val="0.0699325017190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'NN with cluster feature'!$A$3</c:f>
              <c:strCache>
                <c:ptCount val="1"/>
                <c:pt idx="0">
                  <c:v>KM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'NN with cluster feature'!$B$2:$J$2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'NN with cluster feature'!$B$3:$J$3</c:f>
              <c:numCache>
                <c:formatCode>0.00%</c:formatCode>
                <c:ptCount val="9"/>
                <c:pt idx="0">
                  <c:v>0.992028</c:v>
                </c:pt>
                <c:pt idx="1">
                  <c:v>0.979748</c:v>
                </c:pt>
                <c:pt idx="2">
                  <c:v>0.967468</c:v>
                </c:pt>
                <c:pt idx="3">
                  <c:v>0.968382</c:v>
                </c:pt>
                <c:pt idx="4">
                  <c:v>0.956102</c:v>
                </c:pt>
                <c:pt idx="5">
                  <c:v>0.9477802</c:v>
                </c:pt>
                <c:pt idx="6">
                  <c:v>0.949163</c:v>
                </c:pt>
                <c:pt idx="7">
                  <c:v>0.935</c:v>
                </c:pt>
                <c:pt idx="8">
                  <c:v>0.932217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'NN with cluster feature'!$A$4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'NN with cluster feature'!$B$2:$J$2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'NN with cluster feature'!$B$4:$J$4</c:f>
              <c:numCache>
                <c:formatCode>0.00%</c:formatCode>
                <c:ptCount val="9"/>
                <c:pt idx="0">
                  <c:v>0.99194</c:v>
                </c:pt>
                <c:pt idx="1">
                  <c:v>0.957429</c:v>
                </c:pt>
                <c:pt idx="2">
                  <c:v>0.922918</c:v>
                </c:pt>
                <c:pt idx="3">
                  <c:v>0.89502</c:v>
                </c:pt>
                <c:pt idx="4">
                  <c:v>0.884</c:v>
                </c:pt>
                <c:pt idx="5">
                  <c:v>0.872</c:v>
                </c:pt>
                <c:pt idx="6">
                  <c:v>0.873734</c:v>
                </c:pt>
                <c:pt idx="7">
                  <c:v>0.8744</c:v>
                </c:pt>
                <c:pt idx="8">
                  <c:v>0.875801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498688"/>
        <c:axId val="1704997232"/>
      </c:lineChart>
      <c:catAx>
        <c:axId val="161449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Clusters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97232"/>
        <c:crosses val="autoZero"/>
        <c:auto val="1"/>
        <c:lblAlgn val="ctr"/>
        <c:lblOffset val="100"/>
        <c:noMultiLvlLbl val="0"/>
      </c:catAx>
      <c:valAx>
        <c:axId val="17049972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Testing</a:t>
                </a:r>
                <a:r>
                  <a:rPr lang="zh-CN" altLang="en-US"/>
                  <a:t> </a:t>
                </a:r>
                <a:r>
                  <a:rPr lang="en-US" altLang="zh-CN"/>
                  <a:t>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'NN with cluster feature'!$A$6</c:f>
              <c:strCache>
                <c:ptCount val="1"/>
                <c:pt idx="0">
                  <c:v>KM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'NN with cluster feature'!$B$5:$J$5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'NN with cluster feature'!$B$6:$J$6</c:f>
              <c:numCache>
                <c:formatCode>General</c:formatCode>
                <c:ptCount val="9"/>
                <c:pt idx="0">
                  <c:v>4.56</c:v>
                </c:pt>
                <c:pt idx="1">
                  <c:v>6.33</c:v>
                </c:pt>
                <c:pt idx="2">
                  <c:v>6.5</c:v>
                </c:pt>
                <c:pt idx="3">
                  <c:v>6.769999999999999</c:v>
                </c:pt>
                <c:pt idx="4">
                  <c:v>7.33</c:v>
                </c:pt>
                <c:pt idx="5">
                  <c:v>7.89</c:v>
                </c:pt>
                <c:pt idx="6">
                  <c:v>8.56</c:v>
                </c:pt>
                <c:pt idx="7">
                  <c:v>8.985</c:v>
                </c:pt>
                <c:pt idx="8">
                  <c:v>9.41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'NN with cluster feature'!$A$7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'NN with cluster feature'!$B$5:$J$5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'NN with cluster feature'!$B$7:$J$7</c:f>
              <c:numCache>
                <c:formatCode>General</c:formatCode>
                <c:ptCount val="9"/>
                <c:pt idx="0">
                  <c:v>4.97</c:v>
                </c:pt>
                <c:pt idx="1">
                  <c:v>5.41</c:v>
                </c:pt>
                <c:pt idx="2">
                  <c:v>5.95</c:v>
                </c:pt>
                <c:pt idx="3">
                  <c:v>6.58</c:v>
                </c:pt>
                <c:pt idx="4">
                  <c:v>7.07</c:v>
                </c:pt>
                <c:pt idx="5">
                  <c:v>7.607</c:v>
                </c:pt>
                <c:pt idx="6">
                  <c:v>8.220000000000001</c:v>
                </c:pt>
                <c:pt idx="7">
                  <c:v>8.833</c:v>
                </c:pt>
                <c:pt idx="8">
                  <c:v>10.94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440352"/>
        <c:axId val="1706335520"/>
      </c:lineChart>
      <c:catAx>
        <c:axId val="170644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Clusters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35520"/>
        <c:crosses val="autoZero"/>
        <c:auto val="1"/>
        <c:lblAlgn val="ctr"/>
        <c:lblOffset val="100"/>
        <c:noMultiLvlLbl val="0"/>
      </c:catAx>
      <c:valAx>
        <c:axId val="17063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</a:t>
                </a:r>
                <a:r>
                  <a:rPr lang="zh-CN" altLang="en-US"/>
                  <a:t> </a:t>
                </a: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617004212913"/>
          <c:y val="0.0620837367222106"/>
          <c:w val="0.763271845313325"/>
          <c:h val="0.616133113605618"/>
        </c:manualLayout>
      </c:layout>
      <c:lineChart>
        <c:grouping val="standard"/>
        <c:varyColors val="0"/>
        <c:ser>
          <c:idx val="0"/>
          <c:order val="0"/>
          <c:tx>
            <c:strRef>
              <c:f>Car!$A$13</c:f>
              <c:strCache>
                <c:ptCount val="1"/>
                <c:pt idx="0">
                  <c:v>KM - ED with 100 seed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Car!$B$12:$R$12</c:f>
              <c:numCache>
                <c:formatCode>General</c:formatCode>
                <c:ptCount val="17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</c:numCache>
            </c:numRef>
          </c:cat>
          <c:val>
            <c:numRef>
              <c:f>Car!$B$13:$R$13</c:f>
              <c:numCache>
                <c:formatCode>General</c:formatCode>
                <c:ptCount val="17"/>
                <c:pt idx="0">
                  <c:v>1161.15004135649</c:v>
                </c:pt>
                <c:pt idx="1">
                  <c:v>1091.16627750939</c:v>
                </c:pt>
                <c:pt idx="2">
                  <c:v>1008.04045374344</c:v>
                </c:pt>
                <c:pt idx="3">
                  <c:v>951.485591593236</c:v>
                </c:pt>
                <c:pt idx="4">
                  <c:v>899.510258092057</c:v>
                </c:pt>
                <c:pt idx="5">
                  <c:v>860.082952813056</c:v>
                </c:pt>
                <c:pt idx="6">
                  <c:v>834.364065943606</c:v>
                </c:pt>
                <c:pt idx="7">
                  <c:v>799.063716892221</c:v>
                </c:pt>
                <c:pt idx="8">
                  <c:v>774.752732457914</c:v>
                </c:pt>
                <c:pt idx="9">
                  <c:v>751.8207590415089</c:v>
                </c:pt>
                <c:pt idx="10">
                  <c:v>728.23369562728</c:v>
                </c:pt>
                <c:pt idx="11">
                  <c:v>710.39337286648</c:v>
                </c:pt>
                <c:pt idx="12">
                  <c:v>695.362019540031</c:v>
                </c:pt>
                <c:pt idx="13">
                  <c:v>669.390855404336</c:v>
                </c:pt>
                <c:pt idx="14">
                  <c:v>659.645652711317</c:v>
                </c:pt>
                <c:pt idx="15">
                  <c:v>641.156979918045</c:v>
                </c:pt>
                <c:pt idx="16">
                  <c:v>629.026016486137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Car!$A$14</c:f>
              <c:strCache>
                <c:ptCount val="1"/>
                <c:pt idx="0">
                  <c:v>KM - ED with 200 seed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Car!$B$12:$R$12</c:f>
              <c:numCache>
                <c:formatCode>General</c:formatCode>
                <c:ptCount val="17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</c:numCache>
            </c:numRef>
          </c:cat>
          <c:val>
            <c:numRef>
              <c:f>Car!$B$14:$R$14</c:f>
              <c:numCache>
                <c:formatCode>General</c:formatCode>
                <c:ptCount val="17"/>
                <c:pt idx="0">
                  <c:v>1166.48683872074</c:v>
                </c:pt>
                <c:pt idx="1">
                  <c:v>2523.16666666666</c:v>
                </c:pt>
                <c:pt idx="2">
                  <c:v>1004.85715451775</c:v>
                </c:pt>
                <c:pt idx="3">
                  <c:v>953.223062567355</c:v>
                </c:pt>
                <c:pt idx="4">
                  <c:v>909.127964569524</c:v>
                </c:pt>
                <c:pt idx="5">
                  <c:v>881.743129765571</c:v>
                </c:pt>
                <c:pt idx="6">
                  <c:v>851.924604887929</c:v>
                </c:pt>
                <c:pt idx="7">
                  <c:v>808.338239992236</c:v>
                </c:pt>
                <c:pt idx="8">
                  <c:v>775.11460311885</c:v>
                </c:pt>
                <c:pt idx="9">
                  <c:v>752.683140045949</c:v>
                </c:pt>
                <c:pt idx="10">
                  <c:v>729.681457461229</c:v>
                </c:pt>
                <c:pt idx="11">
                  <c:v>711.073408802601</c:v>
                </c:pt>
                <c:pt idx="12">
                  <c:v>692.423639955347</c:v>
                </c:pt>
                <c:pt idx="13">
                  <c:v>680.763452201116</c:v>
                </c:pt>
                <c:pt idx="14">
                  <c:v>659.290770806794</c:v>
                </c:pt>
                <c:pt idx="15">
                  <c:v>643.772983097811</c:v>
                </c:pt>
                <c:pt idx="16">
                  <c:v>624.345287030652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Car!$A$15</c:f>
              <c:strCache>
                <c:ptCount val="1"/>
                <c:pt idx="0">
                  <c:v>KM - MD with 100 seed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Car!$B$12:$R$12</c:f>
              <c:numCache>
                <c:formatCode>General</c:formatCode>
                <c:ptCount val="17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</c:numCache>
            </c:numRef>
          </c:cat>
          <c:val>
            <c:numRef>
              <c:f>Car!$B$15:$R$15</c:f>
              <c:numCache>
                <c:formatCode>General</c:formatCode>
                <c:ptCount val="17"/>
                <c:pt idx="0">
                  <c:v>2703.66666666666</c:v>
                </c:pt>
                <c:pt idx="1">
                  <c:v>2557.99999999999</c:v>
                </c:pt>
                <c:pt idx="2">
                  <c:v>2376.33333333333</c:v>
                </c:pt>
                <c:pt idx="3">
                  <c:v>2336.0</c:v>
                </c:pt>
                <c:pt idx="4">
                  <c:v>2270.33333333333</c:v>
                </c:pt>
                <c:pt idx="5">
                  <c:v>2208.83333333333</c:v>
                </c:pt>
                <c:pt idx="6">
                  <c:v>2160.66666666666</c:v>
                </c:pt>
                <c:pt idx="7">
                  <c:v>2128.66666666666</c:v>
                </c:pt>
                <c:pt idx="8">
                  <c:v>2091.5</c:v>
                </c:pt>
                <c:pt idx="9">
                  <c:v>2028.33333333333</c:v>
                </c:pt>
                <c:pt idx="10">
                  <c:v>1978.33333333333</c:v>
                </c:pt>
                <c:pt idx="11">
                  <c:v>1925.66666666666</c:v>
                </c:pt>
                <c:pt idx="12">
                  <c:v>1909.99999999999</c:v>
                </c:pt>
                <c:pt idx="13">
                  <c:v>1864.0</c:v>
                </c:pt>
                <c:pt idx="14">
                  <c:v>1823.16666666666</c:v>
                </c:pt>
                <c:pt idx="15">
                  <c:v>1802.83333333333</c:v>
                </c:pt>
                <c:pt idx="16">
                  <c:v>1756.66666666666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Car!$A$16</c:f>
              <c:strCache>
                <c:ptCount val="1"/>
                <c:pt idx="0">
                  <c:v>KM - MD with 200 seed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Car!$B$12:$R$12</c:f>
              <c:numCache>
                <c:formatCode>General</c:formatCode>
                <c:ptCount val="17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</c:numCache>
            </c:numRef>
          </c:cat>
          <c:val>
            <c:numRef>
              <c:f>Car!$B$16:$R$16</c:f>
              <c:numCache>
                <c:formatCode>General</c:formatCode>
                <c:ptCount val="17"/>
                <c:pt idx="0">
                  <c:v>2717.99999999999</c:v>
                </c:pt>
                <c:pt idx="1">
                  <c:v>1074.02047529094</c:v>
                </c:pt>
                <c:pt idx="2">
                  <c:v>2437.33333333333</c:v>
                </c:pt>
                <c:pt idx="3">
                  <c:v>2417.33333333333</c:v>
                </c:pt>
                <c:pt idx="4">
                  <c:v>2328.83333333333</c:v>
                </c:pt>
                <c:pt idx="5">
                  <c:v>2276.33333333333</c:v>
                </c:pt>
                <c:pt idx="6">
                  <c:v>2185.16666666666</c:v>
                </c:pt>
                <c:pt idx="7">
                  <c:v>2133.16666666666</c:v>
                </c:pt>
                <c:pt idx="8">
                  <c:v>2052.0</c:v>
                </c:pt>
                <c:pt idx="9">
                  <c:v>1982.66666666666</c:v>
                </c:pt>
                <c:pt idx="10">
                  <c:v>1955.5</c:v>
                </c:pt>
                <c:pt idx="11">
                  <c:v>1943.16666666666</c:v>
                </c:pt>
                <c:pt idx="12">
                  <c:v>1911.16666666666</c:v>
                </c:pt>
                <c:pt idx="13">
                  <c:v>1856.0</c:v>
                </c:pt>
                <c:pt idx="14">
                  <c:v>1817.0</c:v>
                </c:pt>
                <c:pt idx="15">
                  <c:v>1791.16666666666</c:v>
                </c:pt>
                <c:pt idx="16">
                  <c:v>1760.0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150784"/>
        <c:axId val="1664903824"/>
      </c:lineChart>
      <c:catAx>
        <c:axId val="166515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03824"/>
        <c:crosses val="autoZero"/>
        <c:auto val="1"/>
        <c:lblAlgn val="ctr"/>
        <c:lblOffset val="100"/>
        <c:noMultiLvlLbl val="0"/>
      </c:catAx>
      <c:valAx>
        <c:axId val="16649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Sum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Squared</a:t>
                </a:r>
                <a:r>
                  <a:rPr lang="zh-CN" altLang="en-US"/>
                  <a:t> </a:t>
                </a:r>
                <a:r>
                  <a:rPr lang="en-US" altLang="zh-CN"/>
                  <a:t>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67876134101614"/>
              <c:y val="0.247301698632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727331284762"/>
          <c:y val="0.838177651386654"/>
          <c:w val="0.537943091449217"/>
          <c:h val="0.130131883420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617004212913"/>
          <c:y val="0.0620837367222106"/>
          <c:w val="0.763271845313325"/>
          <c:h val="0.720666520273021"/>
        </c:manualLayout>
      </c:layout>
      <c:lineChart>
        <c:grouping val="standard"/>
        <c:varyColors val="0"/>
        <c:ser>
          <c:idx val="0"/>
          <c:order val="0"/>
          <c:tx>
            <c:strRef>
              <c:f>Car!$A$18</c:f>
              <c:strCache>
                <c:ptCount val="1"/>
                <c:pt idx="0">
                  <c:v>EM with seed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Car!$B$17:$R$17</c:f>
              <c:numCache>
                <c:formatCode>General</c:formatCode>
                <c:ptCount val="17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</c:numCache>
            </c:numRef>
          </c:cat>
          <c:val>
            <c:numRef>
              <c:f>Car!$B$18:$R$18</c:f>
              <c:numCache>
                <c:formatCode>General</c:formatCode>
                <c:ptCount val="17"/>
                <c:pt idx="0">
                  <c:v>-8.296250000000001</c:v>
                </c:pt>
                <c:pt idx="1">
                  <c:v>-6.09478</c:v>
                </c:pt>
                <c:pt idx="2">
                  <c:v>-8.4134</c:v>
                </c:pt>
                <c:pt idx="3">
                  <c:v>-6.48716</c:v>
                </c:pt>
                <c:pt idx="4">
                  <c:v>-5.53424</c:v>
                </c:pt>
                <c:pt idx="5">
                  <c:v>-6.35612</c:v>
                </c:pt>
                <c:pt idx="6">
                  <c:v>-7.13036</c:v>
                </c:pt>
                <c:pt idx="7">
                  <c:v>-8.00212</c:v>
                </c:pt>
                <c:pt idx="8">
                  <c:v>-5.74779</c:v>
                </c:pt>
                <c:pt idx="9">
                  <c:v>-7.69283</c:v>
                </c:pt>
                <c:pt idx="10">
                  <c:v>-7.9506</c:v>
                </c:pt>
                <c:pt idx="11">
                  <c:v>-6.10799</c:v>
                </c:pt>
                <c:pt idx="12">
                  <c:v>-5.65986</c:v>
                </c:pt>
                <c:pt idx="13">
                  <c:v>-8.39703</c:v>
                </c:pt>
                <c:pt idx="14">
                  <c:v>-8.29224</c:v>
                </c:pt>
                <c:pt idx="15">
                  <c:v>-8.20613</c:v>
                </c:pt>
                <c:pt idx="16">
                  <c:v>-8.05561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Car!$A$19</c:f>
              <c:strCache>
                <c:ptCount val="1"/>
                <c:pt idx="0">
                  <c:v>EM with seed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Car!$B$17:$R$17</c:f>
              <c:numCache>
                <c:formatCode>General</c:formatCode>
                <c:ptCount val="17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</c:numCache>
            </c:numRef>
          </c:cat>
          <c:val>
            <c:numRef>
              <c:f>Car!$B$19:$R$19</c:f>
              <c:numCache>
                <c:formatCode>General</c:formatCode>
                <c:ptCount val="17"/>
                <c:pt idx="0">
                  <c:v>-8.34243</c:v>
                </c:pt>
                <c:pt idx="1">
                  <c:v>-6.09478</c:v>
                </c:pt>
                <c:pt idx="2">
                  <c:v>-5.92167</c:v>
                </c:pt>
                <c:pt idx="3">
                  <c:v>-4.22161</c:v>
                </c:pt>
                <c:pt idx="4">
                  <c:v>-7.00777</c:v>
                </c:pt>
                <c:pt idx="5">
                  <c:v>-8.04805</c:v>
                </c:pt>
                <c:pt idx="6">
                  <c:v>-6.09876</c:v>
                </c:pt>
                <c:pt idx="7">
                  <c:v>-8.07796</c:v>
                </c:pt>
                <c:pt idx="8">
                  <c:v>-7.06852</c:v>
                </c:pt>
                <c:pt idx="9">
                  <c:v>-8.20308</c:v>
                </c:pt>
                <c:pt idx="10">
                  <c:v>-8.38802</c:v>
                </c:pt>
                <c:pt idx="11">
                  <c:v>-6.22049</c:v>
                </c:pt>
                <c:pt idx="12">
                  <c:v>-8.53731</c:v>
                </c:pt>
                <c:pt idx="13">
                  <c:v>-7.79613</c:v>
                </c:pt>
                <c:pt idx="14">
                  <c:v>-8.46616</c:v>
                </c:pt>
                <c:pt idx="15">
                  <c:v>-7.99365</c:v>
                </c:pt>
                <c:pt idx="16">
                  <c:v>-6.29326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035104"/>
        <c:axId val="1618832480"/>
      </c:lineChart>
      <c:catAx>
        <c:axId val="166703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832480"/>
        <c:crosses val="autoZero"/>
        <c:auto val="1"/>
        <c:lblAlgn val="ctr"/>
        <c:lblOffset val="100"/>
        <c:noMultiLvlLbl val="0"/>
      </c:catAx>
      <c:valAx>
        <c:axId val="16188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Likelihood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67876134101614"/>
              <c:y val="0.247301698632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3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727331284762"/>
          <c:y val="0.838177651386654"/>
          <c:w val="0.533926480719594"/>
          <c:h val="0.142485741313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617004212913"/>
          <c:y val="0.0620837367222106"/>
          <c:w val="0.763271845313325"/>
          <c:h val="0.608666562603714"/>
        </c:manualLayout>
      </c:layout>
      <c:lineChart>
        <c:grouping val="standard"/>
        <c:varyColors val="0"/>
        <c:ser>
          <c:idx val="0"/>
          <c:order val="0"/>
          <c:tx>
            <c:strRef>
              <c:f>Car!$A$23</c:f>
              <c:strCache>
                <c:ptCount val="1"/>
                <c:pt idx="0">
                  <c:v>KM - ED with 100 seed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Car!$B$22:$R$22</c:f>
              <c:numCache>
                <c:formatCode>General</c:formatCode>
                <c:ptCount val="17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</c:numCache>
            </c:numRef>
          </c:cat>
          <c:val>
            <c:numRef>
              <c:f>Car!$B$23:$R$23</c:f>
              <c:numCache>
                <c:formatCode>General</c:formatCode>
                <c:ptCount val="17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0.08</c:v>
                </c:pt>
                <c:pt idx="8">
                  <c:v>0.05</c:v>
                </c:pt>
                <c:pt idx="9">
                  <c:v>0.04</c:v>
                </c:pt>
                <c:pt idx="10">
                  <c:v>0.07</c:v>
                </c:pt>
                <c:pt idx="11">
                  <c:v>0.05</c:v>
                </c:pt>
                <c:pt idx="12">
                  <c:v>0.04</c:v>
                </c:pt>
                <c:pt idx="13">
                  <c:v>0.07</c:v>
                </c:pt>
                <c:pt idx="14">
                  <c:v>0.06</c:v>
                </c:pt>
                <c:pt idx="15">
                  <c:v>0.07</c:v>
                </c:pt>
                <c:pt idx="16">
                  <c:v>0.07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Car!$A$24</c:f>
              <c:strCache>
                <c:ptCount val="1"/>
                <c:pt idx="0">
                  <c:v>KM - ED with 200 seed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Car!$B$22:$R$22</c:f>
              <c:numCache>
                <c:formatCode>General</c:formatCode>
                <c:ptCount val="17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</c:numCache>
            </c:numRef>
          </c:cat>
          <c:val>
            <c:numRef>
              <c:f>Car!$B$24:$R$24</c:f>
              <c:numCache>
                <c:formatCode>General</c:formatCode>
                <c:ptCount val="17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0.07</c:v>
                </c:pt>
                <c:pt idx="11">
                  <c:v>0.07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0.05</c:v>
                </c:pt>
                <c:pt idx="16">
                  <c:v>0.09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Car!$A$25</c:f>
              <c:strCache>
                <c:ptCount val="1"/>
                <c:pt idx="0">
                  <c:v>KM - MD with 100 seed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Car!$B$22:$R$22</c:f>
              <c:numCache>
                <c:formatCode>General</c:formatCode>
                <c:ptCount val="17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</c:numCache>
            </c:numRef>
          </c:cat>
          <c:val>
            <c:numRef>
              <c:f>Car!$B$25:$R$25</c:f>
              <c:numCache>
                <c:formatCode>General</c:formatCode>
                <c:ptCount val="1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0.01</c:v>
                </c:pt>
                <c:pt idx="13">
                  <c:v>0.02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Car!$A$26</c:f>
              <c:strCache>
                <c:ptCount val="1"/>
                <c:pt idx="0">
                  <c:v>KM - MD with 200 seed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Car!$B$22:$R$22</c:f>
              <c:numCache>
                <c:formatCode>General</c:formatCode>
                <c:ptCount val="17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</c:numCache>
            </c:numRef>
          </c:cat>
          <c:val>
            <c:numRef>
              <c:f>Car!$B$26:$R$26</c:f>
              <c:numCache>
                <c:formatCode>General</c:formatCode>
                <c:ptCount val="1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Car!$A$27</c:f>
              <c:strCache>
                <c:ptCount val="1"/>
                <c:pt idx="0">
                  <c:v>EM with seed 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Car!$B$22:$R$22</c:f>
              <c:numCache>
                <c:formatCode>General</c:formatCode>
                <c:ptCount val="17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</c:numCache>
            </c:numRef>
          </c:cat>
          <c:val>
            <c:numRef>
              <c:f>Car!$B$27:$R$27</c:f>
              <c:numCache>
                <c:formatCode>General</c:formatCode>
                <c:ptCount val="17"/>
                <c:pt idx="0">
                  <c:v>0.13</c:v>
                </c:pt>
                <c:pt idx="1">
                  <c:v>0.17</c:v>
                </c:pt>
                <c:pt idx="2">
                  <c:v>0.2</c:v>
                </c:pt>
                <c:pt idx="3">
                  <c:v>0.31</c:v>
                </c:pt>
                <c:pt idx="4">
                  <c:v>0.5</c:v>
                </c:pt>
                <c:pt idx="5">
                  <c:v>0.5</c:v>
                </c:pt>
                <c:pt idx="6">
                  <c:v>0.49</c:v>
                </c:pt>
                <c:pt idx="7">
                  <c:v>0.52</c:v>
                </c:pt>
                <c:pt idx="8">
                  <c:v>0.58</c:v>
                </c:pt>
                <c:pt idx="9">
                  <c:v>0.58</c:v>
                </c:pt>
                <c:pt idx="10">
                  <c:v>0.5</c:v>
                </c:pt>
                <c:pt idx="11">
                  <c:v>0.57</c:v>
                </c:pt>
                <c:pt idx="12">
                  <c:v>0.61</c:v>
                </c:pt>
                <c:pt idx="13">
                  <c:v>0.59</c:v>
                </c:pt>
                <c:pt idx="14">
                  <c:v>0.64</c:v>
                </c:pt>
                <c:pt idx="15">
                  <c:v>0.74</c:v>
                </c:pt>
                <c:pt idx="16">
                  <c:v>0.76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Car!$A$28</c:f>
              <c:strCache>
                <c:ptCount val="1"/>
                <c:pt idx="0">
                  <c:v>EM with seed 200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Car!$B$22:$R$22</c:f>
              <c:numCache>
                <c:formatCode>General</c:formatCode>
                <c:ptCount val="17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</c:numCache>
            </c:numRef>
          </c:cat>
          <c:val>
            <c:numRef>
              <c:f>Car!$B$28:$R$28</c:f>
              <c:numCache>
                <c:formatCode>General</c:formatCode>
                <c:ptCount val="17"/>
                <c:pt idx="0">
                  <c:v>0.13</c:v>
                </c:pt>
                <c:pt idx="1">
                  <c:v>0.16</c:v>
                </c:pt>
                <c:pt idx="2">
                  <c:v>0.23</c:v>
                </c:pt>
                <c:pt idx="3">
                  <c:v>0.34</c:v>
                </c:pt>
                <c:pt idx="4">
                  <c:v>0.52</c:v>
                </c:pt>
                <c:pt idx="5">
                  <c:v>0.41</c:v>
                </c:pt>
                <c:pt idx="6">
                  <c:v>0.55</c:v>
                </c:pt>
                <c:pt idx="7">
                  <c:v>0.55</c:v>
                </c:pt>
                <c:pt idx="8">
                  <c:v>0.59</c:v>
                </c:pt>
                <c:pt idx="9">
                  <c:v>0.57</c:v>
                </c:pt>
                <c:pt idx="10">
                  <c:v>0.66</c:v>
                </c:pt>
                <c:pt idx="11">
                  <c:v>0.65</c:v>
                </c:pt>
                <c:pt idx="12">
                  <c:v>0.63</c:v>
                </c:pt>
                <c:pt idx="13">
                  <c:v>0.79</c:v>
                </c:pt>
                <c:pt idx="14">
                  <c:v>0.64</c:v>
                </c:pt>
                <c:pt idx="15">
                  <c:v>0.67</c:v>
                </c:pt>
                <c:pt idx="16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697840"/>
        <c:axId val="1707287760"/>
      </c:lineChart>
      <c:catAx>
        <c:axId val="170869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87760"/>
        <c:crosses val="autoZero"/>
        <c:auto val="1"/>
        <c:lblAlgn val="ctr"/>
        <c:lblOffset val="100"/>
        <c:noMultiLvlLbl val="0"/>
      </c:catAx>
      <c:valAx>
        <c:axId val="17072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67876134101614"/>
              <c:y val="0.247301698632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6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727331284762"/>
          <c:y val="0.838177651386654"/>
          <c:w val="0.673272718934165"/>
          <c:h val="0.13790123014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247812773403"/>
          <c:y val="0.0601851851851852"/>
          <c:w val="0.754641076115486"/>
          <c:h val="0.553108048993876"/>
        </c:manualLayout>
      </c:layout>
      <c:lineChart>
        <c:grouping val="standard"/>
        <c:varyColors val="0"/>
        <c:ser>
          <c:idx val="0"/>
          <c:order val="0"/>
          <c:tx>
            <c:strRef>
              <c:f>Wilt!$A$4</c:f>
              <c:strCache>
                <c:ptCount val="1"/>
                <c:pt idx="0">
                  <c:v>KM - ED with 100 seed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Wilt!$B$3:$D$3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Wilt!$B$4:$D$4</c:f>
              <c:numCache>
                <c:formatCode>0.00%</c:formatCode>
                <c:ptCount val="3"/>
                <c:pt idx="0">
                  <c:v>0.486671</c:v>
                </c:pt>
                <c:pt idx="1">
                  <c:v>0.71895</c:v>
                </c:pt>
                <c:pt idx="2">
                  <c:v>0.761314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Wilt!$A$5</c:f>
              <c:strCache>
                <c:ptCount val="1"/>
                <c:pt idx="0">
                  <c:v>KM - ED with 200 seed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Wilt!$B$3:$D$3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Wilt!$B$5:$D$5</c:f>
              <c:numCache>
                <c:formatCode>0.00%</c:formatCode>
                <c:ptCount val="3"/>
                <c:pt idx="0">
                  <c:v>0.490391</c:v>
                </c:pt>
                <c:pt idx="1">
                  <c:v>0.718744</c:v>
                </c:pt>
                <c:pt idx="2">
                  <c:v>0.759041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Wilt!$A$6</c:f>
              <c:strCache>
                <c:ptCount val="1"/>
                <c:pt idx="0">
                  <c:v>KM - MD with 100 seed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Wilt!$B$3:$D$3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Wilt!$B$6:$D$6</c:f>
              <c:numCache>
                <c:formatCode>0.00%</c:formatCode>
                <c:ptCount val="3"/>
                <c:pt idx="0">
                  <c:v>0.482124</c:v>
                </c:pt>
                <c:pt idx="1">
                  <c:v>0.72701</c:v>
                </c:pt>
                <c:pt idx="2">
                  <c:v>0.803678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Wilt!$A$7</c:f>
              <c:strCache>
                <c:ptCount val="1"/>
                <c:pt idx="0">
                  <c:v>KM - MD with 200 seed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Wilt!$B$3:$D$3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Wilt!$B$7:$D$7</c:f>
              <c:numCache>
                <c:formatCode>0.00%</c:formatCode>
                <c:ptCount val="3"/>
                <c:pt idx="0">
                  <c:v>0.482538</c:v>
                </c:pt>
                <c:pt idx="1">
                  <c:v>0.72701</c:v>
                </c:pt>
                <c:pt idx="2">
                  <c:v>0.809051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Wilt!$A$8</c:f>
              <c:strCache>
                <c:ptCount val="1"/>
                <c:pt idx="0">
                  <c:v>EM with seed 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Wilt!$B$3:$D$3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Wilt!$B$8:$D$8</c:f>
              <c:numCache>
                <c:formatCode>0.00%</c:formatCode>
                <c:ptCount val="3"/>
                <c:pt idx="0">
                  <c:v>0.147344</c:v>
                </c:pt>
                <c:pt idx="1">
                  <c:v>0.542054</c:v>
                </c:pt>
                <c:pt idx="2">
                  <c:v>0.734036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Wilt!$A$9</c:f>
              <c:strCache>
                <c:ptCount val="1"/>
                <c:pt idx="0">
                  <c:v>EM with seed 200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Wilt!$B$3:$D$3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Wilt!$B$9:$D$9</c:f>
              <c:numCache>
                <c:formatCode>0.00%</c:formatCode>
                <c:ptCount val="3"/>
                <c:pt idx="0">
                  <c:v>0.147344</c:v>
                </c:pt>
                <c:pt idx="1">
                  <c:v>0.542054</c:v>
                </c:pt>
                <c:pt idx="2">
                  <c:v>0.734036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163504"/>
        <c:axId val="1667754128"/>
      </c:lineChart>
      <c:catAx>
        <c:axId val="161816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Clusters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754128"/>
        <c:crosses val="autoZero"/>
        <c:auto val="1"/>
        <c:lblAlgn val="ctr"/>
        <c:lblOffset val="100"/>
        <c:noMultiLvlLbl val="0"/>
      </c:catAx>
      <c:valAx>
        <c:axId val="166775412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r>
                  <a:rPr lang="zh-CN" altLang="en-US"/>
                  <a:t> </a:t>
                </a:r>
                <a:r>
                  <a:rPr lang="en-US" altLang="zh-CN"/>
                  <a:t>Rate</a:t>
                </a:r>
                <a:r>
                  <a:rPr lang="zh-CN" altLang="en-US"/>
                  <a:t> </a:t>
                </a:r>
                <a:r>
                  <a:rPr lang="en-US" altLang="zh-CN"/>
                  <a:t>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6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03748906386702"/>
          <c:y val="0.788771507728201"/>
          <c:w val="0.950916885389326"/>
          <c:h val="0.174191455234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617004212913"/>
          <c:y val="0.0620837367222106"/>
          <c:w val="0.763271845313325"/>
          <c:h val="0.616133113605618"/>
        </c:manualLayout>
      </c:layout>
      <c:lineChart>
        <c:grouping val="standard"/>
        <c:varyColors val="0"/>
        <c:ser>
          <c:idx val="0"/>
          <c:order val="0"/>
          <c:tx>
            <c:strRef>
              <c:f>Wilt!$A$13</c:f>
              <c:strCache>
                <c:ptCount val="1"/>
                <c:pt idx="0">
                  <c:v>KM - ED with 100 seed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Wilt!$B$12:$D$12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Wilt!$B$13:$D$13</c:f>
              <c:numCache>
                <c:formatCode>General</c:formatCode>
                <c:ptCount val="3"/>
                <c:pt idx="0">
                  <c:v>79.4577513708217</c:v>
                </c:pt>
                <c:pt idx="1">
                  <c:v>60.2959938939517</c:v>
                </c:pt>
                <c:pt idx="2">
                  <c:v>46.5712356719078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Wilt!$A$14</c:f>
              <c:strCache>
                <c:ptCount val="1"/>
                <c:pt idx="0">
                  <c:v>KM - ED with 200 seed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Wilt!$B$12:$D$12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Wilt!$B$14:$D$14</c:f>
              <c:numCache>
                <c:formatCode>General</c:formatCode>
                <c:ptCount val="3"/>
                <c:pt idx="0">
                  <c:v>79.4568626750361</c:v>
                </c:pt>
                <c:pt idx="1">
                  <c:v>60.2967365796432</c:v>
                </c:pt>
                <c:pt idx="2">
                  <c:v>46.5712356719078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Wilt!$A$15</c:f>
              <c:strCache>
                <c:ptCount val="1"/>
                <c:pt idx="0">
                  <c:v>KM - MD with 100 seed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Wilt!$B$12:$D$12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Wilt!$B$15:$D$15</c:f>
              <c:numCache>
                <c:formatCode>General</c:formatCode>
                <c:ptCount val="3"/>
                <c:pt idx="0">
                  <c:v>868.271025016566</c:v>
                </c:pt>
                <c:pt idx="1">
                  <c:v>734.017331309665</c:v>
                </c:pt>
                <c:pt idx="2">
                  <c:v>669.362681556887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Wilt!$A$16</c:f>
              <c:strCache>
                <c:ptCount val="1"/>
                <c:pt idx="0">
                  <c:v>KM - MD with 200 seed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Wilt!$B$12:$D$12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Wilt!$B$16:$D$16</c:f>
              <c:numCache>
                <c:formatCode>General</c:formatCode>
                <c:ptCount val="3"/>
                <c:pt idx="0">
                  <c:v>868.271332270046</c:v>
                </c:pt>
                <c:pt idx="1">
                  <c:v>734.017331309665</c:v>
                </c:pt>
                <c:pt idx="2">
                  <c:v>669.820638853252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085056"/>
        <c:axId val="1741995504"/>
      </c:lineChart>
      <c:catAx>
        <c:axId val="171108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995504"/>
        <c:crosses val="autoZero"/>
        <c:auto val="1"/>
        <c:lblAlgn val="ctr"/>
        <c:lblOffset val="100"/>
        <c:noMultiLvlLbl val="0"/>
      </c:catAx>
      <c:valAx>
        <c:axId val="17419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Sum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Squared</a:t>
                </a:r>
                <a:r>
                  <a:rPr lang="zh-CN" altLang="en-US"/>
                  <a:t> </a:t>
                </a:r>
                <a:r>
                  <a:rPr lang="en-US" altLang="zh-CN"/>
                  <a:t>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67876134101614"/>
              <c:y val="0.247301698632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0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374712045291859"/>
          <c:y val="0.838177651386654"/>
          <c:w val="0.909843821175246"/>
          <c:h val="0.130131883420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617004212913"/>
          <c:y val="0.0620837367222106"/>
          <c:w val="0.763271845313325"/>
          <c:h val="0.6719166746104"/>
        </c:manualLayout>
      </c:layout>
      <c:lineChart>
        <c:grouping val="standard"/>
        <c:varyColors val="0"/>
        <c:ser>
          <c:idx val="0"/>
          <c:order val="0"/>
          <c:tx>
            <c:strRef>
              <c:f>Wilt!$A$18</c:f>
              <c:strCache>
                <c:ptCount val="1"/>
                <c:pt idx="0">
                  <c:v>EM with seed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Wilt!$B$17:$D$17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Wilt!$B$18:$D$18</c:f>
              <c:numCache>
                <c:formatCode>General</c:formatCode>
                <c:ptCount val="3"/>
                <c:pt idx="0">
                  <c:v>-23.48049</c:v>
                </c:pt>
                <c:pt idx="1">
                  <c:v>-22.75922</c:v>
                </c:pt>
                <c:pt idx="2">
                  <c:v>-22.30905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Wilt!$A$19</c:f>
              <c:strCache>
                <c:ptCount val="1"/>
                <c:pt idx="0">
                  <c:v>EM with seed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Wilt!$B$17:$D$17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Wilt!$B$19:$D$19</c:f>
              <c:numCache>
                <c:formatCode>General</c:formatCode>
                <c:ptCount val="3"/>
                <c:pt idx="0">
                  <c:v>-23.48049</c:v>
                </c:pt>
                <c:pt idx="1">
                  <c:v>-22.75922</c:v>
                </c:pt>
                <c:pt idx="2">
                  <c:v>-22.30905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813920"/>
        <c:axId val="1702907696"/>
      </c:lineChart>
      <c:catAx>
        <c:axId val="174381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07696"/>
        <c:crosses val="autoZero"/>
        <c:auto val="1"/>
        <c:lblAlgn val="ctr"/>
        <c:lblOffset val="100"/>
        <c:noMultiLvlLbl val="0"/>
      </c:catAx>
      <c:valAx>
        <c:axId val="17029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Likelihood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67876134101614"/>
              <c:y val="0.247301698632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8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727331284762"/>
          <c:y val="0.838177651386654"/>
          <c:w val="0.533926480719594"/>
          <c:h val="0.142485741313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617004212913"/>
          <c:y val="0.0620837367222106"/>
          <c:w val="0.763271845313325"/>
          <c:h val="0.574327014528767"/>
        </c:manualLayout>
      </c:layout>
      <c:lineChart>
        <c:grouping val="standard"/>
        <c:varyColors val="0"/>
        <c:ser>
          <c:idx val="0"/>
          <c:order val="0"/>
          <c:tx>
            <c:strRef>
              <c:f>Wilt!$A$21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Wilt!$B$21:$D$21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1"/>
          <c:order val="1"/>
          <c:tx>
            <c:strRef>
              <c:f>Wilt!$A$22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Wilt!$B$22:$D$22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Wilt!$A$23</c:f>
              <c:strCache>
                <c:ptCount val="1"/>
                <c:pt idx="0">
                  <c:v>KM - ED with 100 seed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Wilt!$B$23:$D$23</c:f>
              <c:numCache>
                <c:formatCode>General</c:formatCode>
                <c:ptCount val="3"/>
                <c:pt idx="0">
                  <c:v>0.02</c:v>
                </c:pt>
                <c:pt idx="1">
                  <c:v>0.05</c:v>
                </c:pt>
                <c:pt idx="2">
                  <c:v>0.08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Wilt!$A$24</c:f>
              <c:strCache>
                <c:ptCount val="1"/>
                <c:pt idx="0">
                  <c:v>KM - ED with 200 seed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Wilt!$B$24:$D$24</c:f>
              <c:numCache>
                <c:formatCode>General</c:formatCode>
                <c:ptCount val="3"/>
                <c:pt idx="0">
                  <c:v>0.02</c:v>
                </c:pt>
                <c:pt idx="1">
                  <c:v>0.05</c:v>
                </c:pt>
                <c:pt idx="2">
                  <c:v>0.07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Wilt!$A$25</c:f>
              <c:strCache>
                <c:ptCount val="1"/>
                <c:pt idx="0">
                  <c:v>KM - MD with 100 seed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Wilt!$B$25:$D$25</c:f>
              <c:numCache>
                <c:formatCode>General</c:formatCode>
                <c:ptCount val="3"/>
                <c:pt idx="0">
                  <c:v>0.04</c:v>
                </c:pt>
                <c:pt idx="1">
                  <c:v>0.12</c:v>
                </c:pt>
                <c:pt idx="2">
                  <c:v>0.07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Wilt!$A$26</c:f>
              <c:strCache>
                <c:ptCount val="1"/>
                <c:pt idx="0">
                  <c:v>KM - MD with 200 seed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Wilt!$B$26:$D$26</c:f>
              <c:numCache>
                <c:formatCode>General</c:formatCode>
                <c:ptCount val="3"/>
                <c:pt idx="0">
                  <c:v>0.05</c:v>
                </c:pt>
                <c:pt idx="1">
                  <c:v>0.06</c:v>
                </c:pt>
                <c:pt idx="2">
                  <c:v>0.13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Wilt!$A$27</c:f>
              <c:strCache>
                <c:ptCount val="1"/>
                <c:pt idx="0">
                  <c:v>EM with seed 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Wilt!$B$27:$D$27</c:f>
              <c:numCache>
                <c:formatCode>General</c:formatCode>
                <c:ptCount val="3"/>
                <c:pt idx="0">
                  <c:v>0.17</c:v>
                </c:pt>
                <c:pt idx="1">
                  <c:v>1.24</c:v>
                </c:pt>
                <c:pt idx="2">
                  <c:v>2.25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Wilt!$A$28</c:f>
              <c:strCache>
                <c:ptCount val="1"/>
                <c:pt idx="0">
                  <c:v>EM with seed 200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Wilt!$B$28:$D$28</c:f>
              <c:numCache>
                <c:formatCode>General</c:formatCode>
                <c:ptCount val="3"/>
                <c:pt idx="0">
                  <c:v>0.17</c:v>
                </c:pt>
                <c:pt idx="1">
                  <c:v>1.17</c:v>
                </c:pt>
                <c:pt idx="2">
                  <c:v>2.22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278752"/>
        <c:axId val="1615052480"/>
      </c:lineChart>
      <c:catAx>
        <c:axId val="170427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52480"/>
        <c:crosses val="autoZero"/>
        <c:auto val="1"/>
        <c:lblAlgn val="ctr"/>
        <c:lblOffset val="100"/>
        <c:noMultiLvlLbl val="0"/>
      </c:catAx>
      <c:valAx>
        <c:axId val="16150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(second)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67876134101614"/>
              <c:y val="0.247301698632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7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25272616163198"/>
          <c:y val="0.838177651386654"/>
          <c:w val="0.97747273838368"/>
          <c:h val="0.13790123014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548493324855"/>
          <c:y val="0.0481651302544408"/>
          <c:w val="0.785739237094691"/>
          <c:h val="0.63808849489365"/>
        </c:manualLayout>
      </c:layout>
      <c:lineChart>
        <c:grouping val="standard"/>
        <c:varyColors val="0"/>
        <c:ser>
          <c:idx val="0"/>
          <c:order val="0"/>
          <c:tx>
            <c:strRef>
              <c:f>PCA!$B$4</c:f>
              <c:strCache>
                <c:ptCount val="1"/>
                <c:pt idx="0">
                  <c:v>KM - Euclidean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PCA!$C$2:$Q$3</c:f>
              <c:multiLvlStrCache>
                <c:ptCount val="15"/>
                <c:lvl>
                  <c:pt idx="0">
                    <c:v>0.75</c:v>
                  </c:pt>
                  <c:pt idx="1">
                    <c:v>0.95</c:v>
                  </c:pt>
                  <c:pt idx="2">
                    <c:v>1</c:v>
                  </c:pt>
                  <c:pt idx="3">
                    <c:v>0.75</c:v>
                  </c:pt>
                  <c:pt idx="4">
                    <c:v>0.95</c:v>
                  </c:pt>
                  <c:pt idx="5">
                    <c:v>1</c:v>
                  </c:pt>
                  <c:pt idx="6">
                    <c:v>0.75</c:v>
                  </c:pt>
                  <c:pt idx="7">
                    <c:v>0.95</c:v>
                  </c:pt>
                  <c:pt idx="8">
                    <c:v>1</c:v>
                  </c:pt>
                  <c:pt idx="9">
                    <c:v>0.75</c:v>
                  </c:pt>
                  <c:pt idx="10">
                    <c:v>0.95</c:v>
                  </c:pt>
                  <c:pt idx="11">
                    <c:v>1</c:v>
                  </c:pt>
                  <c:pt idx="12">
                    <c:v>0.75</c:v>
                  </c:pt>
                  <c:pt idx="13">
                    <c:v>0.95</c:v>
                  </c:pt>
                  <c:pt idx="14">
                    <c:v>1</c:v>
                  </c:pt>
                </c:lvl>
                <c:lvl>
                  <c:pt idx="0">
                    <c:v>4</c:v>
                  </c:pt>
                  <c:pt idx="3">
                    <c:v>8</c:v>
                  </c:pt>
                  <c:pt idx="6">
                    <c:v>12</c:v>
                  </c:pt>
                  <c:pt idx="9">
                    <c:v>15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PCA!$C$4:$Q$4</c:f>
              <c:numCache>
                <c:formatCode>0.00%</c:formatCode>
                <c:ptCount val="15"/>
                <c:pt idx="0">
                  <c:v>0.602431</c:v>
                </c:pt>
                <c:pt idx="1">
                  <c:v>0.655671</c:v>
                </c:pt>
                <c:pt idx="2">
                  <c:v>0.658565</c:v>
                </c:pt>
                <c:pt idx="3">
                  <c:v>0.790509</c:v>
                </c:pt>
                <c:pt idx="4">
                  <c:v>0.801505</c:v>
                </c:pt>
                <c:pt idx="5">
                  <c:v>0.791667</c:v>
                </c:pt>
                <c:pt idx="6">
                  <c:v>0.839699</c:v>
                </c:pt>
                <c:pt idx="7">
                  <c:v>0.845486</c:v>
                </c:pt>
                <c:pt idx="8">
                  <c:v>0.836806</c:v>
                </c:pt>
                <c:pt idx="9">
                  <c:v>0.862269</c:v>
                </c:pt>
                <c:pt idx="10">
                  <c:v>0.845486</c:v>
                </c:pt>
                <c:pt idx="11">
                  <c:v>0.874421</c:v>
                </c:pt>
                <c:pt idx="12">
                  <c:v>0.865741</c:v>
                </c:pt>
                <c:pt idx="13">
                  <c:v>0.877315</c:v>
                </c:pt>
                <c:pt idx="14">
                  <c:v>0.867477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PCA!$B$5</c:f>
              <c:strCache>
                <c:ptCount val="1"/>
                <c:pt idx="0">
                  <c:v>KM - Manhatttan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PCA!$C$2:$Q$3</c:f>
              <c:multiLvlStrCache>
                <c:ptCount val="15"/>
                <c:lvl>
                  <c:pt idx="0">
                    <c:v>0.75</c:v>
                  </c:pt>
                  <c:pt idx="1">
                    <c:v>0.95</c:v>
                  </c:pt>
                  <c:pt idx="2">
                    <c:v>1</c:v>
                  </c:pt>
                  <c:pt idx="3">
                    <c:v>0.75</c:v>
                  </c:pt>
                  <c:pt idx="4">
                    <c:v>0.95</c:v>
                  </c:pt>
                  <c:pt idx="5">
                    <c:v>1</c:v>
                  </c:pt>
                  <c:pt idx="6">
                    <c:v>0.75</c:v>
                  </c:pt>
                  <c:pt idx="7">
                    <c:v>0.95</c:v>
                  </c:pt>
                  <c:pt idx="8">
                    <c:v>1</c:v>
                  </c:pt>
                  <c:pt idx="9">
                    <c:v>0.75</c:v>
                  </c:pt>
                  <c:pt idx="10">
                    <c:v>0.95</c:v>
                  </c:pt>
                  <c:pt idx="11">
                    <c:v>1</c:v>
                  </c:pt>
                  <c:pt idx="12">
                    <c:v>0.75</c:v>
                  </c:pt>
                  <c:pt idx="13">
                    <c:v>0.95</c:v>
                  </c:pt>
                  <c:pt idx="14">
                    <c:v>1</c:v>
                  </c:pt>
                </c:lvl>
                <c:lvl>
                  <c:pt idx="0">
                    <c:v>4</c:v>
                  </c:pt>
                  <c:pt idx="3">
                    <c:v>8</c:v>
                  </c:pt>
                  <c:pt idx="6">
                    <c:v>12</c:v>
                  </c:pt>
                  <c:pt idx="9">
                    <c:v>15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PCA!$C$5:$Q$5</c:f>
              <c:numCache>
                <c:formatCode>0.00%</c:formatCode>
                <c:ptCount val="15"/>
                <c:pt idx="0">
                  <c:v>0.597222</c:v>
                </c:pt>
                <c:pt idx="1">
                  <c:v>0.660301</c:v>
                </c:pt>
                <c:pt idx="2">
                  <c:v>0.600694</c:v>
                </c:pt>
                <c:pt idx="3">
                  <c:v>0.774306</c:v>
                </c:pt>
                <c:pt idx="4">
                  <c:v>0.80787</c:v>
                </c:pt>
                <c:pt idx="5">
                  <c:v>0.722801</c:v>
                </c:pt>
                <c:pt idx="6">
                  <c:v>0.848958</c:v>
                </c:pt>
                <c:pt idx="7">
                  <c:v>0.850116</c:v>
                </c:pt>
                <c:pt idx="8">
                  <c:v>0.798032</c:v>
                </c:pt>
                <c:pt idx="9">
                  <c:v>0.847801</c:v>
                </c:pt>
                <c:pt idx="10">
                  <c:v>0.855903</c:v>
                </c:pt>
                <c:pt idx="11">
                  <c:v>0.819444</c:v>
                </c:pt>
                <c:pt idx="12">
                  <c:v>0.872685</c:v>
                </c:pt>
                <c:pt idx="13">
                  <c:v>0.871528</c:v>
                </c:pt>
                <c:pt idx="14">
                  <c:v>0.869213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PCA!$B$6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PCA!$C$2:$Q$3</c:f>
              <c:multiLvlStrCache>
                <c:ptCount val="15"/>
                <c:lvl>
                  <c:pt idx="0">
                    <c:v>0.75</c:v>
                  </c:pt>
                  <c:pt idx="1">
                    <c:v>0.95</c:v>
                  </c:pt>
                  <c:pt idx="2">
                    <c:v>1</c:v>
                  </c:pt>
                  <c:pt idx="3">
                    <c:v>0.75</c:v>
                  </c:pt>
                  <c:pt idx="4">
                    <c:v>0.95</c:v>
                  </c:pt>
                  <c:pt idx="5">
                    <c:v>1</c:v>
                  </c:pt>
                  <c:pt idx="6">
                    <c:v>0.75</c:v>
                  </c:pt>
                  <c:pt idx="7">
                    <c:v>0.95</c:v>
                  </c:pt>
                  <c:pt idx="8">
                    <c:v>1</c:v>
                  </c:pt>
                  <c:pt idx="9">
                    <c:v>0.75</c:v>
                  </c:pt>
                  <c:pt idx="10">
                    <c:v>0.95</c:v>
                  </c:pt>
                  <c:pt idx="11">
                    <c:v>1</c:v>
                  </c:pt>
                  <c:pt idx="12">
                    <c:v>0.75</c:v>
                  </c:pt>
                  <c:pt idx="13">
                    <c:v>0.95</c:v>
                  </c:pt>
                  <c:pt idx="14">
                    <c:v>1</c:v>
                  </c:pt>
                </c:lvl>
                <c:lvl>
                  <c:pt idx="0">
                    <c:v>4</c:v>
                  </c:pt>
                  <c:pt idx="3">
                    <c:v>8</c:v>
                  </c:pt>
                  <c:pt idx="6">
                    <c:v>12</c:v>
                  </c:pt>
                  <c:pt idx="9">
                    <c:v>15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PCA!$C$6:$Q$6</c:f>
              <c:numCache>
                <c:formatCode>0.00%</c:formatCode>
                <c:ptCount val="15"/>
                <c:pt idx="0">
                  <c:v>0.612847</c:v>
                </c:pt>
                <c:pt idx="1">
                  <c:v>0.600694</c:v>
                </c:pt>
                <c:pt idx="2">
                  <c:v>0.600694</c:v>
                </c:pt>
                <c:pt idx="3">
                  <c:v>0.609954</c:v>
                </c:pt>
                <c:pt idx="4">
                  <c:v>0.765625</c:v>
                </c:pt>
                <c:pt idx="5">
                  <c:v>0.681134</c:v>
                </c:pt>
                <c:pt idx="6" formatCode="0%">
                  <c:v>0.75</c:v>
                </c:pt>
                <c:pt idx="7">
                  <c:v>0.604167</c:v>
                </c:pt>
                <c:pt idx="8">
                  <c:v>0.773148</c:v>
                </c:pt>
                <c:pt idx="9">
                  <c:v>0.802662</c:v>
                </c:pt>
                <c:pt idx="10">
                  <c:v>0.670139</c:v>
                </c:pt>
                <c:pt idx="11">
                  <c:v>0.759838</c:v>
                </c:pt>
                <c:pt idx="12">
                  <c:v>0.817708</c:v>
                </c:pt>
                <c:pt idx="13">
                  <c:v>0.755208</c:v>
                </c:pt>
                <c:pt idx="14">
                  <c:v>0.805556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282128"/>
        <c:axId val="1706008624"/>
      </c:lineChart>
      <c:catAx>
        <c:axId val="166328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Variances</a:t>
                </a:r>
              </a:p>
              <a:p>
                <a:pPr>
                  <a:defRPr/>
                </a:pPr>
                <a:r>
                  <a:rPr lang="en-US" altLang="zh-CN" baseline="0"/>
                  <a:t>#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clusters</a:t>
                </a:r>
              </a:p>
            </c:rich>
          </c:tx>
          <c:layout>
            <c:manualLayout>
              <c:xMode val="edge"/>
              <c:yMode val="edge"/>
              <c:x val="0.0490059350023104"/>
              <c:y val="0.736647304342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08624"/>
        <c:crosses val="autoZero"/>
        <c:auto val="1"/>
        <c:lblAlgn val="ctr"/>
        <c:lblOffset val="250"/>
        <c:noMultiLvlLbl val="0"/>
      </c:catAx>
      <c:valAx>
        <c:axId val="1706008624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r>
                  <a:rPr lang="zh-CN" altLang="en-US"/>
                  <a:t> </a:t>
                </a:r>
                <a:r>
                  <a:rPr lang="en-US" altLang="zh-CN"/>
                  <a:t>Rate</a:t>
                </a:r>
                <a:r>
                  <a:rPr lang="zh-CN" altLang="en-US"/>
                  <a:t> </a:t>
                </a:r>
                <a:r>
                  <a:rPr lang="en-US" altLang="zh-CN"/>
                  <a:t>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28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221682903085"/>
          <c:y val="0.90442737028016"/>
          <c:w val="0.637600900412222"/>
          <c:h val="0.0699325017190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45364</xdr:colOff>
      <xdr:row>22</xdr:row>
      <xdr:rowOff>60476</xdr:rowOff>
    </xdr:from>
    <xdr:to>
      <xdr:col>8</xdr:col>
      <xdr:colOff>589643</xdr:colOff>
      <xdr:row>40</xdr:row>
      <xdr:rowOff>75595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665238</xdr:colOff>
      <xdr:row>3</xdr:row>
      <xdr:rowOff>181428</xdr:rowOff>
    </xdr:from>
    <xdr:to>
      <xdr:col>16</xdr:col>
      <xdr:colOff>514047</xdr:colOff>
      <xdr:row>22</xdr:row>
      <xdr:rowOff>45357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710595</xdr:colOff>
      <xdr:row>23</xdr:row>
      <xdr:rowOff>45357</xdr:rowOff>
    </xdr:from>
    <xdr:to>
      <xdr:col>16</xdr:col>
      <xdr:colOff>559404</xdr:colOff>
      <xdr:row>40</xdr:row>
      <xdr:rowOff>105834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41</xdr:row>
      <xdr:rowOff>60478</xdr:rowOff>
    </xdr:from>
    <xdr:to>
      <xdr:col>8</xdr:col>
      <xdr:colOff>635000</xdr:colOff>
      <xdr:row>58</xdr:row>
      <xdr:rowOff>120955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0</xdr:row>
      <xdr:rowOff>127000</xdr:rowOff>
    </xdr:from>
    <xdr:to>
      <xdr:col>10</xdr:col>
      <xdr:colOff>527050</xdr:colOff>
      <xdr:row>14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10</xdr:col>
      <xdr:colOff>482600</xdr:colOff>
      <xdr:row>31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153517</xdr:colOff>
      <xdr:row>15</xdr:row>
      <xdr:rowOff>1</xdr:rowOff>
    </xdr:from>
    <xdr:to>
      <xdr:col>16</xdr:col>
      <xdr:colOff>673101</xdr:colOff>
      <xdr:row>30</xdr:row>
      <xdr:rowOff>195386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10</xdr:col>
      <xdr:colOff>767582</xdr:colOff>
      <xdr:row>48</xdr:row>
      <xdr:rowOff>27912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548822</xdr:colOff>
      <xdr:row>25</xdr:row>
      <xdr:rowOff>140304</xdr:rowOff>
    </xdr:from>
    <xdr:to>
      <xdr:col>10</xdr:col>
      <xdr:colOff>317500</xdr:colOff>
      <xdr:row>43</xdr:row>
      <xdr:rowOff>30237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600226</xdr:colOff>
      <xdr:row>35</xdr:row>
      <xdr:rowOff>86481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818444</xdr:colOff>
      <xdr:row>1</xdr:row>
      <xdr:rowOff>42334</xdr:rowOff>
    </xdr:from>
    <xdr:to>
      <xdr:col>13</xdr:col>
      <xdr:colOff>127000</xdr:colOff>
      <xdr:row>15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9</xdr:col>
      <xdr:colOff>141111</xdr:colOff>
      <xdr:row>34</xdr:row>
      <xdr:rowOff>84665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9</xdr:col>
      <xdr:colOff>627576</xdr:colOff>
      <xdr:row>36</xdr:row>
      <xdr:rowOff>31611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627575</xdr:colOff>
      <xdr:row>35</xdr:row>
      <xdr:rowOff>31611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9</xdr:col>
      <xdr:colOff>642559</xdr:colOff>
      <xdr:row>33</xdr:row>
      <xdr:rowOff>176591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642559</xdr:colOff>
      <xdr:row>33</xdr:row>
      <xdr:rowOff>176591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9</xdr:row>
      <xdr:rowOff>139700</xdr:rowOff>
    </xdr:from>
    <xdr:to>
      <xdr:col>6</xdr:col>
      <xdr:colOff>88900</xdr:colOff>
      <xdr:row>23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12</xdr:col>
      <xdr:colOff>450850</xdr:colOff>
      <xdr:row>22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zoomScale="84" workbookViewId="0">
      <pane xSplit="1" topLeftCell="B1" activePane="topRight" state="frozen"/>
      <selection activeCell="A3" sqref="A3"/>
      <selection pane="topRight" activeCell="A4" sqref="A4:A9"/>
    </sheetView>
  </sheetViews>
  <sheetFormatPr baseColWidth="10" defaultRowHeight="16" x14ac:dyDescent="0.2"/>
  <cols>
    <col min="1" max="1" width="24.33203125" customWidth="1"/>
  </cols>
  <sheetData>
    <row r="2" spans="1:18" x14ac:dyDescent="0.2">
      <c r="A2" t="s">
        <v>1</v>
      </c>
    </row>
    <row r="3" spans="1:18" x14ac:dyDescent="0.2">
      <c r="B3">
        <v>4</v>
      </c>
      <c r="C3">
        <v>5</v>
      </c>
      <c r="D3">
        <v>6</v>
      </c>
      <c r="E3">
        <v>7</v>
      </c>
      <c r="F3">
        <v>8</v>
      </c>
      <c r="G3">
        <v>9</v>
      </c>
      <c r="H3">
        <v>10</v>
      </c>
      <c r="I3">
        <v>11</v>
      </c>
      <c r="J3">
        <v>12</v>
      </c>
      <c r="K3">
        <v>13</v>
      </c>
      <c r="L3">
        <v>14</v>
      </c>
      <c r="M3">
        <v>15</v>
      </c>
      <c r="N3">
        <v>16</v>
      </c>
      <c r="O3">
        <v>17</v>
      </c>
      <c r="P3">
        <v>18</v>
      </c>
      <c r="Q3">
        <v>19</v>
      </c>
      <c r="R3">
        <v>20</v>
      </c>
    </row>
    <row r="4" spans="1:18" x14ac:dyDescent="0.2">
      <c r="A4" t="s">
        <v>21</v>
      </c>
      <c r="B4" s="2">
        <v>0.60358800000000001</v>
      </c>
      <c r="C4" s="2">
        <v>0.69907399999999997</v>
      </c>
      <c r="D4" s="2">
        <v>0.74536999999999998</v>
      </c>
      <c r="E4" s="2">
        <v>0.76331000000000004</v>
      </c>
      <c r="F4" s="2">
        <v>0.76851899999999995</v>
      </c>
      <c r="G4" s="2">
        <v>0.79108800000000001</v>
      </c>
      <c r="H4" s="2">
        <v>0.81076400000000004</v>
      </c>
      <c r="I4" s="2">
        <v>0.82465299999999997</v>
      </c>
      <c r="J4" s="2">
        <v>0.83506899999999995</v>
      </c>
      <c r="K4" s="2">
        <v>0.83796300000000001</v>
      </c>
      <c r="L4" s="2">
        <v>0.84201400000000004</v>
      </c>
      <c r="M4" s="2">
        <v>0.85300900000000002</v>
      </c>
      <c r="N4" s="2">
        <v>0.86516199999999999</v>
      </c>
      <c r="O4" s="2">
        <v>0.85648100000000005</v>
      </c>
      <c r="P4" s="2">
        <v>0.85763900000000004</v>
      </c>
      <c r="Q4" s="2">
        <v>0.86805600000000005</v>
      </c>
      <c r="R4" s="2">
        <v>0.86747700000000005</v>
      </c>
    </row>
    <row r="5" spans="1:18" x14ac:dyDescent="0.2">
      <c r="A5" t="s">
        <v>22</v>
      </c>
      <c r="B5" s="2">
        <v>0.64756899999999995</v>
      </c>
      <c r="C5" s="2">
        <v>0.69328699999999999</v>
      </c>
      <c r="D5" s="2">
        <v>0.74131899999999995</v>
      </c>
      <c r="E5" s="2">
        <v>0.77256899999999995</v>
      </c>
      <c r="F5" s="2">
        <v>0.80266199999999999</v>
      </c>
      <c r="G5" s="2">
        <v>0.81481499999999996</v>
      </c>
      <c r="H5" s="2">
        <v>0.827546</v>
      </c>
      <c r="I5" s="2">
        <v>0.84895799999999999</v>
      </c>
      <c r="J5" s="2">
        <v>0.83796300000000001</v>
      </c>
      <c r="K5" s="2">
        <v>0.84895799999999999</v>
      </c>
      <c r="L5" s="2">
        <v>0.86168999999999996</v>
      </c>
      <c r="M5" s="2">
        <v>0.85590299999999997</v>
      </c>
      <c r="N5" s="2">
        <v>0.86631899999999995</v>
      </c>
      <c r="O5" s="2">
        <v>0.87268500000000004</v>
      </c>
      <c r="P5" s="2">
        <v>0.87036999999999998</v>
      </c>
      <c r="Q5" s="2">
        <v>0.87384300000000004</v>
      </c>
      <c r="R5" s="2">
        <v>0.86226899999999995</v>
      </c>
    </row>
    <row r="6" spans="1:18" x14ac:dyDescent="0.2">
      <c r="A6" t="s">
        <v>23</v>
      </c>
      <c r="B6" s="2">
        <v>0.59548599999999996</v>
      </c>
      <c r="C6" s="2">
        <v>0.65161999999999998</v>
      </c>
      <c r="D6" s="2">
        <v>0.67650500000000002</v>
      </c>
      <c r="E6" s="2">
        <v>0.72164399999999995</v>
      </c>
      <c r="F6" s="2">
        <v>0.73958299999999999</v>
      </c>
      <c r="G6" s="2">
        <v>0.76851899999999995</v>
      </c>
      <c r="H6" s="2">
        <v>0.77488400000000002</v>
      </c>
      <c r="I6" s="2">
        <v>0.77256899999999995</v>
      </c>
      <c r="J6" s="2">
        <v>0.79861099999999996</v>
      </c>
      <c r="K6" s="2">
        <v>0.80960600000000005</v>
      </c>
      <c r="L6" s="2">
        <v>0.82118100000000005</v>
      </c>
      <c r="M6" s="2">
        <v>0.83391199999999999</v>
      </c>
      <c r="N6" s="2">
        <v>0.83333299999999999</v>
      </c>
      <c r="O6" s="2">
        <v>0.83796300000000001</v>
      </c>
      <c r="P6" s="2">
        <v>0.85648100000000005</v>
      </c>
      <c r="Q6" s="2">
        <v>0.859954</v>
      </c>
      <c r="R6" s="2">
        <v>0.859375</v>
      </c>
    </row>
    <row r="7" spans="1:18" x14ac:dyDescent="0.2">
      <c r="A7" t="s">
        <v>24</v>
      </c>
      <c r="B7" s="2">
        <v>0.641204</v>
      </c>
      <c r="C7" s="2">
        <v>0.703704</v>
      </c>
      <c r="D7" s="2">
        <v>0.74016199999999999</v>
      </c>
      <c r="E7" s="2">
        <v>0.77546300000000001</v>
      </c>
      <c r="F7" s="2">
        <v>0.79108800000000001</v>
      </c>
      <c r="G7" s="2">
        <v>0.79166700000000001</v>
      </c>
      <c r="H7" s="2">
        <v>0.80208299999999999</v>
      </c>
      <c r="I7" s="2">
        <v>0.81713000000000002</v>
      </c>
      <c r="J7" s="2">
        <v>0.828125</v>
      </c>
      <c r="K7" s="2">
        <v>0.82638900000000004</v>
      </c>
      <c r="L7" s="2">
        <v>0.83680600000000005</v>
      </c>
      <c r="M7" s="2">
        <v>0.83854200000000001</v>
      </c>
      <c r="N7" s="2">
        <v>0.84953699999999999</v>
      </c>
      <c r="O7" s="2">
        <v>0.86053199999999996</v>
      </c>
      <c r="P7" s="2">
        <v>0.86516199999999999</v>
      </c>
      <c r="Q7" s="2">
        <v>0.86921300000000001</v>
      </c>
      <c r="R7" s="2">
        <v>0.86574099999999998</v>
      </c>
    </row>
    <row r="8" spans="1:18" x14ac:dyDescent="0.2">
      <c r="A8" s="1" t="s">
        <v>19</v>
      </c>
      <c r="B8" s="3">
        <v>0.63541700000000001</v>
      </c>
      <c r="C8" s="2">
        <v>0.67650500000000002</v>
      </c>
      <c r="D8" s="3">
        <v>0.68402799999999997</v>
      </c>
      <c r="E8" s="3">
        <v>0.64236099999999996</v>
      </c>
      <c r="F8" s="3">
        <v>0.78472200000000003</v>
      </c>
      <c r="G8" s="3">
        <v>0.70775500000000002</v>
      </c>
      <c r="H8" s="3">
        <v>0.63946800000000004</v>
      </c>
      <c r="I8" s="3">
        <v>0.76851899999999995</v>
      </c>
      <c r="J8" s="2">
        <v>0.75925900000000002</v>
      </c>
      <c r="K8" s="3">
        <v>0.80555600000000005</v>
      </c>
      <c r="L8" s="3">
        <v>0.76041700000000001</v>
      </c>
      <c r="M8" s="3">
        <v>0.65972200000000003</v>
      </c>
      <c r="N8" s="3">
        <v>0.65625</v>
      </c>
      <c r="O8" s="3">
        <v>0.86111099999999996</v>
      </c>
      <c r="P8" s="3">
        <v>0.828704</v>
      </c>
      <c r="Q8" s="3">
        <v>0.859375</v>
      </c>
      <c r="R8" s="3">
        <v>0.81770799999999999</v>
      </c>
    </row>
    <row r="9" spans="1:18" x14ac:dyDescent="0.2">
      <c r="A9" t="s">
        <v>20</v>
      </c>
      <c r="B9" s="2">
        <v>0.61284700000000003</v>
      </c>
      <c r="C9" s="3">
        <v>0.64699099999999998</v>
      </c>
      <c r="D9" s="2">
        <v>0.63368100000000005</v>
      </c>
      <c r="E9" s="2">
        <v>0.63946800000000004</v>
      </c>
      <c r="F9" s="2">
        <v>0.765625</v>
      </c>
      <c r="G9" s="2">
        <v>0.71180600000000005</v>
      </c>
      <c r="H9" s="2">
        <v>0.75231499999999996</v>
      </c>
      <c r="I9" s="2">
        <v>0.80266199999999999</v>
      </c>
      <c r="J9" s="3">
        <v>0.60416700000000001</v>
      </c>
      <c r="K9" s="2">
        <v>0.796875</v>
      </c>
      <c r="L9" s="2">
        <v>0.82986099999999996</v>
      </c>
      <c r="M9" s="2">
        <v>0.67013900000000004</v>
      </c>
      <c r="N9" s="2">
        <v>0.84838000000000002</v>
      </c>
      <c r="O9" s="2">
        <v>0.80960600000000005</v>
      </c>
      <c r="P9" s="2">
        <v>0.86516199999999999</v>
      </c>
      <c r="Q9" s="2">
        <v>0.87152799999999997</v>
      </c>
      <c r="R9" s="2">
        <v>0.75520799999999999</v>
      </c>
    </row>
    <row r="11" spans="1:18" x14ac:dyDescent="0.2">
      <c r="A11" t="s">
        <v>3</v>
      </c>
    </row>
    <row r="12" spans="1:18" x14ac:dyDescent="0.2">
      <c r="B12">
        <v>4</v>
      </c>
      <c r="C12">
        <v>5</v>
      </c>
      <c r="D12">
        <v>6</v>
      </c>
      <c r="E12">
        <v>7</v>
      </c>
      <c r="F12">
        <v>8</v>
      </c>
      <c r="G12">
        <v>9</v>
      </c>
      <c r="H12">
        <v>10</v>
      </c>
      <c r="I12">
        <v>11</v>
      </c>
      <c r="J12">
        <v>12</v>
      </c>
      <c r="K12">
        <v>13</v>
      </c>
      <c r="L12">
        <v>14</v>
      </c>
      <c r="M12">
        <v>15</v>
      </c>
      <c r="N12">
        <v>16</v>
      </c>
      <c r="O12">
        <v>17</v>
      </c>
      <c r="P12">
        <v>18</v>
      </c>
      <c r="Q12">
        <v>19</v>
      </c>
      <c r="R12">
        <v>20</v>
      </c>
    </row>
    <row r="13" spans="1:18" x14ac:dyDescent="0.2">
      <c r="A13" t="s">
        <v>21</v>
      </c>
      <c r="B13">
        <v>1161.15004135649</v>
      </c>
      <c r="C13">
        <v>1091.1662775093901</v>
      </c>
      <c r="D13">
        <v>1008.04045374344</v>
      </c>
      <c r="E13">
        <v>951.48559159323599</v>
      </c>
      <c r="F13">
        <v>899.51025809205703</v>
      </c>
      <c r="G13">
        <v>860.08295281305595</v>
      </c>
      <c r="H13">
        <v>834.36406594360597</v>
      </c>
      <c r="I13">
        <v>799.06371689222101</v>
      </c>
      <c r="J13">
        <v>774.75273245791402</v>
      </c>
      <c r="K13">
        <v>751.82075904150895</v>
      </c>
      <c r="L13">
        <v>728.23369562727999</v>
      </c>
      <c r="M13">
        <v>710.39337286648004</v>
      </c>
      <c r="N13">
        <v>695.36201954003104</v>
      </c>
      <c r="O13">
        <v>669.39085540433598</v>
      </c>
      <c r="P13">
        <v>659.64565271131698</v>
      </c>
      <c r="Q13">
        <v>641.15697991804495</v>
      </c>
      <c r="R13">
        <v>629.026016486137</v>
      </c>
    </row>
    <row r="14" spans="1:18" x14ac:dyDescent="0.2">
      <c r="A14" t="s">
        <v>22</v>
      </c>
      <c r="B14">
        <v>1166.48683872074</v>
      </c>
      <c r="C14">
        <v>2523.1666666666601</v>
      </c>
      <c r="D14">
        <v>1004.85715451775</v>
      </c>
      <c r="E14">
        <v>953.22306256735499</v>
      </c>
      <c r="F14">
        <v>909.12796456952401</v>
      </c>
      <c r="G14">
        <v>881.74312976557098</v>
      </c>
      <c r="H14">
        <v>851.92460488792904</v>
      </c>
      <c r="I14">
        <v>808.33823999223603</v>
      </c>
      <c r="J14">
        <v>775.11460311885003</v>
      </c>
      <c r="K14">
        <v>752.68314004594902</v>
      </c>
      <c r="L14">
        <v>729.681457461229</v>
      </c>
      <c r="M14">
        <v>711.07340880260097</v>
      </c>
      <c r="N14">
        <v>692.42363995534697</v>
      </c>
      <c r="O14">
        <v>680.76345220111602</v>
      </c>
      <c r="P14">
        <v>659.29077080679394</v>
      </c>
      <c r="Q14">
        <v>643.77298309781099</v>
      </c>
      <c r="R14">
        <v>624.345287030652</v>
      </c>
    </row>
    <row r="15" spans="1:18" x14ac:dyDescent="0.2">
      <c r="A15" t="s">
        <v>23</v>
      </c>
      <c r="B15">
        <v>2703.6666666666601</v>
      </c>
      <c r="C15">
        <v>2557.99999999999</v>
      </c>
      <c r="D15">
        <v>2376.3333333333298</v>
      </c>
      <c r="E15">
        <v>2336</v>
      </c>
      <c r="F15">
        <v>2270.3333333333298</v>
      </c>
      <c r="G15">
        <v>2208.8333333333298</v>
      </c>
      <c r="H15">
        <v>2160.6666666666601</v>
      </c>
      <c r="I15">
        <v>2128.6666666666601</v>
      </c>
      <c r="J15">
        <v>2091.5</v>
      </c>
      <c r="K15">
        <v>2028.3333333333301</v>
      </c>
      <c r="L15">
        <v>1978.3333333333301</v>
      </c>
      <c r="M15">
        <v>1925.6666666666599</v>
      </c>
      <c r="N15">
        <v>1909.99999999999</v>
      </c>
      <c r="O15">
        <v>1864</v>
      </c>
      <c r="P15">
        <v>1823.1666666666599</v>
      </c>
      <c r="Q15">
        <v>1802.8333333333301</v>
      </c>
      <c r="R15">
        <v>1756.6666666666599</v>
      </c>
    </row>
    <row r="16" spans="1:18" x14ac:dyDescent="0.2">
      <c r="A16" t="s">
        <v>24</v>
      </c>
      <c r="B16">
        <v>2717.99999999999</v>
      </c>
      <c r="C16">
        <v>1074.0204752909401</v>
      </c>
      <c r="D16">
        <v>2437.3333333333298</v>
      </c>
      <c r="E16">
        <v>2417.3333333333298</v>
      </c>
      <c r="F16">
        <v>2328.8333333333298</v>
      </c>
      <c r="G16">
        <v>2276.3333333333298</v>
      </c>
      <c r="H16">
        <v>2185.1666666666601</v>
      </c>
      <c r="I16">
        <v>2133.1666666666601</v>
      </c>
      <c r="J16">
        <v>2052</v>
      </c>
      <c r="K16">
        <v>1982.6666666666599</v>
      </c>
      <c r="L16">
        <v>1955.5</v>
      </c>
      <c r="M16">
        <v>1943.1666666666599</v>
      </c>
      <c r="N16">
        <v>1911.1666666666599</v>
      </c>
      <c r="O16">
        <v>1856</v>
      </c>
      <c r="P16">
        <v>1817</v>
      </c>
      <c r="Q16">
        <v>1791.1666666666599</v>
      </c>
      <c r="R16">
        <v>1760</v>
      </c>
    </row>
    <row r="17" spans="1:18" x14ac:dyDescent="0.2">
      <c r="B17">
        <v>4</v>
      </c>
      <c r="C17">
        <v>5</v>
      </c>
      <c r="D17">
        <v>6</v>
      </c>
      <c r="E17">
        <v>7</v>
      </c>
      <c r="F17">
        <v>8</v>
      </c>
      <c r="G17">
        <v>9</v>
      </c>
      <c r="H17">
        <v>10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  <c r="Q17">
        <v>19</v>
      </c>
      <c r="R17">
        <v>20</v>
      </c>
    </row>
    <row r="18" spans="1:18" x14ac:dyDescent="0.2">
      <c r="A18" s="1" t="s">
        <v>19</v>
      </c>
      <c r="B18">
        <v>-8.2962500000000006</v>
      </c>
      <c r="C18">
        <v>-6.0947800000000001</v>
      </c>
      <c r="D18">
        <v>-8.4133999999999993</v>
      </c>
      <c r="E18">
        <v>-6.4871600000000003</v>
      </c>
      <c r="F18">
        <v>-5.5342399999999996</v>
      </c>
      <c r="G18">
        <v>-6.3561199999999998</v>
      </c>
      <c r="H18">
        <v>-7.1303599999999996</v>
      </c>
      <c r="I18">
        <v>-8.0021199999999997</v>
      </c>
      <c r="J18">
        <v>-5.7477900000000002</v>
      </c>
      <c r="K18">
        <v>-7.6928299999999998</v>
      </c>
      <c r="L18">
        <v>-7.9505999999999997</v>
      </c>
      <c r="M18">
        <v>-6.10799</v>
      </c>
      <c r="N18">
        <v>-5.6598600000000001</v>
      </c>
      <c r="O18">
        <v>-8.3970300000000009</v>
      </c>
      <c r="P18">
        <v>-8.2922399999999996</v>
      </c>
      <c r="Q18">
        <v>-8.2061299999999999</v>
      </c>
      <c r="R18">
        <v>-8.0556099999999997</v>
      </c>
    </row>
    <row r="19" spans="1:18" x14ac:dyDescent="0.2">
      <c r="A19" t="s">
        <v>20</v>
      </c>
      <c r="B19">
        <v>-8.3424300000000002</v>
      </c>
      <c r="C19">
        <v>-6.0947800000000001</v>
      </c>
      <c r="D19">
        <v>-5.9216699999999998</v>
      </c>
      <c r="E19">
        <v>-4.2216100000000001</v>
      </c>
      <c r="F19">
        <v>-7.0077699999999998</v>
      </c>
      <c r="G19">
        <v>-8.0480499999999999</v>
      </c>
      <c r="H19">
        <v>-6.0987600000000004</v>
      </c>
      <c r="I19">
        <v>-8.0779599999999991</v>
      </c>
      <c r="J19">
        <v>-7.0685200000000004</v>
      </c>
      <c r="K19">
        <v>-8.2030799999999999</v>
      </c>
      <c r="L19">
        <v>-8.3880199999999991</v>
      </c>
      <c r="M19">
        <v>-6.2204899999999999</v>
      </c>
      <c r="N19">
        <v>-8.5373099999999997</v>
      </c>
      <c r="O19">
        <v>-7.7961299999999998</v>
      </c>
      <c r="P19">
        <v>-8.4661600000000004</v>
      </c>
      <c r="Q19">
        <v>-7.9936499999999997</v>
      </c>
      <c r="R19">
        <v>-6.2932600000000001</v>
      </c>
    </row>
    <row r="21" spans="1:18" x14ac:dyDescent="0.2">
      <c r="A21" t="s">
        <v>2</v>
      </c>
    </row>
    <row r="22" spans="1:18" x14ac:dyDescent="0.2">
      <c r="A22" s="1"/>
      <c r="B22" s="1">
        <v>4</v>
      </c>
      <c r="C22" s="1">
        <v>5</v>
      </c>
      <c r="D22" s="1">
        <v>6</v>
      </c>
      <c r="E22" s="1">
        <v>7</v>
      </c>
      <c r="F22" s="1">
        <v>8</v>
      </c>
      <c r="G22" s="1">
        <v>9</v>
      </c>
      <c r="H22" s="1">
        <v>10</v>
      </c>
      <c r="I22" s="1">
        <v>11</v>
      </c>
      <c r="J22" s="1">
        <v>12</v>
      </c>
      <c r="K22" s="1">
        <v>13</v>
      </c>
      <c r="L22" s="1">
        <v>14</v>
      </c>
      <c r="M22" s="1">
        <v>15</v>
      </c>
      <c r="N22" s="1">
        <v>16</v>
      </c>
      <c r="O22" s="1">
        <v>17</v>
      </c>
      <c r="P22" s="1">
        <v>18</v>
      </c>
      <c r="Q22" s="1">
        <v>19</v>
      </c>
      <c r="R22" s="1">
        <v>20</v>
      </c>
    </row>
    <row r="23" spans="1:18" x14ac:dyDescent="0.2">
      <c r="A23" t="s">
        <v>21</v>
      </c>
      <c r="B23" s="1">
        <v>0.02</v>
      </c>
      <c r="C23" s="1">
        <v>0.02</v>
      </c>
      <c r="D23" s="1">
        <v>0.02</v>
      </c>
      <c r="E23" s="1">
        <v>0.02</v>
      </c>
      <c r="F23" s="1">
        <v>0.04</v>
      </c>
      <c r="G23" s="1">
        <v>0.04</v>
      </c>
      <c r="H23" s="1">
        <v>0.05</v>
      </c>
      <c r="I23" s="1">
        <v>0.08</v>
      </c>
      <c r="J23" s="1">
        <v>0.05</v>
      </c>
      <c r="K23" s="1">
        <v>0.04</v>
      </c>
      <c r="L23" s="1">
        <v>7.0000000000000007E-2</v>
      </c>
      <c r="M23" s="1">
        <v>0.05</v>
      </c>
      <c r="N23" s="1">
        <v>0.04</v>
      </c>
      <c r="O23" s="1">
        <v>7.0000000000000007E-2</v>
      </c>
      <c r="P23" s="1">
        <v>0.06</v>
      </c>
      <c r="Q23" s="1">
        <v>7.0000000000000007E-2</v>
      </c>
      <c r="R23" s="1">
        <v>7.0000000000000007E-2</v>
      </c>
    </row>
    <row r="24" spans="1:18" x14ac:dyDescent="0.2">
      <c r="A24" t="s">
        <v>22</v>
      </c>
      <c r="B24" s="1">
        <v>0.01</v>
      </c>
      <c r="C24" s="1">
        <v>0.01</v>
      </c>
      <c r="D24" s="1">
        <v>0.02</v>
      </c>
      <c r="E24" s="1">
        <v>0.02</v>
      </c>
      <c r="F24" s="1">
        <v>0.03</v>
      </c>
      <c r="G24" s="1">
        <v>0.04</v>
      </c>
      <c r="H24" s="1">
        <v>0.04</v>
      </c>
      <c r="I24" s="1">
        <v>0.05</v>
      </c>
      <c r="J24" s="1">
        <v>0.05</v>
      </c>
      <c r="K24" s="1">
        <v>0.04</v>
      </c>
      <c r="L24" s="1">
        <v>7.0000000000000007E-2</v>
      </c>
      <c r="M24" s="1">
        <v>7.0000000000000007E-2</v>
      </c>
      <c r="N24" s="1">
        <v>0.06</v>
      </c>
      <c r="O24" s="1">
        <v>0.05</v>
      </c>
      <c r="P24" s="1">
        <v>0.04</v>
      </c>
      <c r="Q24" s="1">
        <v>0.05</v>
      </c>
      <c r="R24" s="1">
        <v>0.09</v>
      </c>
    </row>
    <row r="25" spans="1:18" x14ac:dyDescent="0.2">
      <c r="A25" t="s">
        <v>23</v>
      </c>
      <c r="B25">
        <v>0.01</v>
      </c>
      <c r="C25" s="1">
        <v>0.01</v>
      </c>
      <c r="D25" s="1">
        <v>0.01</v>
      </c>
      <c r="E25" s="1">
        <v>0.01</v>
      </c>
      <c r="F25" s="1">
        <v>0.01</v>
      </c>
      <c r="G25" s="1">
        <v>0.01</v>
      </c>
      <c r="H25" s="1">
        <v>0.01</v>
      </c>
      <c r="I25" s="1">
        <v>0.01</v>
      </c>
      <c r="J25" s="1">
        <v>0.01</v>
      </c>
      <c r="K25" s="1">
        <v>0.02</v>
      </c>
      <c r="L25" s="1">
        <v>0.02</v>
      </c>
      <c r="M25" s="1">
        <v>0.03</v>
      </c>
      <c r="N25" s="1">
        <v>0.01</v>
      </c>
      <c r="O25" s="1">
        <v>0.02</v>
      </c>
      <c r="P25" s="1">
        <v>0.01</v>
      </c>
      <c r="Q25" s="1">
        <v>0.02</v>
      </c>
      <c r="R25" s="1">
        <v>0.02</v>
      </c>
    </row>
    <row r="26" spans="1:18" x14ac:dyDescent="0.2">
      <c r="A26" t="s">
        <v>24</v>
      </c>
      <c r="B26" s="1">
        <v>0.01</v>
      </c>
      <c r="C26" s="1">
        <v>0.01</v>
      </c>
      <c r="D26" s="1">
        <v>0.01</v>
      </c>
      <c r="E26" s="1">
        <v>0.01</v>
      </c>
      <c r="F26" s="1">
        <v>0.01</v>
      </c>
      <c r="G26" s="1">
        <v>0.01</v>
      </c>
      <c r="H26" s="1">
        <v>0.01</v>
      </c>
      <c r="I26" s="1">
        <v>0.01</v>
      </c>
      <c r="J26" s="1">
        <v>0.01</v>
      </c>
      <c r="K26" s="1">
        <v>0.02</v>
      </c>
      <c r="L26" s="1">
        <v>0.01</v>
      </c>
      <c r="M26" s="1">
        <v>0.01</v>
      </c>
      <c r="N26" s="1">
        <v>0.01</v>
      </c>
      <c r="O26" s="1">
        <v>0.01</v>
      </c>
      <c r="P26" s="1">
        <v>0.01</v>
      </c>
      <c r="Q26" s="1">
        <v>0.01</v>
      </c>
      <c r="R26" s="1">
        <v>0.03</v>
      </c>
    </row>
    <row r="27" spans="1:18" x14ac:dyDescent="0.2">
      <c r="A27" s="1" t="s">
        <v>19</v>
      </c>
      <c r="B27">
        <v>0.13</v>
      </c>
      <c r="C27">
        <v>0.17</v>
      </c>
      <c r="D27">
        <v>0.2</v>
      </c>
      <c r="E27">
        <v>0.31</v>
      </c>
      <c r="F27">
        <v>0.5</v>
      </c>
      <c r="G27">
        <v>0.5</v>
      </c>
      <c r="H27">
        <v>0.49</v>
      </c>
      <c r="I27">
        <v>0.52</v>
      </c>
      <c r="J27">
        <v>0.57999999999999996</v>
      </c>
      <c r="K27">
        <v>0.57999999999999996</v>
      </c>
      <c r="L27">
        <v>0.5</v>
      </c>
      <c r="M27">
        <v>0.56999999999999995</v>
      </c>
      <c r="N27">
        <v>0.61</v>
      </c>
      <c r="O27">
        <v>0.59</v>
      </c>
      <c r="P27">
        <v>0.64</v>
      </c>
      <c r="Q27">
        <v>0.74</v>
      </c>
      <c r="R27">
        <v>0.76</v>
      </c>
    </row>
    <row r="28" spans="1:18" x14ac:dyDescent="0.2">
      <c r="A28" t="s">
        <v>20</v>
      </c>
      <c r="B28">
        <v>0.13</v>
      </c>
      <c r="C28">
        <v>0.16</v>
      </c>
      <c r="D28">
        <v>0.23</v>
      </c>
      <c r="E28">
        <v>0.34</v>
      </c>
      <c r="F28">
        <v>0.52</v>
      </c>
      <c r="G28">
        <v>0.41</v>
      </c>
      <c r="H28">
        <v>0.55000000000000004</v>
      </c>
      <c r="I28">
        <v>0.55000000000000004</v>
      </c>
      <c r="J28">
        <v>0.59</v>
      </c>
      <c r="K28">
        <v>0.56999999999999995</v>
      </c>
      <c r="L28">
        <v>0.66</v>
      </c>
      <c r="M28">
        <v>0.65</v>
      </c>
      <c r="N28">
        <v>0.63</v>
      </c>
      <c r="O28">
        <v>0.79</v>
      </c>
      <c r="P28">
        <v>0.64</v>
      </c>
      <c r="Q28">
        <v>0.67</v>
      </c>
      <c r="R28">
        <v>0.75</v>
      </c>
    </row>
    <row r="30" spans="1:18" x14ac:dyDescent="0.2">
      <c r="A30" t="s">
        <v>0</v>
      </c>
    </row>
    <row r="31" spans="1:18" x14ac:dyDescent="0.2">
      <c r="A31" t="s">
        <v>1</v>
      </c>
    </row>
    <row r="32" spans="1:18" x14ac:dyDescent="0.2">
      <c r="A32" s="1"/>
      <c r="B32">
        <v>4</v>
      </c>
      <c r="C32">
        <v>5</v>
      </c>
      <c r="D32">
        <v>6</v>
      </c>
      <c r="E32">
        <v>7</v>
      </c>
      <c r="F32">
        <v>8</v>
      </c>
      <c r="G32">
        <v>9</v>
      </c>
      <c r="H32">
        <v>10</v>
      </c>
      <c r="I32">
        <v>11</v>
      </c>
      <c r="J32">
        <v>12</v>
      </c>
      <c r="K32">
        <v>13</v>
      </c>
      <c r="L32">
        <v>14</v>
      </c>
      <c r="M32">
        <v>15</v>
      </c>
      <c r="N32">
        <v>16</v>
      </c>
      <c r="O32">
        <v>17</v>
      </c>
      <c r="P32">
        <v>18</v>
      </c>
      <c r="Q32">
        <v>19</v>
      </c>
      <c r="R32">
        <v>20</v>
      </c>
    </row>
    <row r="33" spans="1:18" x14ac:dyDescent="0.2">
      <c r="A33" s="1" t="s">
        <v>19</v>
      </c>
      <c r="B33" s="3">
        <v>0.63541700000000001</v>
      </c>
      <c r="C33" s="2">
        <v>0.67650500000000002</v>
      </c>
      <c r="D33" s="3">
        <v>0.68402799999999997</v>
      </c>
      <c r="E33" s="3">
        <v>0.64236099999999996</v>
      </c>
      <c r="F33" s="3">
        <v>0.78472200000000003</v>
      </c>
      <c r="G33" s="3">
        <v>0.70775500000000002</v>
      </c>
      <c r="H33" s="3">
        <v>0.63946800000000004</v>
      </c>
      <c r="I33" s="3">
        <v>0.76851899999999995</v>
      </c>
      <c r="J33" s="2">
        <v>0.75925900000000002</v>
      </c>
      <c r="K33" s="3">
        <v>0.80555600000000005</v>
      </c>
      <c r="L33" s="3">
        <v>0.76041700000000001</v>
      </c>
      <c r="M33" s="3">
        <v>0.65972200000000003</v>
      </c>
      <c r="N33" s="3">
        <v>0.65625</v>
      </c>
      <c r="O33" s="3">
        <v>0.86111099999999996</v>
      </c>
      <c r="P33" s="3">
        <v>0.828704</v>
      </c>
      <c r="Q33" s="3">
        <v>0.859375</v>
      </c>
      <c r="R33" s="3">
        <v>0.81770799999999999</v>
      </c>
    </row>
    <row r="34" spans="1:18" x14ac:dyDescent="0.2">
      <c r="A34" t="s">
        <v>20</v>
      </c>
      <c r="B34" s="2">
        <v>0.61284700000000003</v>
      </c>
      <c r="C34" s="3">
        <v>0.64699099999999998</v>
      </c>
      <c r="D34" s="2">
        <v>0.63368100000000005</v>
      </c>
      <c r="E34" s="2">
        <v>0.63946800000000004</v>
      </c>
      <c r="F34" s="2">
        <v>0.765625</v>
      </c>
      <c r="G34" s="2">
        <v>0.71180600000000005</v>
      </c>
      <c r="H34" s="2">
        <v>0.75231499999999996</v>
      </c>
      <c r="I34" s="2">
        <v>0.80266199999999999</v>
      </c>
      <c r="J34" s="3">
        <v>0.60416700000000001</v>
      </c>
      <c r="K34" s="2">
        <v>0.796875</v>
      </c>
      <c r="L34" s="2">
        <v>0.82986099999999996</v>
      </c>
      <c r="M34" s="2">
        <v>0.67013900000000004</v>
      </c>
      <c r="N34" s="2">
        <v>0.84838000000000002</v>
      </c>
      <c r="O34" s="2">
        <v>0.80960600000000005</v>
      </c>
      <c r="P34" s="2">
        <v>0.86516199999999999</v>
      </c>
      <c r="Q34" s="2">
        <v>0.87152799999999997</v>
      </c>
      <c r="R34" s="2">
        <v>0.75520799999999999</v>
      </c>
    </row>
    <row r="36" spans="1:18" x14ac:dyDescent="0.2">
      <c r="A36" t="s">
        <v>7</v>
      </c>
    </row>
    <row r="37" spans="1:18" x14ac:dyDescent="0.2">
      <c r="B37">
        <v>4</v>
      </c>
      <c r="C37">
        <v>5</v>
      </c>
      <c r="D37">
        <v>6</v>
      </c>
      <c r="E37">
        <v>7</v>
      </c>
      <c r="F37">
        <v>8</v>
      </c>
      <c r="G37">
        <v>9</v>
      </c>
      <c r="H37">
        <v>10</v>
      </c>
      <c r="I37">
        <v>11</v>
      </c>
      <c r="J37">
        <v>12</v>
      </c>
      <c r="K37">
        <v>13</v>
      </c>
      <c r="L37">
        <v>14</v>
      </c>
      <c r="M37">
        <v>15</v>
      </c>
      <c r="N37">
        <v>16</v>
      </c>
      <c r="O37">
        <v>17</v>
      </c>
      <c r="P37">
        <v>18</v>
      </c>
      <c r="Q37">
        <v>19</v>
      </c>
      <c r="R37">
        <v>20</v>
      </c>
    </row>
    <row r="38" spans="1:18" x14ac:dyDescent="0.2">
      <c r="A38" s="1" t="s">
        <v>19</v>
      </c>
      <c r="B38">
        <v>-8.2962500000000006</v>
      </c>
      <c r="C38">
        <v>-6.0947800000000001</v>
      </c>
      <c r="D38">
        <v>-8.4133999999999993</v>
      </c>
      <c r="E38">
        <v>-6.4871600000000003</v>
      </c>
      <c r="F38">
        <v>-5.5342399999999996</v>
      </c>
      <c r="G38">
        <v>-6.3561199999999998</v>
      </c>
      <c r="H38">
        <v>-7.1303599999999996</v>
      </c>
      <c r="I38">
        <v>-8.0021199999999997</v>
      </c>
      <c r="J38">
        <v>-5.7477900000000002</v>
      </c>
      <c r="K38">
        <v>-7.6928299999999998</v>
      </c>
      <c r="L38">
        <v>-7.9505999999999997</v>
      </c>
      <c r="M38">
        <v>-6.10799</v>
      </c>
      <c r="N38">
        <v>-5.6598600000000001</v>
      </c>
      <c r="O38">
        <v>-8.3970300000000009</v>
      </c>
      <c r="P38">
        <v>-8.2922399999999996</v>
      </c>
      <c r="Q38">
        <v>-8.2061299999999999</v>
      </c>
      <c r="R38">
        <v>-8.0556099999999997</v>
      </c>
    </row>
    <row r="39" spans="1:18" x14ac:dyDescent="0.2">
      <c r="A39" t="s">
        <v>20</v>
      </c>
      <c r="B39">
        <v>-8.3424300000000002</v>
      </c>
      <c r="C39">
        <v>-6.0947800000000001</v>
      </c>
      <c r="D39">
        <v>-5.9216699999999998</v>
      </c>
      <c r="E39">
        <v>-4.2216100000000001</v>
      </c>
      <c r="F39">
        <v>-7.0077699999999998</v>
      </c>
      <c r="G39">
        <v>-8.0480499999999999</v>
      </c>
      <c r="H39">
        <v>-6.0987600000000004</v>
      </c>
      <c r="I39">
        <v>-8.0779599999999991</v>
      </c>
      <c r="J39">
        <v>-7.0685200000000004</v>
      </c>
      <c r="K39">
        <v>-8.2030799999999999</v>
      </c>
      <c r="L39">
        <v>-8.3880199999999991</v>
      </c>
      <c r="M39">
        <v>-6.2204899999999999</v>
      </c>
      <c r="N39">
        <v>-8.5373099999999997</v>
      </c>
      <c r="O39">
        <v>-7.7961299999999998</v>
      </c>
      <c r="P39">
        <v>-8.4661600000000004</v>
      </c>
      <c r="Q39">
        <v>-7.9936499999999997</v>
      </c>
      <c r="R39">
        <v>-6.2932600000000001</v>
      </c>
    </row>
    <row r="41" spans="1:18" x14ac:dyDescent="0.2">
      <c r="A41" t="s">
        <v>2</v>
      </c>
    </row>
    <row r="42" spans="1:18" x14ac:dyDescent="0.2">
      <c r="A42" s="1"/>
      <c r="B42" s="1">
        <v>4</v>
      </c>
      <c r="C42" s="1">
        <v>5</v>
      </c>
      <c r="D42" s="1">
        <v>6</v>
      </c>
      <c r="E42" s="1">
        <v>7</v>
      </c>
      <c r="F42" s="1">
        <v>8</v>
      </c>
      <c r="G42" s="1">
        <v>9</v>
      </c>
      <c r="H42" s="1">
        <v>10</v>
      </c>
      <c r="I42" s="1">
        <v>11</v>
      </c>
      <c r="J42" s="1">
        <v>12</v>
      </c>
      <c r="K42" s="1">
        <v>13</v>
      </c>
      <c r="L42" s="1">
        <v>14</v>
      </c>
      <c r="M42" s="1">
        <v>15</v>
      </c>
      <c r="N42" s="1">
        <v>16</v>
      </c>
      <c r="O42" s="1">
        <v>17</v>
      </c>
      <c r="P42" s="1">
        <v>18</v>
      </c>
      <c r="Q42" s="1">
        <v>19</v>
      </c>
      <c r="R42" s="1">
        <v>20</v>
      </c>
    </row>
    <row r="43" spans="1:18" x14ac:dyDescent="0.2">
      <c r="A43" s="1" t="s">
        <v>19</v>
      </c>
      <c r="B43">
        <v>0.13</v>
      </c>
      <c r="C43">
        <v>0.17</v>
      </c>
      <c r="D43">
        <v>0.2</v>
      </c>
      <c r="E43">
        <v>0.31</v>
      </c>
      <c r="F43">
        <v>0.5</v>
      </c>
      <c r="G43">
        <v>0.5</v>
      </c>
      <c r="H43">
        <v>0.49</v>
      </c>
      <c r="I43">
        <v>0.52</v>
      </c>
      <c r="J43">
        <v>0.57999999999999996</v>
      </c>
      <c r="K43">
        <v>0.57999999999999996</v>
      </c>
      <c r="L43">
        <v>0.5</v>
      </c>
      <c r="M43">
        <v>0.56999999999999995</v>
      </c>
      <c r="N43">
        <v>0.61</v>
      </c>
      <c r="O43">
        <v>0.59</v>
      </c>
      <c r="P43">
        <v>0.64</v>
      </c>
      <c r="Q43">
        <v>0.74</v>
      </c>
      <c r="R43">
        <v>0.76</v>
      </c>
    </row>
    <row r="44" spans="1:18" x14ac:dyDescent="0.2">
      <c r="A44" t="s">
        <v>20</v>
      </c>
      <c r="B44">
        <v>0.13</v>
      </c>
      <c r="C44">
        <v>0.16</v>
      </c>
      <c r="D44">
        <v>0.23</v>
      </c>
      <c r="E44">
        <v>0.34</v>
      </c>
      <c r="F44">
        <v>0.52</v>
      </c>
      <c r="G44">
        <v>0.41</v>
      </c>
      <c r="H44">
        <v>0.55000000000000004</v>
      </c>
      <c r="I44">
        <v>0.55000000000000004</v>
      </c>
      <c r="J44">
        <v>0.59</v>
      </c>
      <c r="K44">
        <v>0.56999999999999995</v>
      </c>
      <c r="L44">
        <v>0.66</v>
      </c>
      <c r="M44">
        <v>0.65</v>
      </c>
      <c r="N44">
        <v>0.63</v>
      </c>
      <c r="O44">
        <v>0.79</v>
      </c>
      <c r="P44">
        <v>0.64</v>
      </c>
      <c r="Q44">
        <v>0.67</v>
      </c>
      <c r="R44">
        <v>0.75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A22" sqref="A22:D28"/>
    </sheetView>
  </sheetViews>
  <sheetFormatPr baseColWidth="10" defaultRowHeight="16" x14ac:dyDescent="0.2"/>
  <cols>
    <col min="1" max="1" width="23" customWidth="1"/>
  </cols>
  <sheetData>
    <row r="1" spans="1:20" x14ac:dyDescent="0.2">
      <c r="A1" t="s">
        <v>4</v>
      </c>
    </row>
    <row r="2" spans="1:20" x14ac:dyDescent="0.2">
      <c r="A2" t="s">
        <v>1</v>
      </c>
    </row>
    <row r="3" spans="1:20" x14ac:dyDescent="0.2">
      <c r="B3">
        <v>2</v>
      </c>
      <c r="C3">
        <v>4</v>
      </c>
      <c r="D3">
        <v>6</v>
      </c>
    </row>
    <row r="4" spans="1:20" x14ac:dyDescent="0.2">
      <c r="A4" t="s">
        <v>21</v>
      </c>
      <c r="B4" s="2">
        <v>0.48667100000000002</v>
      </c>
      <c r="C4" s="2">
        <v>0.71894999999999998</v>
      </c>
      <c r="D4" s="2">
        <v>0.76131400000000005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">
      <c r="A5" t="s">
        <v>22</v>
      </c>
      <c r="B5" s="2">
        <v>0.49039100000000002</v>
      </c>
      <c r="C5" s="2">
        <v>0.71874400000000005</v>
      </c>
      <c r="D5" s="2">
        <v>0.75904099999999997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">
      <c r="A6" t="s">
        <v>23</v>
      </c>
      <c r="B6" s="2">
        <v>0.482124</v>
      </c>
      <c r="C6" s="2">
        <v>0.72701000000000005</v>
      </c>
      <c r="D6" s="2">
        <v>0.803678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7" customHeight="1" x14ac:dyDescent="0.2">
      <c r="A7" t="s">
        <v>24</v>
      </c>
      <c r="B7" s="2">
        <v>0.48253800000000002</v>
      </c>
      <c r="C7" s="2">
        <v>0.72701000000000005</v>
      </c>
      <c r="D7" s="2">
        <v>0.80905099999999996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">
      <c r="A8" s="1" t="s">
        <v>19</v>
      </c>
      <c r="B8" s="3">
        <v>0.147344</v>
      </c>
      <c r="C8" s="3">
        <v>0.54205400000000004</v>
      </c>
      <c r="D8" s="3">
        <v>0.73403600000000002</v>
      </c>
      <c r="E8" s="2"/>
      <c r="F8" s="3"/>
      <c r="G8" s="3"/>
      <c r="H8" s="3"/>
      <c r="I8" s="3"/>
      <c r="J8" s="3"/>
      <c r="K8" s="3"/>
      <c r="L8" s="2"/>
      <c r="M8" s="3"/>
      <c r="N8" s="3"/>
      <c r="O8" s="3"/>
      <c r="P8" s="3"/>
      <c r="Q8" s="3"/>
      <c r="R8" s="3"/>
      <c r="S8" s="3"/>
      <c r="T8" s="3"/>
    </row>
    <row r="9" spans="1:20" x14ac:dyDescent="0.2">
      <c r="A9" t="s">
        <v>20</v>
      </c>
      <c r="B9" s="2">
        <v>0.147344</v>
      </c>
      <c r="C9" s="2">
        <v>0.54205400000000004</v>
      </c>
      <c r="D9" s="2">
        <v>0.73403600000000002</v>
      </c>
      <c r="E9" s="3"/>
      <c r="F9" s="2"/>
      <c r="G9" s="2"/>
      <c r="H9" s="2"/>
      <c r="I9" s="2"/>
      <c r="J9" s="2"/>
      <c r="K9" s="2"/>
      <c r="L9" s="3"/>
      <c r="M9" s="2"/>
      <c r="N9" s="2"/>
      <c r="O9" s="2"/>
      <c r="P9" s="2"/>
      <c r="Q9" s="2"/>
      <c r="R9" s="2"/>
      <c r="S9" s="2"/>
      <c r="T9" s="2"/>
    </row>
    <row r="11" spans="1:20" x14ac:dyDescent="0.2">
      <c r="A11" t="s">
        <v>3</v>
      </c>
    </row>
    <row r="12" spans="1:20" x14ac:dyDescent="0.2">
      <c r="B12">
        <v>2</v>
      </c>
      <c r="C12">
        <v>4</v>
      </c>
      <c r="D12">
        <v>6</v>
      </c>
    </row>
    <row r="13" spans="1:20" x14ac:dyDescent="0.2">
      <c r="A13" t="s">
        <v>21</v>
      </c>
      <c r="B13">
        <v>79.457751370821697</v>
      </c>
      <c r="C13">
        <v>60.295993893951703</v>
      </c>
      <c r="D13">
        <v>46.5712356719078</v>
      </c>
    </row>
    <row r="14" spans="1:20" x14ac:dyDescent="0.2">
      <c r="A14" t="s">
        <v>22</v>
      </c>
      <c r="B14">
        <v>79.456862675036106</v>
      </c>
      <c r="C14">
        <v>60.296736579643202</v>
      </c>
      <c r="D14">
        <v>46.5712356719078</v>
      </c>
    </row>
    <row r="15" spans="1:20" x14ac:dyDescent="0.2">
      <c r="A15" t="s">
        <v>23</v>
      </c>
      <c r="B15">
        <v>868.271025016566</v>
      </c>
      <c r="C15" s="1">
        <v>734.017331309665</v>
      </c>
      <c r="D15">
        <v>669.36268155688697</v>
      </c>
    </row>
    <row r="16" spans="1:20" x14ac:dyDescent="0.2">
      <c r="A16" t="s">
        <v>24</v>
      </c>
      <c r="B16">
        <v>868.27133227004595</v>
      </c>
      <c r="C16">
        <v>734.017331309665</v>
      </c>
      <c r="D16">
        <v>669.82063885325204</v>
      </c>
    </row>
    <row r="17" spans="1:20" x14ac:dyDescent="0.2">
      <c r="B17">
        <v>2</v>
      </c>
      <c r="C17">
        <v>4</v>
      </c>
      <c r="D17">
        <v>6</v>
      </c>
    </row>
    <row r="18" spans="1:20" x14ac:dyDescent="0.2">
      <c r="A18" s="1" t="s">
        <v>19</v>
      </c>
      <c r="B18">
        <v>-23.48049</v>
      </c>
      <c r="C18">
        <v>-22.759219999999999</v>
      </c>
      <c r="D18">
        <v>-22.309049999999999</v>
      </c>
    </row>
    <row r="19" spans="1:20" x14ac:dyDescent="0.2">
      <c r="A19" t="s">
        <v>20</v>
      </c>
      <c r="B19" s="1">
        <v>-23.48049</v>
      </c>
      <c r="C19">
        <v>-22.759219999999999</v>
      </c>
      <c r="D19">
        <v>-22.309049999999999</v>
      </c>
    </row>
    <row r="21" spans="1:20" x14ac:dyDescent="0.2">
      <c r="A21" t="s">
        <v>2</v>
      </c>
    </row>
    <row r="22" spans="1:20" x14ac:dyDescent="0.2">
      <c r="A22" s="1"/>
      <c r="B22" s="1">
        <v>2</v>
      </c>
      <c r="C22" s="1">
        <v>4</v>
      </c>
      <c r="D22" s="1">
        <v>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">
      <c r="A23" t="s">
        <v>21</v>
      </c>
      <c r="B23" s="1">
        <v>0.02</v>
      </c>
      <c r="C23" s="1">
        <v>0.05</v>
      </c>
      <c r="D23" s="1">
        <v>0.08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t="s">
        <v>22</v>
      </c>
      <c r="B24" s="1">
        <v>0.02</v>
      </c>
      <c r="C24" s="1">
        <v>0.05</v>
      </c>
      <c r="D24" s="1">
        <v>7.0000000000000007E-2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t="s">
        <v>23</v>
      </c>
      <c r="B25" s="1">
        <v>0.04</v>
      </c>
      <c r="C25" s="1">
        <v>0.12</v>
      </c>
      <c r="D25" s="1">
        <v>7.0000000000000007E-2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">
      <c r="A26" t="s">
        <v>24</v>
      </c>
      <c r="B26" s="1">
        <v>0.05</v>
      </c>
      <c r="C26" s="1">
        <v>0.06</v>
      </c>
      <c r="D26" s="1">
        <v>0.13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">
      <c r="A27" s="1" t="s">
        <v>19</v>
      </c>
      <c r="B27">
        <v>0.17</v>
      </c>
      <c r="C27">
        <v>1.24</v>
      </c>
      <c r="D27">
        <v>2.25</v>
      </c>
    </row>
    <row r="28" spans="1:20" x14ac:dyDescent="0.2">
      <c r="A28" t="s">
        <v>20</v>
      </c>
      <c r="B28">
        <v>0.17</v>
      </c>
      <c r="C28">
        <v>1.17</v>
      </c>
      <c r="D28">
        <v>2.2200000000000002</v>
      </c>
    </row>
    <row r="30" spans="1:20" x14ac:dyDescent="0.2">
      <c r="A30" t="s">
        <v>0</v>
      </c>
    </row>
    <row r="31" spans="1:20" x14ac:dyDescent="0.2">
      <c r="A31" t="s">
        <v>1</v>
      </c>
    </row>
    <row r="32" spans="1:20" x14ac:dyDescent="0.2">
      <c r="A32" s="1"/>
      <c r="B32">
        <v>2</v>
      </c>
      <c r="C32">
        <v>4</v>
      </c>
      <c r="D32">
        <v>6</v>
      </c>
    </row>
    <row r="33" spans="1:20" x14ac:dyDescent="0.2">
      <c r="A33" s="1" t="s">
        <v>5</v>
      </c>
      <c r="B33" s="3">
        <v>0.147344</v>
      </c>
      <c r="C33" s="3">
        <v>0.54205400000000004</v>
      </c>
      <c r="D33" s="3">
        <v>0.73403600000000002</v>
      </c>
      <c r="E33" s="2"/>
      <c r="F33" s="3"/>
      <c r="G33" s="3"/>
      <c r="H33" s="3"/>
      <c r="I33" s="3"/>
      <c r="J33" s="3"/>
      <c r="K33" s="3"/>
      <c r="L33" s="2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t="s">
        <v>6</v>
      </c>
      <c r="B34" s="2">
        <v>0.147344</v>
      </c>
      <c r="C34" s="2">
        <v>0.54205400000000004</v>
      </c>
      <c r="D34" s="2">
        <v>0.73403600000000002</v>
      </c>
      <c r="E34" s="3"/>
      <c r="F34" s="2"/>
      <c r="G34" s="2"/>
      <c r="H34" s="2"/>
      <c r="I34" s="2"/>
      <c r="J34" s="2"/>
      <c r="K34" s="2"/>
      <c r="L34" s="3"/>
      <c r="M34" s="2"/>
      <c r="N34" s="2"/>
      <c r="O34" s="2"/>
      <c r="P34" s="2"/>
      <c r="Q34" s="2"/>
      <c r="R34" s="2"/>
      <c r="S34" s="2"/>
      <c r="T34" s="2"/>
    </row>
    <row r="36" spans="1:20" x14ac:dyDescent="0.2">
      <c r="A36" t="s">
        <v>7</v>
      </c>
    </row>
    <row r="37" spans="1:20" x14ac:dyDescent="0.2">
      <c r="B37">
        <v>2</v>
      </c>
      <c r="C37">
        <v>4</v>
      </c>
      <c r="D37">
        <v>6</v>
      </c>
    </row>
    <row r="38" spans="1:20" x14ac:dyDescent="0.2">
      <c r="A38" s="1" t="s">
        <v>5</v>
      </c>
      <c r="B38">
        <v>-23.48049</v>
      </c>
      <c r="C38">
        <v>-22.759219999999999</v>
      </c>
      <c r="D38">
        <v>-22.309049999999999</v>
      </c>
    </row>
    <row r="39" spans="1:20" x14ac:dyDescent="0.2">
      <c r="A39" t="s">
        <v>6</v>
      </c>
      <c r="B39" s="1">
        <v>-23.48049</v>
      </c>
      <c r="C39">
        <v>-22.759219999999999</v>
      </c>
      <c r="D39">
        <v>-22.309049999999999</v>
      </c>
    </row>
    <row r="41" spans="1:20" x14ac:dyDescent="0.2">
      <c r="A41" t="s">
        <v>2</v>
      </c>
    </row>
    <row r="42" spans="1:20" x14ac:dyDescent="0.2">
      <c r="A42" s="1"/>
      <c r="B42" s="1">
        <v>2</v>
      </c>
      <c r="C42" s="1">
        <v>4</v>
      </c>
      <c r="D42" s="1">
        <v>6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">
      <c r="A43" s="1" t="s">
        <v>5</v>
      </c>
      <c r="B43">
        <v>0.17</v>
      </c>
      <c r="C43">
        <v>1.24</v>
      </c>
      <c r="D43">
        <v>2.25</v>
      </c>
    </row>
    <row r="44" spans="1:20" x14ac:dyDescent="0.2">
      <c r="A44" t="s">
        <v>6</v>
      </c>
      <c r="B44">
        <v>0.17</v>
      </c>
      <c r="C44">
        <v>1.17</v>
      </c>
      <c r="D44">
        <v>2.2200000000000002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zoomScale="84" workbookViewId="0">
      <selection activeCell="C17" sqref="C17:E17"/>
    </sheetView>
  </sheetViews>
  <sheetFormatPr baseColWidth="10" defaultRowHeight="16" x14ac:dyDescent="0.2"/>
  <sheetData>
    <row r="1" spans="1:20" x14ac:dyDescent="0.2">
      <c r="A1" t="s">
        <v>11</v>
      </c>
    </row>
    <row r="2" spans="1:20" x14ac:dyDescent="0.2">
      <c r="A2" t="s">
        <v>16</v>
      </c>
      <c r="C2" s="4">
        <v>4</v>
      </c>
      <c r="D2" s="4"/>
      <c r="E2" s="4"/>
      <c r="F2" s="4">
        <v>8</v>
      </c>
      <c r="G2" s="4"/>
      <c r="H2" s="4"/>
      <c r="I2" s="4">
        <v>12</v>
      </c>
      <c r="J2" s="4"/>
      <c r="K2" s="4"/>
      <c r="L2" s="4">
        <v>15</v>
      </c>
      <c r="M2" s="4"/>
      <c r="N2" s="4"/>
      <c r="O2" s="7">
        <v>20</v>
      </c>
      <c r="P2" s="7"/>
      <c r="Q2" s="7"/>
    </row>
    <row r="3" spans="1:20" x14ac:dyDescent="0.2">
      <c r="A3" t="s">
        <v>17</v>
      </c>
      <c r="C3" s="1">
        <v>0.75</v>
      </c>
      <c r="D3" s="1">
        <v>0.95</v>
      </c>
      <c r="E3" s="1">
        <v>1</v>
      </c>
      <c r="F3" s="1">
        <v>0.75</v>
      </c>
      <c r="G3" s="1">
        <v>0.95</v>
      </c>
      <c r="H3" s="1">
        <v>1</v>
      </c>
      <c r="I3" s="1">
        <v>0.75</v>
      </c>
      <c r="J3" s="1">
        <v>0.95</v>
      </c>
      <c r="K3" s="1">
        <v>1</v>
      </c>
      <c r="L3" s="1">
        <v>0.75</v>
      </c>
      <c r="M3" s="1">
        <v>0.95</v>
      </c>
      <c r="N3" s="1">
        <v>1</v>
      </c>
      <c r="O3" s="1">
        <v>0.75</v>
      </c>
      <c r="P3" s="1">
        <v>0.95</v>
      </c>
      <c r="Q3" s="1">
        <v>1</v>
      </c>
    </row>
    <row r="4" spans="1:20" x14ac:dyDescent="0.2">
      <c r="A4" s="6" t="s">
        <v>9</v>
      </c>
      <c r="B4" t="s">
        <v>25</v>
      </c>
      <c r="C4" s="2">
        <v>0.60243100000000005</v>
      </c>
      <c r="D4" s="2">
        <v>0.655671</v>
      </c>
      <c r="E4" s="2">
        <v>0.65856499999999996</v>
      </c>
      <c r="F4" s="3">
        <v>0.79050900000000002</v>
      </c>
      <c r="G4" s="3">
        <v>0.80150500000000002</v>
      </c>
      <c r="H4" s="3">
        <v>0.79166700000000001</v>
      </c>
      <c r="I4" s="3">
        <v>0.83969899999999997</v>
      </c>
      <c r="J4" s="2">
        <v>0.84548599999999996</v>
      </c>
      <c r="K4" s="3">
        <v>0.83680600000000005</v>
      </c>
      <c r="L4" s="3">
        <v>0.86226899999999995</v>
      </c>
      <c r="M4" s="3">
        <v>0.84548599999999996</v>
      </c>
      <c r="N4" s="3">
        <v>0.874421</v>
      </c>
      <c r="O4" s="3">
        <v>0.86574099999999998</v>
      </c>
      <c r="P4" s="3">
        <v>0.87731499999999996</v>
      </c>
      <c r="Q4" s="3">
        <v>0.86747700000000005</v>
      </c>
    </row>
    <row r="5" spans="1:20" x14ac:dyDescent="0.2">
      <c r="A5" s="6"/>
      <c r="B5" t="s">
        <v>26</v>
      </c>
      <c r="C5" s="2">
        <v>0.59722200000000003</v>
      </c>
      <c r="D5" s="2">
        <v>0.66030100000000003</v>
      </c>
      <c r="E5" s="2">
        <v>0.60069399999999995</v>
      </c>
      <c r="F5" s="3">
        <v>0.77430600000000005</v>
      </c>
      <c r="G5" s="3">
        <v>0.80786999999999998</v>
      </c>
      <c r="H5" s="3">
        <v>0.72280100000000003</v>
      </c>
      <c r="I5" s="3">
        <v>0.84895799999999999</v>
      </c>
      <c r="J5" s="3">
        <v>0.85011599999999998</v>
      </c>
      <c r="K5" s="3">
        <v>0.79803199999999996</v>
      </c>
      <c r="L5" s="3">
        <v>0.84780100000000003</v>
      </c>
      <c r="M5" s="3">
        <v>0.85590299999999997</v>
      </c>
      <c r="N5" s="3">
        <v>0.81944399999999995</v>
      </c>
      <c r="O5" s="3">
        <v>0.87268500000000004</v>
      </c>
      <c r="P5" s="3">
        <v>0.87152799999999997</v>
      </c>
      <c r="Q5" s="3">
        <v>0.86921300000000001</v>
      </c>
    </row>
    <row r="6" spans="1:20" x14ac:dyDescent="0.2">
      <c r="A6" s="6"/>
      <c r="B6" t="s">
        <v>0</v>
      </c>
      <c r="C6" s="2">
        <v>0.61284700000000003</v>
      </c>
      <c r="D6" s="2">
        <v>0.60069399999999995</v>
      </c>
      <c r="E6" s="2">
        <v>0.60069399999999995</v>
      </c>
      <c r="F6" s="3">
        <v>0.609954</v>
      </c>
      <c r="G6" s="3">
        <v>0.765625</v>
      </c>
      <c r="H6" s="3">
        <v>0.68113400000000002</v>
      </c>
      <c r="I6" s="5">
        <v>0.75</v>
      </c>
      <c r="J6" s="3">
        <v>0.60416700000000001</v>
      </c>
      <c r="K6" s="2">
        <v>0.77314799999999995</v>
      </c>
      <c r="L6" s="3">
        <v>0.80266199999999999</v>
      </c>
      <c r="M6" s="3">
        <v>0.67013900000000004</v>
      </c>
      <c r="N6" s="3">
        <v>0.75983800000000001</v>
      </c>
      <c r="O6" s="3">
        <v>0.81770799999999999</v>
      </c>
      <c r="P6" s="3">
        <v>0.75520799999999999</v>
      </c>
      <c r="Q6" s="3">
        <v>0.80555600000000005</v>
      </c>
    </row>
    <row r="7" spans="1:20" x14ac:dyDescent="0.2">
      <c r="B7" t="s">
        <v>14</v>
      </c>
      <c r="C7" s="2">
        <f>1-C6</f>
        <v>0.38715299999999997</v>
      </c>
      <c r="D7" s="2">
        <f t="shared" ref="D7" si="0">1-D6</f>
        <v>0.39930600000000005</v>
      </c>
      <c r="E7" s="2">
        <f t="shared" ref="E7" si="1">1-E6</f>
        <v>0.39930600000000005</v>
      </c>
    </row>
    <row r="8" spans="1:20" x14ac:dyDescent="0.2">
      <c r="C8" s="2">
        <f>1-C7</f>
        <v>0.61284700000000003</v>
      </c>
      <c r="D8" s="2">
        <f t="shared" ref="D8:E8" si="2">1-D7</f>
        <v>0.60069399999999995</v>
      </c>
      <c r="E8" s="2">
        <f t="shared" si="2"/>
        <v>0.60069399999999995</v>
      </c>
    </row>
    <row r="10" spans="1:20" x14ac:dyDescent="0.2">
      <c r="A10" t="s">
        <v>15</v>
      </c>
    </row>
    <row r="11" spans="1:20" x14ac:dyDescent="0.2">
      <c r="A11" t="s">
        <v>16</v>
      </c>
      <c r="C11" s="7">
        <v>2</v>
      </c>
      <c r="D11" s="7"/>
      <c r="E11" s="7"/>
      <c r="F11" s="7">
        <v>4</v>
      </c>
      <c r="G11" s="7"/>
      <c r="H11" s="7"/>
      <c r="I11" s="7">
        <v>6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x14ac:dyDescent="0.2">
      <c r="A12" t="s">
        <v>17</v>
      </c>
      <c r="C12" s="1">
        <v>0.75</v>
      </c>
      <c r="D12" s="1">
        <v>0.95</v>
      </c>
      <c r="E12" s="1">
        <v>1</v>
      </c>
      <c r="F12" s="1">
        <v>0.75</v>
      </c>
      <c r="G12" s="1">
        <v>0.95</v>
      </c>
      <c r="H12" s="1">
        <v>1</v>
      </c>
      <c r="I12" s="1">
        <v>0.75</v>
      </c>
      <c r="J12" s="1">
        <v>0.95</v>
      </c>
      <c r="K12" s="1">
        <v>1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A13" s="6" t="s">
        <v>9</v>
      </c>
      <c r="B13" t="s">
        <v>25</v>
      </c>
      <c r="C13" s="2">
        <v>0.49016199999999999</v>
      </c>
      <c r="D13" s="2">
        <v>0.41992099999999999</v>
      </c>
      <c r="E13" s="2">
        <v>0.40586899999999998</v>
      </c>
      <c r="F13" s="2">
        <v>0.60243100000000005</v>
      </c>
      <c r="G13" s="2">
        <v>0.71275100000000002</v>
      </c>
      <c r="H13" s="2">
        <v>0.71089100000000005</v>
      </c>
      <c r="I13" s="3">
        <v>0.76851899999999995</v>
      </c>
      <c r="J13" s="2">
        <v>0.73403600000000002</v>
      </c>
      <c r="K13" s="3">
        <v>0.735483</v>
      </c>
      <c r="L13" s="3"/>
      <c r="M13" s="2"/>
      <c r="N13" s="3"/>
      <c r="O13" s="3"/>
      <c r="P13" s="3"/>
      <c r="Q13" s="3"/>
      <c r="R13" s="3"/>
      <c r="S13" s="3"/>
      <c r="T13" s="3"/>
    </row>
    <row r="14" spans="1:20" x14ac:dyDescent="0.2">
      <c r="A14" s="6"/>
      <c r="B14" t="s">
        <v>26</v>
      </c>
      <c r="C14" s="2">
        <v>0.50520799999999999</v>
      </c>
      <c r="D14" s="2">
        <v>0.44409999999999999</v>
      </c>
      <c r="E14" s="2">
        <v>0.43356099999999997</v>
      </c>
      <c r="F14" s="2">
        <v>0.59722200000000003</v>
      </c>
      <c r="G14" s="2">
        <v>0.71047700000000003</v>
      </c>
      <c r="H14" s="2">
        <v>0.70882400000000001</v>
      </c>
      <c r="I14" s="3">
        <v>0.76967600000000003</v>
      </c>
      <c r="J14" s="2">
        <v>0.79231200000000002</v>
      </c>
      <c r="K14" s="3">
        <v>0.75511499999999998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6"/>
      <c r="B15" t="s">
        <v>0</v>
      </c>
      <c r="C15" s="2">
        <v>0.11056000000000001</v>
      </c>
      <c r="D15" s="2">
        <v>0.10746</v>
      </c>
      <c r="E15" s="2">
        <v>0.147344</v>
      </c>
      <c r="F15" s="2">
        <v>0.64525500000000002</v>
      </c>
      <c r="G15" s="2">
        <v>0.50031000000000003</v>
      </c>
      <c r="H15" s="2">
        <v>0.54205400000000004</v>
      </c>
      <c r="I15" s="3">
        <v>0.72511599999999998</v>
      </c>
      <c r="J15" s="3">
        <v>0.568299</v>
      </c>
      <c r="K15" s="3">
        <v>0.73403600000000002</v>
      </c>
      <c r="L15" s="5"/>
      <c r="M15" s="3"/>
      <c r="N15" s="2"/>
      <c r="O15" s="3"/>
      <c r="P15" s="3"/>
      <c r="Q15" s="3"/>
      <c r="R15" s="3"/>
      <c r="S15" s="3"/>
      <c r="T15" s="3"/>
    </row>
    <row r="16" spans="1:20" x14ac:dyDescent="0.2">
      <c r="C16" s="1">
        <v>0.75</v>
      </c>
      <c r="D16" s="1">
        <v>0.95</v>
      </c>
      <c r="E16" s="1">
        <v>1</v>
      </c>
    </row>
    <row r="17" spans="2:5" x14ac:dyDescent="0.2">
      <c r="B17" t="s">
        <v>14</v>
      </c>
      <c r="C17" s="2">
        <v>0.72048599999999996</v>
      </c>
      <c r="D17" s="2">
        <v>0.9460630000000001</v>
      </c>
      <c r="E17" s="2">
        <v>0.98098799999999997</v>
      </c>
    </row>
    <row r="18" spans="2:5" x14ac:dyDescent="0.2">
      <c r="C18" s="2">
        <v>0.57739200000000002</v>
      </c>
      <c r="D18" s="2">
        <v>0.93883000000000005</v>
      </c>
    </row>
  </sheetData>
  <mergeCells count="9">
    <mergeCell ref="A13:A15"/>
    <mergeCell ref="O2:Q2"/>
    <mergeCell ref="C11:E11"/>
    <mergeCell ref="F11:H11"/>
    <mergeCell ref="I11:K11"/>
    <mergeCell ref="L11:N11"/>
    <mergeCell ref="O11:Q11"/>
    <mergeCell ref="R11:T11"/>
    <mergeCell ref="A4:A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opLeftCell="A4" zoomScale="90" zoomScaleNormal="90" zoomScalePageLayoutView="90" workbookViewId="0">
      <selection activeCell="D13" sqref="D13"/>
    </sheetView>
  </sheetViews>
  <sheetFormatPr baseColWidth="10" defaultRowHeight="16" x14ac:dyDescent="0.2"/>
  <sheetData>
    <row r="1" spans="1:22" x14ac:dyDescent="0.2">
      <c r="A1" t="s">
        <v>11</v>
      </c>
    </row>
    <row r="2" spans="1:22" x14ac:dyDescent="0.2">
      <c r="C2">
        <v>4</v>
      </c>
      <c r="D2">
        <v>8</v>
      </c>
      <c r="E2">
        <v>12</v>
      </c>
      <c r="F2">
        <v>15</v>
      </c>
      <c r="G2">
        <v>20</v>
      </c>
    </row>
    <row r="3" spans="1:22" x14ac:dyDescent="0.2">
      <c r="A3" s="7" t="s">
        <v>10</v>
      </c>
      <c r="B3" t="s">
        <v>25</v>
      </c>
      <c r="C3" s="2">
        <v>0.70601899999999995</v>
      </c>
      <c r="D3" s="3">
        <v>0.77546300000000001</v>
      </c>
      <c r="E3" s="3">
        <v>0.83043999999999996</v>
      </c>
      <c r="F3" s="3">
        <v>0.85648100000000005</v>
      </c>
      <c r="G3" s="3">
        <v>0.88194399999999995</v>
      </c>
      <c r="I3" s="1"/>
      <c r="J3" s="1"/>
      <c r="K3" s="3"/>
      <c r="L3" s="1"/>
      <c r="M3" s="1"/>
      <c r="N3" s="3"/>
      <c r="O3" s="1"/>
      <c r="P3" s="1"/>
      <c r="Q3" s="3"/>
      <c r="R3" s="1"/>
      <c r="S3" s="1"/>
      <c r="T3" s="3"/>
      <c r="U3" s="1"/>
      <c r="V3" s="1"/>
    </row>
    <row r="4" spans="1:22" x14ac:dyDescent="0.2">
      <c r="A4" s="7"/>
      <c r="B4" t="s">
        <v>26</v>
      </c>
      <c r="C4" s="3">
        <v>0.68576400000000004</v>
      </c>
      <c r="D4" s="3">
        <v>0.78240699999999996</v>
      </c>
      <c r="E4" s="3">
        <v>0.83680600000000005</v>
      </c>
      <c r="F4" s="3">
        <v>0.84722200000000003</v>
      </c>
      <c r="G4" s="3">
        <v>0.88194399999999995</v>
      </c>
      <c r="I4" s="1"/>
      <c r="J4" s="1"/>
      <c r="K4" s="3"/>
      <c r="L4" s="1"/>
      <c r="M4" s="1"/>
      <c r="N4" s="3"/>
      <c r="O4" s="1"/>
      <c r="P4" s="1"/>
      <c r="Q4" s="3"/>
      <c r="R4" s="1"/>
      <c r="S4" s="1"/>
      <c r="T4" s="3"/>
      <c r="U4" s="1"/>
      <c r="V4" s="1"/>
    </row>
    <row r="5" spans="1:22" x14ac:dyDescent="0.2">
      <c r="A5" s="7"/>
      <c r="B5" t="s">
        <v>0</v>
      </c>
      <c r="C5" s="3">
        <v>0.64930600000000005</v>
      </c>
      <c r="D5" s="3">
        <v>0.74189799999999995</v>
      </c>
      <c r="E5" s="3">
        <v>0.781829</v>
      </c>
      <c r="F5" s="3">
        <v>0.858796</v>
      </c>
      <c r="G5" s="3">
        <v>0.87789399999999995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B6" t="s">
        <v>14</v>
      </c>
      <c r="C6" s="2">
        <f>1-97.9167%</f>
        <v>2.083299999999999E-2</v>
      </c>
    </row>
    <row r="8" spans="1:22" x14ac:dyDescent="0.2">
      <c r="A8" t="s">
        <v>15</v>
      </c>
    </row>
    <row r="9" spans="1:22" x14ac:dyDescent="0.2">
      <c r="C9">
        <v>2</v>
      </c>
      <c r="D9">
        <v>4</v>
      </c>
      <c r="E9">
        <v>6</v>
      </c>
    </row>
    <row r="10" spans="1:22" x14ac:dyDescent="0.2">
      <c r="A10" s="7" t="s">
        <v>10</v>
      </c>
      <c r="B10" t="s">
        <v>25</v>
      </c>
      <c r="C10" s="3">
        <v>0.36557099999999998</v>
      </c>
      <c r="D10" s="3">
        <v>0.53936799999999996</v>
      </c>
      <c r="E10" s="3">
        <v>0.683199</v>
      </c>
      <c r="F10" s="3"/>
      <c r="G10" s="3"/>
      <c r="H10" s="3"/>
      <c r="I10" s="1"/>
      <c r="J10" s="1"/>
      <c r="K10" s="3"/>
      <c r="L10" s="1"/>
      <c r="M10" s="1"/>
      <c r="N10" s="3"/>
      <c r="O10" s="1"/>
      <c r="P10" s="1"/>
      <c r="Q10" s="3"/>
      <c r="R10" s="1"/>
      <c r="S10" s="1"/>
      <c r="T10" s="3"/>
      <c r="U10" s="1"/>
      <c r="V10" s="1"/>
    </row>
    <row r="11" spans="1:22" x14ac:dyDescent="0.2">
      <c r="A11" s="7"/>
      <c r="B11" t="s">
        <v>26</v>
      </c>
      <c r="C11" s="3">
        <v>0.485844</v>
      </c>
      <c r="D11" s="3">
        <v>0.67162599999999995</v>
      </c>
      <c r="E11" s="3">
        <v>0.75015500000000002</v>
      </c>
      <c r="F11" s="3"/>
      <c r="G11" s="3"/>
      <c r="H11" s="3"/>
      <c r="I11" s="1"/>
      <c r="J11" s="1"/>
      <c r="K11" s="3"/>
      <c r="L11" s="1"/>
      <c r="M11" s="1"/>
      <c r="N11" s="3"/>
      <c r="O11" s="1"/>
      <c r="P11" s="1"/>
      <c r="Q11" s="3"/>
      <c r="R11" s="1"/>
      <c r="S11" s="1"/>
      <c r="T11" s="3"/>
      <c r="U11" s="1"/>
      <c r="V11" s="1"/>
    </row>
    <row r="12" spans="1:22" x14ac:dyDescent="0.2">
      <c r="A12" s="7"/>
      <c r="B12" t="s">
        <v>0</v>
      </c>
      <c r="C12" s="2">
        <v>0.39036999999999999</v>
      </c>
      <c r="D12" s="3">
        <v>0.67885899999999999</v>
      </c>
      <c r="E12" s="3">
        <v>0.77949999999999997</v>
      </c>
      <c r="F12" s="3"/>
      <c r="G12" s="3"/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">
      <c r="B13" t="s">
        <v>14</v>
      </c>
      <c r="C13" s="2">
        <f>1- 97.0655 %</f>
        <v>2.9344999999999954E-2</v>
      </c>
      <c r="D13" s="2">
        <f>1-C13</f>
        <v>0.97065500000000005</v>
      </c>
    </row>
  </sheetData>
  <mergeCells count="2">
    <mergeCell ref="A10:A12"/>
    <mergeCell ref="A3:A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zoomScale="89" workbookViewId="0">
      <selection activeCell="J17" sqref="J17"/>
    </sheetView>
  </sheetViews>
  <sheetFormatPr baseColWidth="10" defaultRowHeight="16" x14ac:dyDescent="0.2"/>
  <sheetData>
    <row r="1" spans="1:26" x14ac:dyDescent="0.2">
      <c r="A1" t="s">
        <v>1</v>
      </c>
    </row>
    <row r="2" spans="1:26" x14ac:dyDescent="0.2">
      <c r="A2" t="s">
        <v>11</v>
      </c>
      <c r="C2" s="7">
        <v>4</v>
      </c>
      <c r="D2" s="7"/>
      <c r="E2" s="7"/>
      <c r="F2" s="7"/>
      <c r="G2" s="7">
        <v>8</v>
      </c>
      <c r="H2" s="7"/>
      <c r="I2" s="7"/>
      <c r="J2" s="7"/>
      <c r="K2" s="7">
        <v>12</v>
      </c>
      <c r="L2" s="7"/>
      <c r="M2" s="7"/>
      <c r="N2" s="7"/>
      <c r="O2" s="7">
        <v>15</v>
      </c>
      <c r="P2" s="7"/>
      <c r="Q2" s="7"/>
      <c r="R2" s="7"/>
      <c r="S2" s="7">
        <v>20</v>
      </c>
      <c r="T2" s="7"/>
      <c r="U2" s="7"/>
      <c r="V2" s="7"/>
    </row>
    <row r="3" spans="1:26" x14ac:dyDescent="0.2">
      <c r="C3" s="1">
        <v>1</v>
      </c>
      <c r="D3" s="1">
        <v>3</v>
      </c>
      <c r="E3" s="1">
        <v>5</v>
      </c>
      <c r="F3" s="1">
        <v>9</v>
      </c>
      <c r="G3" s="1">
        <v>1</v>
      </c>
      <c r="H3" s="1">
        <v>3</v>
      </c>
      <c r="I3" s="1">
        <v>5</v>
      </c>
      <c r="J3" s="1">
        <v>9</v>
      </c>
      <c r="K3" s="1">
        <v>1</v>
      </c>
      <c r="L3" s="1">
        <v>3</v>
      </c>
      <c r="M3" s="1">
        <v>5</v>
      </c>
      <c r="N3" s="1">
        <v>9</v>
      </c>
      <c r="O3" s="1">
        <v>1</v>
      </c>
      <c r="P3" s="1">
        <v>3</v>
      </c>
      <c r="Q3" s="1">
        <v>5</v>
      </c>
      <c r="R3" s="1">
        <v>9</v>
      </c>
      <c r="S3" s="1">
        <v>1</v>
      </c>
      <c r="T3" s="1">
        <v>3</v>
      </c>
      <c r="U3" s="1">
        <v>5</v>
      </c>
      <c r="V3" s="1">
        <v>9</v>
      </c>
    </row>
    <row r="4" spans="1:26" x14ac:dyDescent="0.2">
      <c r="A4" s="6" t="s">
        <v>12</v>
      </c>
      <c r="B4" t="s">
        <v>25</v>
      </c>
      <c r="C4" s="2">
        <v>0.578125</v>
      </c>
      <c r="D4" s="3">
        <v>0.66782399999999997</v>
      </c>
      <c r="E4" s="2">
        <v>0.61979200000000001</v>
      </c>
      <c r="F4" s="2">
        <v>0.61921300000000001</v>
      </c>
      <c r="G4" s="3">
        <v>0.64988400000000002</v>
      </c>
      <c r="H4" s="3">
        <v>0.64988400000000002</v>
      </c>
      <c r="I4" s="2">
        <v>0.59606499999999996</v>
      </c>
      <c r="J4" s="2">
        <v>0.75578699999999999</v>
      </c>
      <c r="K4" s="3">
        <v>0.686921</v>
      </c>
      <c r="L4" s="2">
        <v>0.686921</v>
      </c>
      <c r="M4" s="2">
        <v>0.77025500000000002</v>
      </c>
      <c r="N4" s="2">
        <v>0.80266199999999999</v>
      </c>
      <c r="O4" s="3">
        <v>0.78530100000000003</v>
      </c>
      <c r="P4" s="3">
        <v>0.78530100000000003</v>
      </c>
      <c r="Q4" s="2">
        <v>0.78125</v>
      </c>
      <c r="R4" s="2">
        <v>0.81076400000000004</v>
      </c>
      <c r="S4" s="2">
        <v>0.82118100000000005</v>
      </c>
      <c r="T4" s="2">
        <v>0.82118100000000005</v>
      </c>
      <c r="U4" s="2">
        <v>0.86631899999999995</v>
      </c>
      <c r="V4" s="2">
        <v>0.82638900000000004</v>
      </c>
    </row>
    <row r="5" spans="1:26" x14ac:dyDescent="0.2">
      <c r="A5" s="6"/>
      <c r="B5" t="s">
        <v>26</v>
      </c>
      <c r="C5" s="2">
        <v>0.55439799999999995</v>
      </c>
      <c r="D5" s="2">
        <v>0.62036999999999998</v>
      </c>
      <c r="E5" s="2">
        <v>0.66088000000000002</v>
      </c>
      <c r="F5" s="2">
        <v>0.65104200000000001</v>
      </c>
      <c r="G5" s="3">
        <v>0.75231499999999996</v>
      </c>
      <c r="H5" s="3">
        <v>0.75231499999999996</v>
      </c>
      <c r="I5" s="2">
        <v>0.59548599999999996</v>
      </c>
      <c r="J5" s="2">
        <v>0.63136599999999998</v>
      </c>
      <c r="K5" s="3">
        <v>0.78993100000000005</v>
      </c>
      <c r="L5" s="3">
        <v>0.78877299999999995</v>
      </c>
      <c r="M5" s="2">
        <v>0.77488400000000002</v>
      </c>
      <c r="N5" s="2">
        <v>0.74652799999999997</v>
      </c>
      <c r="O5" s="3">
        <v>0.78993100000000005</v>
      </c>
      <c r="P5" s="3">
        <v>0.78877299999999995</v>
      </c>
      <c r="Q5" s="2">
        <v>0.82928199999999996</v>
      </c>
      <c r="R5" s="3">
        <v>0.75463000000000002</v>
      </c>
      <c r="S5" s="2">
        <v>0.83854200000000001</v>
      </c>
      <c r="T5" s="2">
        <v>0.83854200000000001</v>
      </c>
      <c r="U5" s="2">
        <v>0.87036999999999998</v>
      </c>
      <c r="V5" s="2">
        <v>0.86400500000000002</v>
      </c>
    </row>
    <row r="6" spans="1:26" x14ac:dyDescent="0.2">
      <c r="A6" s="6"/>
      <c r="B6" t="s">
        <v>0</v>
      </c>
      <c r="C6" s="2">
        <v>0.61921300000000001</v>
      </c>
      <c r="D6" s="2">
        <v>0.68402799999999997</v>
      </c>
      <c r="E6" s="3">
        <v>0.53819399999999995</v>
      </c>
      <c r="F6" s="2">
        <v>0.68402799999999997</v>
      </c>
      <c r="G6" s="3">
        <v>0.74421300000000001</v>
      </c>
      <c r="H6" s="5">
        <v>0.74421300000000001</v>
      </c>
      <c r="I6" s="3">
        <v>0.68229200000000001</v>
      </c>
      <c r="J6" s="2">
        <v>0.70891199999999999</v>
      </c>
      <c r="K6" s="3">
        <v>0.83217600000000003</v>
      </c>
      <c r="L6" s="3">
        <v>0.75578699999999999</v>
      </c>
      <c r="M6" s="3">
        <v>0.734375</v>
      </c>
      <c r="N6" s="3">
        <v>0.75810200000000005</v>
      </c>
      <c r="O6" s="3">
        <v>0.69039399999999995</v>
      </c>
      <c r="P6" s="3">
        <v>0.69560200000000005</v>
      </c>
      <c r="Q6" s="2">
        <v>0.78588000000000002</v>
      </c>
      <c r="R6" s="2">
        <v>0.72106499999999996</v>
      </c>
      <c r="S6" s="2">
        <v>0.688079</v>
      </c>
      <c r="T6" s="2">
        <v>0.63599499999999998</v>
      </c>
      <c r="U6" s="2">
        <v>0.77951400000000004</v>
      </c>
      <c r="V6" s="2">
        <v>0.76967600000000003</v>
      </c>
    </row>
    <row r="7" spans="1:26" x14ac:dyDescent="0.2">
      <c r="B7" t="s">
        <v>14</v>
      </c>
      <c r="C7" s="2">
        <v>0.69907399999999997</v>
      </c>
      <c r="D7" s="2">
        <v>0.68402799999999997</v>
      </c>
      <c r="E7" s="2">
        <v>0.68865699999999996</v>
      </c>
      <c r="F7" s="2">
        <v>0.83217600000000003</v>
      </c>
    </row>
    <row r="9" spans="1:26" x14ac:dyDescent="0.2">
      <c r="A9" t="s">
        <v>1</v>
      </c>
    </row>
    <row r="10" spans="1:26" x14ac:dyDescent="0.2">
      <c r="A10" t="s">
        <v>15</v>
      </c>
      <c r="C10" s="6">
        <v>2</v>
      </c>
      <c r="D10" s="6"/>
      <c r="E10" s="6"/>
      <c r="F10" s="6"/>
      <c r="G10" s="7">
        <v>4</v>
      </c>
      <c r="H10" s="7"/>
      <c r="I10" s="7"/>
      <c r="J10" s="7"/>
      <c r="K10" s="7">
        <v>6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C11">
        <v>1</v>
      </c>
      <c r="D11">
        <v>2</v>
      </c>
      <c r="E11">
        <v>4</v>
      </c>
      <c r="F11">
        <v>8</v>
      </c>
      <c r="G11" s="1">
        <v>1</v>
      </c>
      <c r="H11" s="1">
        <v>2</v>
      </c>
      <c r="I11" s="1">
        <v>4</v>
      </c>
      <c r="J11" s="1">
        <v>8</v>
      </c>
      <c r="K11" s="1">
        <v>1</v>
      </c>
      <c r="L11" s="1">
        <v>2</v>
      </c>
      <c r="M11" s="1">
        <v>4</v>
      </c>
      <c r="N11" s="1">
        <v>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6" t="s">
        <v>12</v>
      </c>
      <c r="B12" t="s">
        <v>25</v>
      </c>
      <c r="C12" s="2">
        <v>0.47840500000000002</v>
      </c>
      <c r="D12" s="2">
        <v>0.47075800000000001</v>
      </c>
      <c r="E12" s="2">
        <v>0.46001199999999998</v>
      </c>
      <c r="F12" s="2">
        <v>0.49576399999999998</v>
      </c>
      <c r="G12" s="2">
        <v>0.62946899999999995</v>
      </c>
      <c r="H12" s="3">
        <v>0.54370700000000005</v>
      </c>
      <c r="I12" s="2">
        <v>0.61975599999999997</v>
      </c>
      <c r="J12" s="2">
        <v>0.71874400000000005</v>
      </c>
      <c r="K12" s="3">
        <v>0.71729699999999996</v>
      </c>
      <c r="L12" s="3">
        <v>0.68071899999999996</v>
      </c>
      <c r="M12" s="2">
        <v>0.72887000000000002</v>
      </c>
      <c r="N12" s="2">
        <v>0.76090100000000005</v>
      </c>
      <c r="O12" s="3"/>
      <c r="P12" s="2"/>
      <c r="Q12" s="2"/>
      <c r="R12" s="2"/>
      <c r="S12" s="3"/>
      <c r="T12" s="3"/>
      <c r="U12" s="2"/>
      <c r="V12" s="2"/>
      <c r="W12" s="2"/>
      <c r="X12" s="2"/>
      <c r="Y12" s="2"/>
      <c r="Z12" s="2"/>
    </row>
    <row r="13" spans="1:26" x14ac:dyDescent="0.2">
      <c r="A13" s="6"/>
      <c r="B13" t="s">
        <v>26</v>
      </c>
      <c r="C13" s="2">
        <v>0.49845</v>
      </c>
      <c r="D13" s="2">
        <v>0.49597000000000002</v>
      </c>
      <c r="E13" s="2">
        <v>0.49039100000000002</v>
      </c>
      <c r="F13" s="2">
        <v>0.48109099999999999</v>
      </c>
      <c r="G13" s="2">
        <v>0.69353200000000004</v>
      </c>
      <c r="H13" s="2">
        <v>0.68609200000000004</v>
      </c>
      <c r="I13" s="2">
        <v>0.70985699999999996</v>
      </c>
      <c r="J13" s="2">
        <v>0.72577000000000003</v>
      </c>
      <c r="K13" s="3">
        <v>0.78239300000000001</v>
      </c>
      <c r="L13" s="3">
        <v>0.78198000000000001</v>
      </c>
      <c r="M13" s="3">
        <v>0.79417199999999999</v>
      </c>
      <c r="N13" s="2">
        <v>0.79520599999999997</v>
      </c>
      <c r="O13" s="3"/>
      <c r="P13" s="3"/>
      <c r="Q13" s="2"/>
      <c r="R13" s="2"/>
      <c r="S13" s="3"/>
      <c r="T13" s="3"/>
      <c r="U13" s="2"/>
      <c r="V13" s="3"/>
      <c r="W13" s="2"/>
      <c r="X13" s="2"/>
      <c r="Y13" s="2"/>
      <c r="Z13" s="2"/>
    </row>
    <row r="14" spans="1:26" x14ac:dyDescent="0.2">
      <c r="A14" s="6"/>
      <c r="B14" t="s">
        <v>0</v>
      </c>
      <c r="C14" s="2">
        <v>6.1582999999999999E-2</v>
      </c>
      <c r="D14" s="2">
        <v>0.11779299999999999</v>
      </c>
      <c r="E14" s="2">
        <v>0.13742499999999999</v>
      </c>
      <c r="F14" s="2">
        <v>0.14610500000000001</v>
      </c>
      <c r="G14" s="2">
        <v>0.54226099999999999</v>
      </c>
      <c r="H14" s="2">
        <v>0.54908000000000001</v>
      </c>
      <c r="I14" s="2">
        <v>0.61148999999999998</v>
      </c>
      <c r="J14" s="3">
        <v>0.657161</v>
      </c>
      <c r="K14" s="3">
        <v>0.712337</v>
      </c>
      <c r="L14" s="3">
        <v>0.64269500000000002</v>
      </c>
      <c r="M14" s="2">
        <v>0.64124800000000004</v>
      </c>
      <c r="N14" s="2">
        <v>0.67968600000000001</v>
      </c>
      <c r="O14" s="3"/>
      <c r="P14" s="3"/>
      <c r="Q14" s="3"/>
      <c r="R14" s="3"/>
      <c r="S14" s="3"/>
      <c r="T14" s="3"/>
      <c r="U14" s="2"/>
      <c r="V14" s="2"/>
      <c r="W14" s="2"/>
      <c r="X14" s="2"/>
      <c r="Y14" s="2"/>
      <c r="Z14" s="2"/>
    </row>
    <row r="15" spans="1:26" x14ac:dyDescent="0.2">
      <c r="B15" t="s">
        <v>14</v>
      </c>
      <c r="C15">
        <v>2</v>
      </c>
      <c r="D15">
        <v>4</v>
      </c>
      <c r="E15">
        <v>6</v>
      </c>
    </row>
    <row r="16" spans="1:26" x14ac:dyDescent="0.2">
      <c r="C16" s="2">
        <v>0.9460630000000001</v>
      </c>
      <c r="D16" s="2">
        <v>0.9460630000000001</v>
      </c>
      <c r="E16" s="2">
        <v>0.94978300000000004</v>
      </c>
      <c r="F16" s="2">
        <v>0.95350299999999999</v>
      </c>
    </row>
  </sheetData>
  <mergeCells count="13">
    <mergeCell ref="A12:A14"/>
    <mergeCell ref="S2:V2"/>
    <mergeCell ref="C10:F10"/>
    <mergeCell ref="G10:J10"/>
    <mergeCell ref="K10:N10"/>
    <mergeCell ref="O10:R10"/>
    <mergeCell ref="S10:V10"/>
    <mergeCell ref="W10:Z10"/>
    <mergeCell ref="A4:A6"/>
    <mergeCell ref="C2:F2"/>
    <mergeCell ref="G2:J2"/>
    <mergeCell ref="K2:N2"/>
    <mergeCell ref="O2:R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topLeftCell="A3" zoomScale="91" workbookViewId="0">
      <selection activeCell="C15" sqref="C15:E15"/>
    </sheetView>
  </sheetViews>
  <sheetFormatPr baseColWidth="10" defaultRowHeight="16" x14ac:dyDescent="0.2"/>
  <sheetData>
    <row r="1" spans="1:20" x14ac:dyDescent="0.2">
      <c r="A1" t="s">
        <v>1</v>
      </c>
    </row>
    <row r="2" spans="1:20" x14ac:dyDescent="0.2">
      <c r="A2" t="s">
        <v>11</v>
      </c>
      <c r="C2" s="7">
        <v>4</v>
      </c>
      <c r="D2" s="7"/>
      <c r="E2" s="7"/>
      <c r="F2" s="7">
        <v>8</v>
      </c>
      <c r="G2" s="7"/>
      <c r="H2" s="7"/>
      <c r="I2" s="7">
        <v>12</v>
      </c>
      <c r="J2" s="7"/>
      <c r="K2" s="7"/>
      <c r="L2" s="7">
        <v>15</v>
      </c>
      <c r="M2" s="7"/>
      <c r="N2" s="7"/>
      <c r="O2" s="7">
        <v>20</v>
      </c>
      <c r="P2" s="7"/>
      <c r="Q2" s="7"/>
    </row>
    <row r="3" spans="1:20" x14ac:dyDescent="0.2">
      <c r="A3" t="s">
        <v>8</v>
      </c>
      <c r="C3" s="1">
        <v>1</v>
      </c>
      <c r="D3" s="1">
        <v>3</v>
      </c>
      <c r="E3" s="1">
        <v>5</v>
      </c>
      <c r="F3" s="1">
        <v>1</v>
      </c>
      <c r="G3" s="1">
        <v>3</v>
      </c>
      <c r="H3" s="1">
        <v>5</v>
      </c>
      <c r="I3" s="1">
        <v>1</v>
      </c>
      <c r="J3" s="1">
        <v>3</v>
      </c>
      <c r="K3" s="1">
        <v>5</v>
      </c>
      <c r="L3" s="1">
        <v>1</v>
      </c>
      <c r="M3" s="1">
        <v>3</v>
      </c>
      <c r="N3" s="1">
        <v>5</v>
      </c>
      <c r="O3" s="1">
        <v>1</v>
      </c>
      <c r="P3" s="1">
        <v>3</v>
      </c>
      <c r="Q3" s="1">
        <v>5</v>
      </c>
    </row>
    <row r="4" spans="1:20" x14ac:dyDescent="0.2">
      <c r="A4" s="6" t="s">
        <v>13</v>
      </c>
      <c r="B4" t="s">
        <v>25</v>
      </c>
      <c r="C4" s="2">
        <v>0.52488400000000002</v>
      </c>
      <c r="D4" s="2">
        <v>0.58911999999999998</v>
      </c>
      <c r="E4" s="2">
        <v>0.61342600000000003</v>
      </c>
      <c r="F4" s="3">
        <v>0.52488400000000002</v>
      </c>
      <c r="G4" s="3">
        <v>0.74884300000000004</v>
      </c>
      <c r="H4" s="3">
        <v>0.76909700000000003</v>
      </c>
      <c r="I4" s="3">
        <v>0.52488400000000002</v>
      </c>
      <c r="J4" s="2">
        <v>0.79108800000000001</v>
      </c>
      <c r="K4" s="3">
        <v>0.81365699999999996</v>
      </c>
      <c r="L4" s="3">
        <v>0.52488400000000002</v>
      </c>
      <c r="M4" s="3">
        <v>0.83043999999999996</v>
      </c>
      <c r="N4" s="3">
        <v>0.84895799999999999</v>
      </c>
      <c r="O4" s="3">
        <v>0.52488400000000002</v>
      </c>
      <c r="P4" s="3">
        <v>0.85474499999999998</v>
      </c>
      <c r="Q4" s="2">
        <v>0.83043999999999996</v>
      </c>
    </row>
    <row r="5" spans="1:20" x14ac:dyDescent="0.2">
      <c r="A5" s="6"/>
      <c r="B5" t="s">
        <v>26</v>
      </c>
      <c r="C5" s="2">
        <v>0.52488400000000002</v>
      </c>
      <c r="D5" s="2">
        <v>0.57291700000000001</v>
      </c>
      <c r="E5" s="2">
        <v>0.57118100000000005</v>
      </c>
      <c r="F5" s="3">
        <v>0.52488400000000002</v>
      </c>
      <c r="G5" s="3">
        <v>0.70023100000000005</v>
      </c>
      <c r="H5" s="2">
        <v>0.81018500000000004</v>
      </c>
      <c r="I5" s="3">
        <v>0.52488400000000002</v>
      </c>
      <c r="J5" s="3">
        <v>0.79571800000000004</v>
      </c>
      <c r="K5" s="3">
        <v>0.81423599999999996</v>
      </c>
      <c r="L5" s="3">
        <v>0.52488400000000002</v>
      </c>
      <c r="M5" s="3">
        <v>0.83043999999999996</v>
      </c>
      <c r="N5" s="3">
        <v>0.82465299999999997</v>
      </c>
      <c r="O5" s="3">
        <v>0.52488400000000002</v>
      </c>
      <c r="P5" s="3">
        <v>0.85474499999999998</v>
      </c>
      <c r="Q5" s="3">
        <v>0.859954</v>
      </c>
    </row>
    <row r="6" spans="1:20" x14ac:dyDescent="0.2">
      <c r="A6" s="6"/>
      <c r="B6" t="s">
        <v>0</v>
      </c>
      <c r="C6" s="2">
        <v>0.52488400000000002</v>
      </c>
      <c r="D6" s="2">
        <v>0.66493100000000005</v>
      </c>
      <c r="E6" s="2">
        <v>0.62152799999999997</v>
      </c>
      <c r="F6" s="3">
        <v>0.52488400000000002</v>
      </c>
      <c r="G6" s="3">
        <v>0.69675900000000002</v>
      </c>
      <c r="H6" s="3">
        <v>0.75925900000000002</v>
      </c>
      <c r="I6" s="3">
        <v>0.52488400000000002</v>
      </c>
      <c r="J6" s="3">
        <v>0.68923599999999996</v>
      </c>
      <c r="K6" s="2">
        <v>0.70138900000000004</v>
      </c>
      <c r="L6" s="3">
        <v>0.52488400000000002</v>
      </c>
      <c r="M6" s="3">
        <v>0.77719899999999997</v>
      </c>
      <c r="N6" s="2">
        <v>0.68981499999999996</v>
      </c>
      <c r="O6" s="3">
        <v>0.52488400000000002</v>
      </c>
      <c r="P6" s="3">
        <v>0.53819399999999995</v>
      </c>
      <c r="Q6" s="3">
        <v>0.77025500000000002</v>
      </c>
    </row>
    <row r="7" spans="1:20" x14ac:dyDescent="0.2">
      <c r="B7" t="s">
        <v>14</v>
      </c>
      <c r="C7" s="2">
        <v>0.69328699999999999</v>
      </c>
      <c r="D7" s="2">
        <v>0.811921</v>
      </c>
      <c r="E7" s="2">
        <v>0.94675900000000002</v>
      </c>
    </row>
    <row r="9" spans="1:20" x14ac:dyDescent="0.2">
      <c r="A9" t="s">
        <v>1</v>
      </c>
    </row>
    <row r="10" spans="1:20" x14ac:dyDescent="0.2">
      <c r="A10" t="s">
        <v>15</v>
      </c>
      <c r="C10" s="7">
        <v>2</v>
      </c>
      <c r="D10" s="7"/>
      <c r="E10" s="7"/>
      <c r="F10" s="7">
        <v>4</v>
      </c>
      <c r="G10" s="7"/>
      <c r="H10" s="7"/>
      <c r="I10" s="7">
        <v>6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x14ac:dyDescent="0.2">
      <c r="A11" t="s">
        <v>8</v>
      </c>
      <c r="C11" s="1">
        <v>1</v>
      </c>
      <c r="D11" s="1">
        <v>2</v>
      </c>
      <c r="E11" s="1">
        <v>4</v>
      </c>
      <c r="F11" s="1">
        <v>1</v>
      </c>
      <c r="G11" s="1">
        <v>2</v>
      </c>
      <c r="H11" s="1">
        <v>4</v>
      </c>
      <c r="I11" s="1">
        <v>1</v>
      </c>
      <c r="J11" s="1">
        <v>2</v>
      </c>
      <c r="K11" s="1">
        <v>4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">
      <c r="A12" s="6" t="s">
        <v>13</v>
      </c>
      <c r="B12" t="s">
        <v>25</v>
      </c>
      <c r="C12" s="2">
        <v>0.187001</v>
      </c>
      <c r="D12" s="2">
        <v>0.20824100000000001</v>
      </c>
      <c r="E12" s="2">
        <v>0.48646400000000001</v>
      </c>
      <c r="F12" s="2">
        <v>0.17028299999999999</v>
      </c>
      <c r="G12" s="2">
        <v>0.37280400000000002</v>
      </c>
      <c r="H12" s="2">
        <v>0.58958500000000003</v>
      </c>
      <c r="I12" s="3">
        <v>0.44037999999999999</v>
      </c>
      <c r="J12" s="3">
        <v>0.54350100000000001</v>
      </c>
      <c r="K12" s="3">
        <v>0.71564399999999995</v>
      </c>
      <c r="L12" s="3"/>
      <c r="M12" s="2"/>
      <c r="N12" s="3"/>
      <c r="O12" s="3"/>
      <c r="P12" s="3"/>
      <c r="Q12" s="3"/>
      <c r="R12" s="3"/>
      <c r="S12" s="3"/>
      <c r="T12" s="2"/>
    </row>
    <row r="13" spans="1:20" x14ac:dyDescent="0.2">
      <c r="A13" s="6"/>
      <c r="B13" t="s">
        <v>26</v>
      </c>
      <c r="C13" s="2">
        <v>0.35358499999999998</v>
      </c>
      <c r="D13" s="2">
        <v>0.40648899999999999</v>
      </c>
      <c r="E13" s="2">
        <v>0.47840500000000002</v>
      </c>
      <c r="F13" s="2">
        <v>0.63153499999999996</v>
      </c>
      <c r="G13" s="2">
        <v>0.64083500000000004</v>
      </c>
      <c r="H13" s="2">
        <v>0.69642499999999996</v>
      </c>
      <c r="I13" s="3">
        <v>0.66377399999999998</v>
      </c>
      <c r="J13" s="3">
        <v>0.70903099999999997</v>
      </c>
      <c r="K13" s="2">
        <v>0.79417199999999999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">
      <c r="A14" s="6"/>
      <c r="B14" t="s">
        <v>0</v>
      </c>
      <c r="C14" s="2">
        <v>0.113957</v>
      </c>
      <c r="D14" s="2">
        <v>9.1478000000000004E-2</v>
      </c>
      <c r="E14" s="2">
        <v>0.14796400000000001</v>
      </c>
      <c r="F14" s="2">
        <v>0.23785899999999999</v>
      </c>
      <c r="G14" s="2">
        <v>0.62595599999999996</v>
      </c>
      <c r="H14" s="2">
        <v>0.54246700000000003</v>
      </c>
      <c r="I14" s="3">
        <v>0.408142</v>
      </c>
      <c r="J14" s="3">
        <v>0.68505899999999997</v>
      </c>
      <c r="K14" s="3">
        <v>0.72824999999999995</v>
      </c>
      <c r="L14" s="3"/>
      <c r="M14" s="3"/>
      <c r="N14" s="2"/>
      <c r="O14" s="3"/>
      <c r="P14" s="3"/>
      <c r="Q14" s="2"/>
      <c r="R14" s="3"/>
      <c r="S14" s="3"/>
      <c r="T14" s="3"/>
    </row>
    <row r="15" spans="1:20" x14ac:dyDescent="0.2">
      <c r="B15" t="s">
        <v>14</v>
      </c>
      <c r="C15" s="2">
        <v>0.94606299999999999</v>
      </c>
      <c r="D15" s="2">
        <v>0.97706099999999996</v>
      </c>
      <c r="E15" s="2">
        <v>0.979128</v>
      </c>
    </row>
  </sheetData>
  <mergeCells count="13">
    <mergeCell ref="O10:Q10"/>
    <mergeCell ref="R10:T10"/>
    <mergeCell ref="A4:A6"/>
    <mergeCell ref="C2:E2"/>
    <mergeCell ref="F2:H2"/>
    <mergeCell ref="I2:K2"/>
    <mergeCell ref="L2:N2"/>
    <mergeCell ref="O2:Q2"/>
    <mergeCell ref="A12:A14"/>
    <mergeCell ref="C10:E10"/>
    <mergeCell ref="F10:H10"/>
    <mergeCell ref="I10:K10"/>
    <mergeCell ref="L10:N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C1" workbookViewId="0">
      <selection activeCell="C3" sqref="C3"/>
    </sheetView>
  </sheetViews>
  <sheetFormatPr baseColWidth="10" defaultRowHeight="16" x14ac:dyDescent="0.2"/>
  <sheetData>
    <row r="1" spans="1:10" x14ac:dyDescent="0.2">
      <c r="A1" t="s">
        <v>15</v>
      </c>
    </row>
    <row r="2" spans="1:10" x14ac:dyDescent="0.2"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</row>
    <row r="3" spans="1:10" x14ac:dyDescent="0.2">
      <c r="A3" t="s">
        <v>18</v>
      </c>
      <c r="B3" s="2">
        <v>0.99202800000000002</v>
      </c>
      <c r="C3" s="2">
        <v>0.97974799999999995</v>
      </c>
      <c r="D3" s="2">
        <v>0.96746799999999999</v>
      </c>
      <c r="E3" s="2">
        <v>0.96838199999999997</v>
      </c>
      <c r="F3" s="2">
        <v>0.95610200000000001</v>
      </c>
      <c r="G3" s="2">
        <v>0.94778019999999996</v>
      </c>
      <c r="H3" s="2">
        <v>0.94916299999999998</v>
      </c>
      <c r="I3" s="2">
        <v>0.93500000000000005</v>
      </c>
      <c r="J3" s="2">
        <v>0.93221699999999996</v>
      </c>
    </row>
    <row r="4" spans="1:10" x14ac:dyDescent="0.2">
      <c r="A4" t="s">
        <v>0</v>
      </c>
      <c r="B4" s="2">
        <v>0.99194000000000004</v>
      </c>
      <c r="C4" s="2">
        <v>0.95742899999999997</v>
      </c>
      <c r="D4" s="2">
        <v>0.92291800000000002</v>
      </c>
      <c r="E4" s="2">
        <v>0.89502000000000004</v>
      </c>
      <c r="F4" s="2">
        <v>0.88400000000000001</v>
      </c>
      <c r="G4" s="2">
        <v>0.872</v>
      </c>
      <c r="H4" s="2">
        <v>0.87373400000000001</v>
      </c>
      <c r="I4" s="2">
        <v>0.87439999999999996</v>
      </c>
      <c r="J4" s="2">
        <v>0.87580100000000005</v>
      </c>
    </row>
    <row r="5" spans="1:10" x14ac:dyDescent="0.2"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</row>
    <row r="6" spans="1:10" x14ac:dyDescent="0.2">
      <c r="A6" t="s">
        <v>18</v>
      </c>
      <c r="B6">
        <v>4.5599999999999996</v>
      </c>
      <c r="C6">
        <v>6.33</v>
      </c>
      <c r="D6">
        <f>6.5</f>
        <v>6.5</v>
      </c>
      <c r="E6">
        <v>6.77</v>
      </c>
      <c r="F6">
        <v>7.33</v>
      </c>
      <c r="G6">
        <v>7.89</v>
      </c>
      <c r="H6">
        <v>8.56</v>
      </c>
      <c r="I6">
        <f>(H6+J6)/2</f>
        <v>8.9849999999999994</v>
      </c>
      <c r="J6">
        <v>9.41</v>
      </c>
    </row>
    <row r="7" spans="1:10" x14ac:dyDescent="0.2">
      <c r="A7" t="s">
        <v>0</v>
      </c>
      <c r="B7">
        <v>4.97</v>
      </c>
      <c r="C7">
        <v>5.41</v>
      </c>
      <c r="D7">
        <v>5.95</v>
      </c>
      <c r="E7">
        <v>6.58</v>
      </c>
      <c r="F7">
        <v>7.07</v>
      </c>
      <c r="G7">
        <v>7.6070000000000002</v>
      </c>
      <c r="H7">
        <v>8.2200000000000006</v>
      </c>
      <c r="I7">
        <v>8.8330000000000002</v>
      </c>
      <c r="J7">
        <v>10.94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14" sqref="C14"/>
    </sheetView>
  </sheetViews>
  <sheetFormatPr baseColWidth="10" defaultRowHeight="16" x14ac:dyDescent="0.2"/>
  <sheetData>
    <row r="1" spans="1:5" x14ac:dyDescent="0.2">
      <c r="C1" s="1">
        <v>0.75</v>
      </c>
      <c r="D1" s="1">
        <v>0.95</v>
      </c>
      <c r="E1" s="1">
        <v>1</v>
      </c>
    </row>
    <row r="2" spans="1:5" x14ac:dyDescent="0.2">
      <c r="A2" s="6" t="s">
        <v>9</v>
      </c>
      <c r="B2" t="s">
        <v>18</v>
      </c>
      <c r="C2" s="2">
        <v>0.57739200000000002</v>
      </c>
      <c r="D2" s="2">
        <v>0.583592</v>
      </c>
      <c r="E2" s="2">
        <v>0.59413099999999996</v>
      </c>
    </row>
    <row r="3" spans="1:5" x14ac:dyDescent="0.2">
      <c r="A3" s="6"/>
      <c r="B3" t="s">
        <v>0</v>
      </c>
      <c r="C3" s="2">
        <v>0.70255000000000001</v>
      </c>
      <c r="D3" s="2">
        <v>0.92647699999999999</v>
      </c>
      <c r="E3" s="2">
        <v>0.94069000000000003</v>
      </c>
    </row>
    <row r="4" spans="1:5" x14ac:dyDescent="0.2">
      <c r="A4" s="6"/>
      <c r="B4" t="s">
        <v>27</v>
      </c>
      <c r="C4" s="3">
        <v>0.72050000000000003</v>
      </c>
      <c r="D4" s="3">
        <v>0.94610000000000005</v>
      </c>
      <c r="E4" s="3">
        <v>0.98099999999999998</v>
      </c>
    </row>
    <row r="6" spans="1:5" x14ac:dyDescent="0.2">
      <c r="C6">
        <v>2</v>
      </c>
      <c r="D6">
        <v>4</v>
      </c>
      <c r="E6">
        <v>6</v>
      </c>
    </row>
    <row r="7" spans="1:5" x14ac:dyDescent="0.2">
      <c r="A7" s="6" t="s">
        <v>12</v>
      </c>
      <c r="B7" t="s">
        <v>18</v>
      </c>
      <c r="C7" s="2">
        <v>0.53585499999999997</v>
      </c>
      <c r="D7" s="2">
        <v>0.56416599999999995</v>
      </c>
      <c r="E7" s="2">
        <v>0.55052699999999999</v>
      </c>
    </row>
    <row r="8" spans="1:5" x14ac:dyDescent="0.2">
      <c r="A8" s="6"/>
      <c r="B8" t="s">
        <v>0</v>
      </c>
      <c r="C8" s="2">
        <v>0.93614399999999998</v>
      </c>
      <c r="D8" s="2">
        <v>0.91651199999999999</v>
      </c>
      <c r="E8" s="2">
        <v>0.90927899999999995</v>
      </c>
    </row>
    <row r="9" spans="1:5" x14ac:dyDescent="0.2">
      <c r="A9" s="6"/>
      <c r="B9" t="s">
        <v>27</v>
      </c>
      <c r="C9" s="3">
        <v>0.94610000000000005</v>
      </c>
      <c r="D9" s="3">
        <v>0.94610000000000005</v>
      </c>
      <c r="E9" s="3">
        <v>0.94979999999999998</v>
      </c>
    </row>
    <row r="11" spans="1:5" x14ac:dyDescent="0.2">
      <c r="C11">
        <v>1</v>
      </c>
      <c r="D11">
        <v>2</v>
      </c>
      <c r="E11">
        <v>4</v>
      </c>
    </row>
    <row r="12" spans="1:5" x14ac:dyDescent="0.2">
      <c r="A12" s="6" t="s">
        <v>13</v>
      </c>
      <c r="B12" t="s">
        <v>18</v>
      </c>
      <c r="C12" s="2">
        <v>0.60970000000000002</v>
      </c>
      <c r="D12" s="2">
        <v>0.66569500000000004</v>
      </c>
      <c r="E12" s="2">
        <v>0.71601599999999999</v>
      </c>
    </row>
    <row r="13" spans="1:5" x14ac:dyDescent="0.2">
      <c r="A13" s="6"/>
      <c r="B13" t="s">
        <v>0</v>
      </c>
      <c r="C13" s="2">
        <v>0.89419300000000002</v>
      </c>
      <c r="D13" s="2">
        <v>0.90204600000000001</v>
      </c>
      <c r="E13" s="2">
        <v>0.905972</v>
      </c>
    </row>
    <row r="14" spans="1:5" x14ac:dyDescent="0.2">
      <c r="A14" s="6"/>
      <c r="B14" t="s">
        <v>27</v>
      </c>
      <c r="C14" s="2"/>
      <c r="D14" s="2"/>
      <c r="E14" s="2"/>
    </row>
    <row r="16" spans="1:5" x14ac:dyDescent="0.2">
      <c r="A16" s="6" t="s">
        <v>10</v>
      </c>
      <c r="B16" t="s">
        <v>18</v>
      </c>
      <c r="C16" s="2">
        <v>0.68216600000000005</v>
      </c>
    </row>
    <row r="17" spans="1:8" x14ac:dyDescent="0.2">
      <c r="A17" s="6"/>
      <c r="B17" t="s">
        <v>0</v>
      </c>
      <c r="C17" s="2">
        <v>0.72629999999999995</v>
      </c>
    </row>
    <row r="18" spans="1:8" x14ac:dyDescent="0.2">
      <c r="A18" s="6"/>
      <c r="B18" t="s">
        <v>27</v>
      </c>
      <c r="C18" s="2">
        <v>0.97065500000000005</v>
      </c>
    </row>
    <row r="19" spans="1:8" x14ac:dyDescent="0.2">
      <c r="C19" s="6"/>
      <c r="E19" s="2"/>
      <c r="F19" s="2"/>
      <c r="G19" s="2"/>
      <c r="H19" s="2"/>
    </row>
    <row r="20" spans="1:8" x14ac:dyDescent="0.2">
      <c r="C20" s="6"/>
      <c r="E20" s="2"/>
      <c r="F20" s="2"/>
      <c r="G20" s="2"/>
      <c r="H20" s="2"/>
    </row>
    <row r="21" spans="1:8" x14ac:dyDescent="0.2">
      <c r="C21" s="6"/>
      <c r="E21" s="2"/>
      <c r="F21" s="2"/>
      <c r="G21" s="2"/>
      <c r="H21" s="2"/>
    </row>
  </sheetData>
  <mergeCells count="5">
    <mergeCell ref="C19:C21"/>
    <mergeCell ref="A16:A18"/>
    <mergeCell ref="A2:A4"/>
    <mergeCell ref="A7:A9"/>
    <mergeCell ref="A12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Car</vt:lpstr>
      <vt:lpstr>Wilt</vt:lpstr>
      <vt:lpstr>PCA</vt:lpstr>
      <vt:lpstr>ICA</vt:lpstr>
      <vt:lpstr>RP</vt:lpstr>
      <vt:lpstr>Infogain</vt:lpstr>
      <vt:lpstr>NN with cluster feature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2017-03-31T01:48:31Z</dcterms:created>
  <dcterms:modified xsi:type="dcterms:W3CDTF">2017-04-03T00:59:03Z</dcterms:modified>
</cp:coreProperties>
</file>