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e_rong/Desktop/"/>
    </mc:Choice>
  </mc:AlternateContent>
  <xr:revisionPtr revIDLastSave="0" documentId="13_ncr:1_{ECCB005F-30B7-8E4E-9FB7-C6F12B586736}" xr6:coauthVersionLast="47" xr6:coauthVersionMax="47" xr10:uidLastSave="{00000000-0000-0000-0000-000000000000}"/>
  <bookViews>
    <workbookView xWindow="5800" yWindow="740" windowWidth="28040" windowHeight="16020" xr2:uid="{947E8025-D3AE-4A41-9EDD-50EDDB9BB8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F19" i="1"/>
  <c r="E19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1" i="1"/>
  <c r="F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tc={677884C2-56EA-F64C-842E-54F191678124}</author>
  </authors>
  <commentList>
    <comment ref="F7" authorId="0" shapeId="0" xr:uid="{677884C2-56EA-F64C-842E-54F19167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slide 5 says 3.7</t>
      </text>
    </comment>
  </commentList>
</comments>
</file>

<file path=xl/sharedStrings.xml><?xml version="1.0" encoding="utf-8"?>
<sst xmlns="http://schemas.openxmlformats.org/spreadsheetml/2006/main" count="62" uniqueCount="51">
  <si>
    <t>Input Variables</t>
  </si>
  <si>
    <t>Discharging cut-off</t>
  </si>
  <si>
    <t>Unit</t>
  </si>
  <si>
    <t>Charging cut-off</t>
  </si>
  <si>
    <t>Discharging rate</t>
  </si>
  <si>
    <t>CV hold time after charge</t>
  </si>
  <si>
    <t>V</t>
  </si>
  <si>
    <t>C</t>
  </si>
  <si>
    <t>min</t>
  </si>
  <si>
    <t>Min</t>
  </si>
  <si>
    <t>Max</t>
  </si>
  <si>
    <t>Initial capacity</t>
  </si>
  <si>
    <t>Initial resistance</t>
  </si>
  <si>
    <t>Charging rate 1</t>
  </si>
  <si>
    <t>Charging rate 2</t>
  </si>
  <si>
    <t>Explanation</t>
  </si>
  <si>
    <t>I_chg1</t>
  </si>
  <si>
    <t>I_chg2</t>
  </si>
  <si>
    <t>V_upp</t>
  </si>
  <si>
    <t>I_dischg</t>
  </si>
  <si>
    <t>V_low</t>
  </si>
  <si>
    <t>t_V</t>
  </si>
  <si>
    <t>I_chg1_sqr</t>
  </si>
  <si>
    <t>I_chg2_sqr</t>
  </si>
  <si>
    <t>V_upp_sqr</t>
  </si>
  <si>
    <t>I_dischg_sqr</t>
  </si>
  <si>
    <t>V_low_sqr</t>
  </si>
  <si>
    <t>t_V_sqr</t>
  </si>
  <si>
    <t>Charging rate 1 squared</t>
  </si>
  <si>
    <t>Charging rate 2 squared</t>
  </si>
  <si>
    <t>Charging cut-off squared</t>
  </si>
  <si>
    <t>Discharging rate squared</t>
  </si>
  <si>
    <t>Discharging cut-off squared</t>
  </si>
  <si>
    <t>CV hold time after charge squared</t>
  </si>
  <si>
    <t>Initial capacity squared</t>
  </si>
  <si>
    <t>Initial resistance squared</t>
  </si>
  <si>
    <t>I_chg1_lg</t>
  </si>
  <si>
    <t>I_chg2_lg</t>
  </si>
  <si>
    <t>V_upp_lg</t>
  </si>
  <si>
    <t>I_dischg_lg</t>
  </si>
  <si>
    <t>V_low_lg</t>
  </si>
  <si>
    <t>t_V_lg</t>
  </si>
  <si>
    <t>C0</t>
  </si>
  <si>
    <t>R0</t>
  </si>
  <si>
    <t>C0_sqr</t>
  </si>
  <si>
    <t>R0_sqr</t>
  </si>
  <si>
    <t>C0_lg</t>
  </si>
  <si>
    <t>R0_lg</t>
  </si>
  <si>
    <t>Ah</t>
  </si>
  <si>
    <t>Ω</t>
  </si>
  <si>
    <t>Average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</si>
</sst>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de Rong" id="{E7305075-93E5-1248-B44F-6BE1BE4C87CF}" userId="41dc2da6feaebe9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1-11-03T21:56:57.26" personId="{E7305075-93E5-1248-B44F-6BE1BE4C87CF}" id="{677884C2-56EA-F64C-842E-54F191678124}">
    <text>slide 5 says 3.7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98A6-94CC-134C-B2E7-7FEF21A1C369}">
  <dimension ref="B2:G26"/>
  <sheetViews>
    <sheetView tabSelected="1" workbookViewId="0">
      <selection activeCell="C12" sqref="C12"/>
    </sheetView>
  </sheetViews>
  <sheetFormatPr baseColWidth="10" defaultRowHeight="16" x14ac:dyDescent="0.2"/>
  <cols>
    <col min="1" max="1" width="10.83203125" style="2"/>
    <col min="2" max="2" width="22.5" style="2" bestFit="1" customWidth="1"/>
    <col min="3" max="3" width="29.6640625" style="2" bestFit="1" customWidth="1"/>
    <col min="4" max="5" width="10.83203125" style="2"/>
    <col min="6" max="6" width="16.6640625" style="2" bestFit="1" customWidth="1"/>
    <col min="7" max="16384" width="10.83203125" style="2"/>
  </cols>
  <sheetData>
    <row r="2" spans="2:7" s="1" customFormat="1" x14ac:dyDescent="0.2">
      <c r="B2" s="1" t="s">
        <v>0</v>
      </c>
      <c r="C2" s="1" t="s">
        <v>15</v>
      </c>
      <c r="D2" s="6" t="s">
        <v>2</v>
      </c>
      <c r="E2" s="1" t="s">
        <v>9</v>
      </c>
      <c r="F2" s="1" t="s">
        <v>10</v>
      </c>
      <c r="G2" s="6" t="s">
        <v>50</v>
      </c>
    </row>
    <row r="3" spans="2:7" x14ac:dyDescent="0.2">
      <c r="B3" s="2" t="s">
        <v>16</v>
      </c>
      <c r="C3" s="2" t="s">
        <v>13</v>
      </c>
      <c r="D3" s="2" t="s">
        <v>7</v>
      </c>
      <c r="E3" s="2">
        <v>0.2</v>
      </c>
      <c r="F3" s="2">
        <v>2</v>
      </c>
    </row>
    <row r="4" spans="2:7" x14ac:dyDescent="0.2">
      <c r="B4" s="2" t="s">
        <v>17</v>
      </c>
      <c r="C4" s="2" t="s">
        <v>14</v>
      </c>
      <c r="D4" s="2" t="s">
        <v>7</v>
      </c>
      <c r="E4" s="2">
        <v>0.2</v>
      </c>
      <c r="F4" s="2">
        <v>2</v>
      </c>
    </row>
    <row r="5" spans="2:7" x14ac:dyDescent="0.2">
      <c r="B5" s="2" t="s">
        <v>18</v>
      </c>
      <c r="C5" s="2" t="s">
        <v>3</v>
      </c>
      <c r="D5" s="2" t="s">
        <v>6</v>
      </c>
      <c r="E5" s="2">
        <v>3.7</v>
      </c>
      <c r="F5" s="2">
        <v>4.2</v>
      </c>
    </row>
    <row r="6" spans="2:7" x14ac:dyDescent="0.2">
      <c r="B6" s="2" t="s">
        <v>19</v>
      </c>
      <c r="C6" s="2" t="s">
        <v>4</v>
      </c>
      <c r="D6" s="2" t="s">
        <v>7</v>
      </c>
      <c r="E6" s="2">
        <v>0.2</v>
      </c>
      <c r="F6" s="2">
        <v>3</v>
      </c>
    </row>
    <row r="7" spans="2:7" x14ac:dyDescent="0.2">
      <c r="B7" s="2" t="s">
        <v>20</v>
      </c>
      <c r="C7" s="2" t="s">
        <v>1</v>
      </c>
      <c r="D7" s="2" t="s">
        <v>6</v>
      </c>
      <c r="E7" s="2">
        <v>2.7</v>
      </c>
      <c r="F7" s="3">
        <v>3.5</v>
      </c>
    </row>
    <row r="8" spans="2:7" x14ac:dyDescent="0.2">
      <c r="B8" s="2" t="s">
        <v>21</v>
      </c>
      <c r="C8" s="2" t="s">
        <v>5</v>
      </c>
      <c r="D8" s="2" t="s">
        <v>8</v>
      </c>
      <c r="E8" s="2">
        <v>30</v>
      </c>
      <c r="F8" s="2">
        <v>90</v>
      </c>
    </row>
    <row r="9" spans="2:7" x14ac:dyDescent="0.2">
      <c r="B9" s="3" t="s">
        <v>42</v>
      </c>
      <c r="C9" s="2" t="s">
        <v>11</v>
      </c>
      <c r="D9" s="2" t="s">
        <v>48</v>
      </c>
      <c r="E9" s="4">
        <v>4.6341477353</v>
      </c>
      <c r="F9" s="5">
        <v>4.7187907282000001</v>
      </c>
    </row>
    <row r="10" spans="2:7" x14ac:dyDescent="0.2">
      <c r="B10" s="3" t="s">
        <v>43</v>
      </c>
      <c r="C10" s="2" t="s">
        <v>12</v>
      </c>
      <c r="D10" s="3" t="s">
        <v>49</v>
      </c>
      <c r="E10" s="4">
        <v>3.5188905894756303E-2</v>
      </c>
      <c r="F10" s="4">
        <v>9.0274963527917806E-2</v>
      </c>
    </row>
    <row r="11" spans="2:7" x14ac:dyDescent="0.2">
      <c r="B11" s="2" t="s">
        <v>22</v>
      </c>
      <c r="C11" s="2" t="s">
        <v>28</v>
      </c>
      <c r="E11" s="2">
        <f>E3^2</f>
        <v>4.0000000000000008E-2</v>
      </c>
      <c r="F11" s="2">
        <f>F3^2</f>
        <v>4</v>
      </c>
    </row>
    <row r="12" spans="2:7" x14ac:dyDescent="0.2">
      <c r="B12" s="2" t="s">
        <v>23</v>
      </c>
      <c r="C12" s="2" t="s">
        <v>29</v>
      </c>
      <c r="E12" s="2">
        <f t="shared" ref="E12:F12" si="0">E4^2</f>
        <v>4.0000000000000008E-2</v>
      </c>
      <c r="F12" s="2">
        <f t="shared" si="0"/>
        <v>4</v>
      </c>
    </row>
    <row r="13" spans="2:7" x14ac:dyDescent="0.2">
      <c r="B13" s="2" t="s">
        <v>24</v>
      </c>
      <c r="C13" s="2" t="s">
        <v>30</v>
      </c>
      <c r="E13" s="2">
        <f t="shared" ref="E13:F13" si="1">E5^2</f>
        <v>13.690000000000001</v>
      </c>
      <c r="F13" s="2">
        <f t="shared" si="1"/>
        <v>17.64</v>
      </c>
    </row>
    <row r="14" spans="2:7" x14ac:dyDescent="0.2">
      <c r="B14" s="2" t="s">
        <v>25</v>
      </c>
      <c r="C14" s="2" t="s">
        <v>31</v>
      </c>
      <c r="E14" s="2">
        <f t="shared" ref="E14:F14" si="2">E6^2</f>
        <v>4.0000000000000008E-2</v>
      </c>
      <c r="F14" s="2">
        <f t="shared" si="2"/>
        <v>9</v>
      </c>
    </row>
    <row r="15" spans="2:7" x14ac:dyDescent="0.2">
      <c r="B15" s="2" t="s">
        <v>26</v>
      </c>
      <c r="C15" s="2" t="s">
        <v>32</v>
      </c>
      <c r="E15" s="2">
        <f t="shared" ref="E15:F15" si="3">E7^2</f>
        <v>7.2900000000000009</v>
      </c>
      <c r="F15" s="2">
        <f t="shared" si="3"/>
        <v>12.25</v>
      </c>
    </row>
    <row r="16" spans="2:7" x14ac:dyDescent="0.2">
      <c r="B16" s="2" t="s">
        <v>27</v>
      </c>
      <c r="C16" s="2" t="s">
        <v>33</v>
      </c>
      <c r="E16" s="2">
        <f t="shared" ref="E16:F16" si="4">E8^2</f>
        <v>900</v>
      </c>
      <c r="F16" s="2">
        <f t="shared" si="4"/>
        <v>8100</v>
      </c>
    </row>
    <row r="17" spans="2:6" x14ac:dyDescent="0.2">
      <c r="B17" s="2" t="s">
        <v>44</v>
      </c>
      <c r="C17" s="2" t="s">
        <v>34</v>
      </c>
      <c r="E17" s="4">
        <f t="shared" ref="E17:F17" si="5">E9^2</f>
        <v>21.475325232586119</v>
      </c>
      <c r="F17" s="4">
        <f t="shared" si="5"/>
        <v>22.266985936546288</v>
      </c>
    </row>
    <row r="18" spans="2:6" x14ac:dyDescent="0.2">
      <c r="B18" s="2" t="s">
        <v>45</v>
      </c>
      <c r="C18" s="2" t="s">
        <v>35</v>
      </c>
      <c r="E18" s="4">
        <f t="shared" ref="E18:F18" si="6">E10^2</f>
        <v>1.2382590980700148E-3</v>
      </c>
      <c r="F18" s="4">
        <f t="shared" si="6"/>
        <v>8.1495690399668898E-3</v>
      </c>
    </row>
    <row r="19" spans="2:6" x14ac:dyDescent="0.2">
      <c r="B19" s="2" t="s">
        <v>36</v>
      </c>
      <c r="C19" s="2" t="s">
        <v>13</v>
      </c>
      <c r="E19" s="4">
        <f>LOG(E3)</f>
        <v>-0.69897000433601875</v>
      </c>
      <c r="F19" s="4">
        <f>LOG(F3)</f>
        <v>0.3010299956639812</v>
      </c>
    </row>
    <row r="20" spans="2:6" x14ac:dyDescent="0.2">
      <c r="B20" s="2" t="s">
        <v>37</v>
      </c>
      <c r="C20" s="2" t="s">
        <v>14</v>
      </c>
      <c r="E20" s="4">
        <f t="shared" ref="E20:F20" si="7">LOG(E4)</f>
        <v>-0.69897000433601875</v>
      </c>
      <c r="F20" s="4">
        <f t="shared" si="7"/>
        <v>0.3010299956639812</v>
      </c>
    </row>
    <row r="21" spans="2:6" x14ac:dyDescent="0.2">
      <c r="B21" s="2" t="s">
        <v>38</v>
      </c>
      <c r="C21" s="2" t="s">
        <v>3</v>
      </c>
      <c r="E21" s="4">
        <f t="shared" ref="E21:F21" si="8">LOG(E5)</f>
        <v>0.56820172406699498</v>
      </c>
      <c r="F21" s="4">
        <f t="shared" si="8"/>
        <v>0.62324929039790045</v>
      </c>
    </row>
    <row r="22" spans="2:6" x14ac:dyDescent="0.2">
      <c r="B22" s="2" t="s">
        <v>39</v>
      </c>
      <c r="C22" s="2" t="s">
        <v>4</v>
      </c>
      <c r="E22" s="4">
        <f t="shared" ref="E22:F22" si="9">LOG(E6)</f>
        <v>-0.69897000433601875</v>
      </c>
      <c r="F22" s="4">
        <f t="shared" si="9"/>
        <v>0.47712125471966244</v>
      </c>
    </row>
    <row r="23" spans="2:6" x14ac:dyDescent="0.2">
      <c r="B23" s="2" t="s">
        <v>40</v>
      </c>
      <c r="C23" s="2" t="s">
        <v>1</v>
      </c>
      <c r="E23" s="4">
        <f t="shared" ref="E23:F23" si="10">LOG(E7)</f>
        <v>0.43136376415898736</v>
      </c>
      <c r="F23" s="4">
        <f t="shared" si="10"/>
        <v>0.54406804435027567</v>
      </c>
    </row>
    <row r="24" spans="2:6" x14ac:dyDescent="0.2">
      <c r="B24" s="2" t="s">
        <v>41</v>
      </c>
      <c r="C24" s="2" t="s">
        <v>5</v>
      </c>
      <c r="E24" s="4">
        <f t="shared" ref="E24:F24" si="11">LOG(E8)</f>
        <v>1.4771212547196624</v>
      </c>
      <c r="F24" s="4">
        <f t="shared" si="11"/>
        <v>1.954242509439325</v>
      </c>
    </row>
    <row r="25" spans="2:6" x14ac:dyDescent="0.2">
      <c r="B25" s="2" t="s">
        <v>46</v>
      </c>
      <c r="C25" s="2" t="s">
        <v>11</v>
      </c>
      <c r="E25" s="4">
        <f t="shared" ref="E25:F25" si="12">LOG(E9)</f>
        <v>0.66596987485811088</v>
      </c>
      <c r="F25" s="4">
        <f t="shared" si="12"/>
        <v>0.67383071741430911</v>
      </c>
    </row>
    <row r="26" spans="2:6" x14ac:dyDescent="0.2">
      <c r="B26" s="2" t="s">
        <v>47</v>
      </c>
      <c r="C26" s="2" t="s">
        <v>12</v>
      </c>
      <c r="E26" s="4">
        <f t="shared" ref="E26:F26" si="13">LOG(E10)</f>
        <v>-1.4535942361843268</v>
      </c>
      <c r="F26" s="4">
        <f t="shared" si="13"/>
        <v>-1.0444326783608671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Lude Rong</dc:creator>
  <cp:lastModifiedBy>Lude Rong</cp:lastModifiedBy>
  <dcterms:created xsi:type="dcterms:W3CDTF">2021-11-03T21:47:42Z</dcterms:created>
  <dcterms:modified xsi:type="dcterms:W3CDTF">2021-11-04T00:50:10Z</dcterms:modified>
</cp:coreProperties>
</file>