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eran/PycharmProjects/AIND-Planning/"/>
    </mc:Choice>
  </mc:AlternateContent>
  <bookViews>
    <workbookView xWindow="1900" yWindow="480" windowWidth="29020" windowHeight="20540" tabRatio="841" firstSheet="2" activeTab="6"/>
  </bookViews>
  <sheets>
    <sheet name="stats" sheetId="1" r:id="rId1"/>
    <sheet name="legend" sheetId="2" r:id="rId2"/>
    <sheet name="uninformed" sheetId="3" r:id="rId3"/>
    <sheet name="domain independent heuristics" sheetId="4" r:id="rId4"/>
    <sheet name="heuristic comparison" sheetId="5" r:id="rId5"/>
    <sheet name="heuristics_vs_uninformed" sheetId="6" r:id="rId6"/>
    <sheet name="problem3_modified" sheetId="7" r:id="rId7"/>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 i="7" l="1"/>
  <c r="J4" i="7"/>
  <c r="K4" i="7"/>
  <c r="H4" i="7"/>
  <c r="I3" i="7"/>
  <c r="J3" i="7"/>
  <c r="K3" i="7"/>
  <c r="H3" i="7"/>
  <c r="I3" i="6"/>
  <c r="H3" i="6"/>
  <c r="G3" i="6"/>
  <c r="I3" i="5"/>
  <c r="H3" i="5"/>
  <c r="G3" i="5"/>
  <c r="I2" i="5"/>
  <c r="H2" i="5"/>
  <c r="G2" i="5"/>
</calcChain>
</file>

<file path=xl/sharedStrings.xml><?xml version="1.0" encoding="utf-8"?>
<sst xmlns="http://schemas.openxmlformats.org/spreadsheetml/2006/main" count="201" uniqueCount="65">
  <si>
    <t>breadth_first_search</t>
  </si>
  <si>
    <t>breadth_first_tree_search</t>
  </si>
  <si>
    <t>depth_first_graph_search</t>
  </si>
  <si>
    <t>depth_limited_search</t>
  </si>
  <si>
    <t>uniform_cost_search</t>
  </si>
  <si>
    <t>greedy_best_first_graph_search with h_1</t>
  </si>
  <si>
    <t>astar_search with h_1</t>
  </si>
  <si>
    <t>astar_search with h_ignore_preconditions</t>
  </si>
  <si>
    <t>astar_search with h_pg_levelsum</t>
  </si>
  <si>
    <t>Problem 1</t>
  </si>
  <si>
    <t>Expansions</t>
  </si>
  <si>
    <t>Goal Tests</t>
  </si>
  <si>
    <t>New Nodes</t>
  </si>
  <si>
    <t>Plan Length</t>
  </si>
  <si>
    <t>Time Elapsed (s)</t>
  </si>
  <si>
    <t>Search</t>
  </si>
  <si>
    <t>#</t>
  </si>
  <si>
    <t>Plan</t>
  </si>
  <si>
    <t>Load(C1, P1, SFO) Load(C2, P2, JFK) Fly(P2, JFK, SFO) Unload(C2, P2, SFO) Fly(P1, SFO, JFK) Unload(C1, P1, JFK)</t>
  </si>
  <si>
    <t>Fly(P1, SFO, JFK) Fly(P2, JFK, SFO) Load(C2, P1, JFK) Fly(P1, JFK, SFO) Fly(P2, SFO, JFK) Unload(C2, P1, SFO) Fly(P1, SFO, JFK) Fly(P2, JFK, SFO) Load(C2, P2, SFO) Fly(P1, JFK, SFO) Load(C1, P2, SFO) Fly(P2, SFO, JFK) Fly(P1, SFO, JFK) Unload(C2, P2, JFK) Unload(C1, P2, JFK) Fly(P2, JFK, SFO) Load(C2, P1, JFK) Fly(P1, JFK, SFO) Fly(P2, SFO, JFK) Unload(C2, P1, SFO)</t>
  </si>
  <si>
    <t>Load(C1, P1, SFO) Load(C2, P2, JFK)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Unload(C1, P1, SFO) Load(C1, P1, SFO) Fly(P2, JFK, SFO) Unload(C2, P2, SFO) Fly(P1, SFO, JFK) Unload(C1, P1, JFK)</t>
  </si>
  <si>
    <t>Load(C1, P1, SFO) Load(C2, P2, JFK) Fly(P1, SFO, JFK) Fly(P2, JFK, SFO) Unload(C1, P1, JFK) Unload(C2, P2, SFO)</t>
  </si>
  <si>
    <t>recursive_best_first_search with h_1</t>
  </si>
  <si>
    <t>Load(C2, P2, JFK) Load(C1, P1, SFO) Fly(P2, JFK, SFO) Unload(C2, P2, SFO) Fly(P1, SFO, JFK) Unload(C1, P1, JFK)</t>
  </si>
  <si>
    <t>Load(C1, P1, SFO) Fly(P1, SFO, JFK) Unload(C1, P1, JFK) Load(C2, P2, JFK) Fly(P2, JFK, SFO) Unload(C2, P2, SFO)</t>
  </si>
  <si>
    <t>Load(C1, P1, SFO) Load(C2, P2, JFK) Load(C3, P3, ATL) Fly(P2, JFK, SFO) Unload(C2, P2, SFO) Fly(P1, SFO, JFK) Unload(C1, P1, JFK) Fly(P3, ATL, SFO) Unload(C3, P3, SFO)</t>
  </si>
  <si>
    <t>Fly(P3, ATL, SFO) Fly(P1, SFO, ATL) Fly(P3, SFO, JFK) Fly(P1, ATL, JFK) Fly(P2, JFK, ATL) Fly(P3, JFK, ATL) Fly(P2, ATL, SFO) Fly(P3, ATL, SFO) Load(C2, P1, JFK) Fly(P2, SFO, ATL) Fly(P1, JFK, ATL) Fly(P2, ATL, JFK) Fly(P1, ATL, SFO) Fly(P3, SFO, ATL) Fly(P1, SFO, JFK) Load(C3, P3, ATL) Fly(P3, ATL, SFO) Fly(P2, JFK, ATL) Fly(P3, SFO, JFK) Fly(P2, ATL, SFO) Fly(P1, JFK, ATL) Fly(P2, SFO, JFK) Fly(P1, ATL, SFO) Unload(C3, P3, JFK) Fly(P1, SFO, JFK) Fly(P3, JFK, ATL) Fly(P2, JFK, ATL) Fly(P3, ATL, SFO) Fly(P2, ATL, SFO) Fly(P1, JFK, ATL) Fly(P3, SFO, ATL) Fly(P1, ATL, SFO) Unload(C2, P1, SFO) Fly(P3, ATL, SFO) Fly(P2, SFO, ATL) Fly(P1, SFO, ATL) Fly(P2, ATL, JFK) Fly(P1, ATL, JFK) Fly(P3, SFO, ATL) Fly(P2, JFK, ATL) Fly(P3, ATL, JFK) Fly(P2, ATL, SFO) Fly(P1, JFK, ATL) Load(C3, P3, JFK) Fly(P1, ATL, SFO) Fly(P2, SFO, ATL) Fly(P3, JFK, ATL) Fly(P2, ATL, JFK) Fly(P3, ATL, SFO) Fly(P1, SFO, ATL) Fly(P2, JFK, ATL) Fly(P1, ATL, JFK) Fly(P2, ATL, SFO) Fly(P3, SFO, ATL) Unload(C3, P3, ATL) Fly(P3, ATL, SFO) Fly(P2, SFO, ATL) Fly(P3, SFO, JFK) Fly(P2, ATL, JFK) Fly(P1, JFK, ATL) Fly(P3, JFK, ATL) Fly(P2, JFK, ATL) Load(C3, P2, ATL) Fly(P3, ATL, SFO) Fly(P2, ATL, SFO) Fly(P1, ATL, SFO) Fly(P3, SFO, ATL) Fly(P2, SFO, JFK) Fly(P3, ATL, JFK) Fly(P1, SFO, JFK) Fly(P2, JFK, SFO) Unload(C3, P2, SFO) Fly(P2, SFO, ATL) Fly(P3, JFK, ATL) Fly(P2, ATL, JFK) Fly(P3, ATL, SFO) Load(C2, P3, SFO) Fly(P3, SFO, ATL) Fly(P2, JFK, ATL) Fly(P3, ATL, JFK) Fly(P2, ATL, SFO) Fly(P1, JFK, ATL) Fly(P2, SFO, JFK) Fly(P1, ATL, SFO) Unload(C2, P3, JFK) Fly(P1, SFO, JFK) Fly(P3, JFK, ATL) Fly(P2, JFK, ATL) Fly(P3, ATL, SFO) Fly(P2, ATL, SFO) Fly(P1, JFK, ATL) Fly(P3, SFO, ATL) Fly(P1, ATL, SFO) Load(C3, P2, SFO) Fly(P3, ATL, SFO) Fly(P2, SFO, ATL) Fly(P1, SFO, ATL) Fly(P2, ATL, JFK) Fly(P1, ATL, JFK) Fly(P3, SFO, ATL) Load(C2, P2, JFK) Fly(P3, ATL, JFK) Fly(P2, JFK, ATL) Fly(P1, JFK, ATL) Fly(P2, ATL, SFO) Fly(P1, ATL, SFO) Unload(C3, P2, SFO) Fly(P2, SFO, ATL) Fly(P1, SFO, ATL) Fly(P2, ATL, JFK) Fly(P3, JFK, ATL) Fly(P1, ATL, SFO) Fly(P3, ATL, SFO) Fly(P1, SFO, JFK) Fly(P2, JFK, ATL) Fly(P3, SFO, ATL) Fly(P2, ATL, SFO) Load(C1, P2, SFO) Fly(P3, ATL, SFO) Fly(P2, SFO, ATL) Fly(P3, SFO, JFK) Fly(P2, ATL, JFK) Fly(P1, JFK, ATL) Fly(P3, JFK, ATL) Fly(P1, ATL, SFO) Fly(P3, ATL, SFO) Unload(C2, P2, JFK) Fly(P1, SFO, ATL) Fly(P2, JFK, ATL) Fly(P1, ATL, JFK) Fly(P3, SFO, ATL) Fly(P2, ATL, SFO) Fly(P3, ATL, JFK) Fly(P1, JFK, ATL) Load(C3, P2, SFO) Fly(P1, ATL, SFO) Fly(P2, SFO, ATL) Fly(P1, SFO, JFK) Fly(P2, ATL, JFK) Fly(P3, JFK, ATL) Fly(P1, JFK, ATL) Fly(P3, ATL, SFO) Fly(P1, ATL, SFO) Unload(C3, P2, JFK) Fly(P3, SFO, ATL) Fly(P2, JFK, ATL) Fly(P3, ATL, JFK) Fly(P2, ATL, SFO) Fly(P1, SFO, ATL) Fly(P2, SFO, JFK) Unload(C1, P2, JFK) Fly(P1, ATL, SFO) Fly(P2, JFK, ATL) Fly(P1, SFO, JFK) Fly(P2, ATL, SFO) Fly(P3, JFK, ATL) Fly(P2, SFO, JFK) Fly(P3, ATL, SFO) Load(C3, P2, JFK) Fly(P2, JFK, ATL) Fly(P3, SFO, ATL) Fly(P2, ATL, SFO) Fly(P3, ATL, JFK) Fly(P1, JFK, ATL) Fly(P2, SFO, ATL) Fly(P1, ATL, SFO) Unload(C3, P2, ATL) Fly(P2, ATL, SFO) Fly(P1, SFO, ATL) Fly(P2, SFO, JFK) Fly(P1, ATL, JFK) Fly(P3, JFK, ATL) Fly(P2, JFK, SFO) Fly(P3, ATL, SFO) Load(C2, P1, JFK) Fly(P2, SFO, ATL) Fly(P3, SFO, ATL) Fly(P1, JFK, ATL) Fly(P2, ATL, SFO) Fly(P1, ATL, SFO) Fly(P3, ATL, JFK) Fly(P2, SFO, ATL) Unload(C2, P1, SFO) Fly(P2, ATL, JFK) Fly(P1, SFO, ATL) Fly(P3, JFK, ATL) Fly(P1, ATL, JFK) Fly(P3, ATL, SFO) Fly(P2, JFK, ATL) Fly(P1, JFK, ATL) Fly(P2, ATL, SFO) Fly(P1, ATL, SFO) Load(C2, P3, SFO) Fly(P3, SFO, ATL) Fly(P2, SFO, ATL) Fly(P1, SFO, ATL) Fly(P3, ATL, JFK) Fly(P1, ATL, JFK) Fly(P2, ATL, SFO) Load(C1, P3, JFK) Fly(P2, SFO, JFK) Fly(P3, JFK, ATL) Fly(P2, JFK, ATL) Fly(P3, ATL, SFO) Fly(P1, JFK, ATL) Fly(P2, ATL, SFO) Fly(P1, ATL, SFO) Fly(P3, SFO, ATL) Unload(C2, P3, ATL) Fly(P3, ATL, SFO) Fly(P2, SFO, ATL) Fly(P1, SFO, ATL) Fly(P2, ATL, JFK) Fly(P1, ATL, JFK) Fly(P3, SFO, JFK) Fly(P2, JFK, ATL) Unload(C1, P3, JFK) Fly(P2, ATL, SFO) Fly(P3, JFK, ATL) Fly(P2, SFO, JFK) Fly(P3, ATL, SFO) Fly(P1, JFK, ATL) Fly(P3, SFO, JFK) Fly(P1, ATL, SFO) Load(C1, P2, JFK) Fly(P1, SFO, JFK) Fly(P2, JFK, ATL) Fly(P3, JFK, ATL) Fly(P2, ATL, SFO) Fly(P3, ATL, SFO) Fly(P1, JFK, ATL) Fly(P2, SFO, ATL) Fly(P1, ATL, SFO) Unload(C1, P2, ATL) Fly(P2, ATL, SFO) Fly(P1, SFO, ATL) Fly(P3, SFO, ATL) Fly(P1, ATL, JFK) Fly(P3, ATL, JFK) Fly(P2, SFO, JFK) Fly(P1, JFK, ATL) Fly(P2, JFK, ATL) Load(C3, P2, ATL) Fly(P2, ATL, SFO) Fly(P1, ATL, SFO) Fly(P2, SFO, JFK) Fly(P1, SFO, JFK) Fly(P3, JFK, ATL) Fly(P2, JFK, ATL) Fly(P3, ATL, SFO) Fly(P2, ATL, SFO) Unload(C3, P2, SFO) Fly(P3, SFO, ATL) Fly(P2, SFO, ATL) Fly(P3, ATL, JFK) Fly(P2, ATL, JFK) Fly(P1, JFK, ATL) Fly(P3, JFK, ATL) Fly(P1, ATL, SFO) Fly(P3, ATL, SFO) Fly(P2, JFK, ATL) Fly(P1, SFO, ATL) Load(C3, P3, SFO) Fly(P2, ATL, SFO) Fly(P1, ATL, SFO) Fly(P3, SFO, ATL) Fly(P2, SFO, ATL) Fly(P3, ATL, JFK) Fly(P2, ATL, JFK) Fly(P1, SFO, ATL) Fly(P3, JFK, ATL) Fly(P1, ATL, JFK) Load(C2, P3, ATL) Fly(P3, ATL, SFO) Fly(P2, JFK, ATL) Fly(P3, SFO, JFK) Fly(P2, ATL, SFO) Fly(P1, JFK, ATL) Fly(P2, SFO, JFK) Fly(P1, ATL, SFO) Unload(C3, P3, JFK) Fly(P1, SFO, JFK) Fly(P3, JFK, ATL) Fly(P2, JFK, ATL) Fly(P3, ATL, SFO) Fly(P2, ATL, SFO) Fly(P1, JFK, ATL) Fly(P3, SFO, ATL) Fly(P1, ATL, SFO) Unload(C2, P3, ATL) Fly(P3, ATL, SFO) Fly(P2, SFO, ATL) Fly(P1, SFO, ATL) Fly(P2, ATL, JFK) Fly(P1, ATL, JFK) Load(C3, P1, JFK) Fly(P3, SFO, ATL) Fly(P2, JFK, ATL) Fly(P3, ATL, JFK) Fly(P2, ATL, SFO) Fly(P1, JFK, ATL) Load(C2, P1, ATL) Fly(P1, ATL, SFO) Fly(P2, SFO, ATL) Fly(P1, SFO, JFK) Fly(P2, ATL, JFK) Fly(P3, JFK, ATL) Fly(P1, JFK, ATL) Fly(P3, ATL, SFO) Fly(P1, ATL, SFO) Unload(C3, P1, SFO) Fly(P3, SFO, ATL) Fly(P1, SFO, JFK) Fly(P3, ATL, JFK) Fly(P2, JFK, ATL) Fly(P1, JFK, ATL) Fly(P2, ATL, SFO) Fly(P3, JFK, ATL) Load(C3, P2, SFO) Fly(P3, ATL, SFO) Fly(P1, ATL, SFO) Fly(P2, SFO, ATL) Fly(P3, SFO, ATL) Fly(P2, ATL, JFK) Fly(P3, ATL, JFK) Fly(P1, SFO, ATL) Unload(C3, P2, JFK) Fly(P3, JFK, ATL) Fly(P2, JFK, ATL) Fly(P1, ATL, SFO) Fly(P3, ATL, SFO) Fly(P2, ATL, SFO) Fly(P1, SFO, ATL) Load(C1, P1, ATL) Fly(P1, ATL, SFO) Fly(P2, SFO, ATL) Fly(P3, SFO, ATL) Fly(P2, ATL, JFK) Fly(P1, SFO, JFK) Fly(P3, ATL, SFO) Load(C3, P2, JFK) Fly(P3, SFO, JFK) Fly(P2, JFK, ATL) Fly(P3, JFK, ATL) Fly(P2, ATL, SFO) Fly(P1, JFK, SFO) Fly(P3, ATL, SFO) Fly(P2, SFO, ATL) Fly(P1, SFO, ATL) Unload(C3, P2, ATL) Fly(P2, ATL, SFO) Fly(P1, ATL, SFO) Fly(P3, SFO, ATL) Fly(P2, SFO, ATL) Fly(P3, ATL, JFK) Fly(P2, ATL, JFK) Fly(P1, SFO, ATL) Fly(P3, JFK, ATL) Fly(P1, ATL, JFK) Fly(P3, ATL, SFO) Unload(C2, P1, JFK) Fly(P2, JFK, ATL) Fly(P3, SFO, ATL) Fly(P1, JFK, ATL) Fly(P2, ATL, SFO) Fly(P3, ATL, SFO) Fly(P1, ATL, SFO) Fly(P3, SFO, JFK) Fly(P2, SFO, ATL) Load(C3, P2, ATL) Fly(P2, ATL, SFO) Fly(P1, SFO, ATL) Fly(P2, SFO, JFK) Fly(P3, JFK, ATL) Fly(P1, ATL, SFO) Fly(P3, ATL, SFO) Unload(C3, P2, JFK) Fly(P1, SFO, ATL) Fly(P2, JFK, ATL) Fly(P1, ATL, JFK) Fly(P2, ATL, SFO) Load(C3, P1, JFK) Fly(P3, SFO, ATL) Fly(P2, SFO, ATL) Fly(P3, ATL, JFK) Fly(P2, ATL, JFK) Fly(P1, JFK, ATL) Fly(P3, JFK, ATL) Fly(P1, ATL, SFO) Fly(P3, ATL, SFO) Fly(P2, JFK, ATL) Fly(P1, SFO, ATL) Unload(C1, P1, ATL) Fly(P2, ATL, SFO) Fly(P1, ATL, SFO) Fly(P3, SFO, ATL) Fly(P2, SFO, ATL) Fly(P3, ATL, JFK) Fly(P2, ATL, JFK) Unload(C3, P1, SFO) Fly(P1, SFO, ATL) Fly(P3, JFK, ATL) Fly(P2, JFK, ATL) Load(C1, P3, ATL) Fly(P3, ATL, SFO) Fly(P1, ATL, SFO) Fly(P2, ATL, SFO) Fly(P3, SFO, ATL) Fly(P2, SFO, JFK) Fly(P3, ATL, JFK) Fly(P1, SFO, ATL) Fly(P2, JFK, SFO) Fly(P1, ATL, JFK) Fly(P2, SFO, ATL) Unload(C1, P3, JFK) Fly(P2, ATL, JFK) Fly(P3, JFK, ATL) Fly(P1, JFK, ATL) Fly(P2, JFK, ATL) Fly(P3, ATL, SFO) Fly(P2, ATL, SFO) Fly(P1, ATL, SFO) Fly(P3, SFO, ATL) Load(C3, P1, SFO) Fly(P3, ATL, JFK) Fly(P2, SFO, ATL) Fly(P1, SFO, ATL) Fly(P3, JFK, ATL) Fly(P2, ATL, JFK) Fly(P3, ATL, SFO) Fly(P1, ATL, SFO) Load(C2, P2, JFK) Fly(P3, SFO, ATL) Fly(P1, SFO, JFK) Fly(P3, ATL, JFK) Fly(P2, JFK, ATL) Fly(P1, JFK, ATL) Fly(P2, ATL, SFO) Fly(P1, ATL, SFO) Unload(C3, P1, SFO) Fly(P2, SFO, ATL) Fly(P1, SFO, ATL) Fly(P3, JFK, ATL) Fly(P2, ATL, SFO) Fly(P3, ATL, SFO) Fly(P1, ATL, JFK) Fly(P2, SFO, ATL) Unload(C2, P2, ATL) Fly(P2, ATL, SFO) Fly(P3, SFO, ATL) Fly(P2, SFO, JFK) Fly(P3, ATL, JFK) Fly(P1, JFK, ATL) Fly(P3, JFK, SFO) Fly(P1, ATL, SFO) Load(C3, P3, SFO) Fly(P3, SFO, ATL) Fly(P1, SFO, ATL) Fly(P3, ATL, JFK) Fly(P1, ATL, JFK) Fly(P2, JFK, ATL) Fly(P3, JFK, ATL) Load(C2, P3, ATL) Fly(P3, ATL, SFO) Fly(P2, ATL, SFO) Fly(P3, SFO, JFK) Fly(P2, SFO, JFK) Fly(P1, JFK, ATL) Fly(P2, JFK, ATL) Fly(P1, ATL, SFO) Load(C1, P3, JFK) Fly(P2, ATL, SFO) Fly(P1, SFO, ATL) Fly(P3, JFK, ATL) Fly(P1, ATL, JFK) Fly(P3, ATL, SFO) Fly(P2, SFO, ATL) Fly(P1, JFK, ATL) Fly(P2, ATL, JFK) Fly(P1, ATL, SFO) Fly(P3, SFO, ATL) Unload(C2, P3, ATL) Fly(P3, ATL, SFO) Fly(P1, SFO, ATL) Fly(P2, JFK, ATL) Fly(P1, ATL, JFK) Fly(P2, ATL, SFO) Fly(P3, SFO, JFK) Fly(P1, JFK, ATL) Unload(C3, P3, JFK) Fly(P1, ATL, SFO) Fly(P2, SFO, ATL) Fly(P1, SFO, JFK) Fly(P2, ATL, JFK) Fly(P3, JFK, ATL) Fly(P1, JFK, ATL) Fly(P3, ATL, SFO) Fly(P1, ATL, SFO) Unload(C1, P3, SFO) Fly(P3, SFO, ATL) Fly(P1, SFO, ATL) Fly(P3, ATL, JFK) Fly(P1, ATL, JFK) Fly(P2, JFK, ATL) Fly(P3, JFK, ATL) Fly(P2, ATL, SFO) Fly(P3, ATL, SFO) Load(C3, P1, JFK) Fly(P2, SFO, ATL) Fly(P1, JFK, ATL) Fly(P2, ATL, JFK) Fly(P1, ATL, SFO) Fly(P3, SFO, ATL) Fly(P1, SFO, JFK) Load(C2, P3, ATL) Fly(P3, ATL, SFO) Fly(P2, JFK, ATL) Fly(P3, SFO, JFK) Fly(P2, ATL, SFO) Fly(P1, JFK, ATL) Fly(P3, JFK, ATL) Fly(P1, ATL, SFO) Fly(P3, ATL, SFO) Unload(C3, P1, SFO) Fly(P2, SFO, ATL) Unload(C2, P3, SFO) Load(C3, P1, SFO) Fly(P2, ATL, JFK) Fly(P3, SFO, ATL) Fly(P2, JFK, SFO) Fly(P3, ATL, JFK) Fly(P1, SFO, ATL) Fly(P3, JFK, SFO) Fly(P1, ATL, JFK) Load(C2, P2, SFO) Fly(P3, SFO, ATL) Fly(P2, SFO, ATL) Fly(P3, ATL, JFK) Fly(P2, ATL, JFK) Fly(P1, JFK, ATL) Fly(P3, JFK, ATL) Unload(C3, P1, ATL) Fly(P1, ATL, JFK) Fly(P3, ATL, SFO) Fly(P2, JFK, ATL) Fly(P1, JFK, ATL) Fly(P2, ATL, SFO) Fly(P1, ATL, SFO) Fly(P3, SFO, ATL) Fly(P2, SFO, ATL) Fly(P3, ATL, JFK) Fly(P2, ATL, JFK) Load(C1, P1, SFO) Fly(P1, SFO, ATL) Fly(P3, JFK, ATL) Fly(P1, ATL, JFK) Fly(P2, JFK, ATL) Fly(P3, ATL, SFO) Fly(P2, ATL, SFO) Fly(P3, SFO, JFK) Unload(C2, P2, SFO) Fly(P2, SFO, ATL) Fly(P3, JFK, ATL) Fly(P1, JFK, ATL) Fly(P3, ATL, SFO) Fly(P2, ATL, SFO) Unload(C1, P1, ATL) Fly(P1, ATL, SFO) Fly(P3, SFO, ATL) Fly(P2, SFO, ATL) Fly(P3, ATL, JFK) Fly(P2, ATL, JFK) Fly(P1, SFO, ATL) Fly(P3, JFK, ATL) Fly(P1, ATL, JFK) Fly(P3, ATL, SFO) Fly(P2, JFK, ATL) Load(C3, P2, ATL) Fly(P2, ATL, SFO) Fly(P3, SFO, ATL) Fly(P2, SFO, JFK) Fly(P3, ATL, JFK) Fly(P1, JFK, ATL) Fly(P2, JFK, ATL) Fly(P3, JFK, ATL) Load(C1, P3, ATL) Fly(P2, ATL, SFO) Fly(P1, ATL, SFO) Fly(P3, ATL, JFK) Fly(P2, SFO, ATL) Fly(P1, SFO, JFK) Fly(P2, ATL, JFK) Fly(P1, JFK, ATL) Fly(P3, JFK, SFO) Fly(P1, ATL, SFO) Unload(C3, P2, JFK) Fly(P3, SFO, ATL) Fly(P1, SFO, ATL) Fly(P2, JFK, ATL) Fly(P3, ATL, JFK) Fly(P2, ATL, SFO) Fly(P1, ATL, SFO) Unload(C1, P3, JFK) Fly(P2, SFO, ATL) Fly(P1, SFO, JFK) Fly(P2, ATL, JFK) Fly(P3, JFK, ATL) Fly(P1, JFK, ATL) Fly(P3, ATL, SFO) Fly(P1, ATL, SFO) Load(C3, P2, JFK) Fly(P3, SFO, ATL) Fly(P2, JFK, ATL) Fly(P1, SFO, ATL) Fly(P2, ATL, SFO) Fly(P3, ATL, SFO) Fly(P1, ATL, JFK) Fly(P3, SFO, JFK) Unload(C3, P2, SFO)</t>
  </si>
  <si>
    <t>Problem 2</t>
  </si>
  <si>
    <t>Problem 3</t>
  </si>
  <si>
    <t>Airports</t>
  </si>
  <si>
    <t>Cargos</t>
  </si>
  <si>
    <t>Planes</t>
  </si>
  <si>
    <t>Initial Conds</t>
  </si>
  <si>
    <t>Goal Conds</t>
  </si>
  <si>
    <t>Problem</t>
  </si>
  <si>
    <t>Heuristic</t>
  </si>
  <si>
    <t>h_1</t>
  </si>
  <si>
    <t>h_ignore_preconditions</t>
  </si>
  <si>
    <t>h_pg_levelsum</t>
  </si>
  <si>
    <t>Explanation</t>
  </si>
  <si>
    <t>This heuristic estimates the minimum number of actions that must be carried out from the current state in order to satisfy all of the goal conditions by ignoring the preconditions required for an action to be executed.</t>
  </si>
  <si>
    <t>This heuristic uses a planning graph representation of the problem state space to estimate the sum of all actions that must be carried out from the current state in order to satisfy each individual goal condition.</t>
  </si>
  <si>
    <t>Constant heuristic value of 1. Not a true heuristic.</t>
  </si>
  <si>
    <t>Load(C1, P1, SFO) Load(C2, P2, JFK) Load(C3, P3, ATL) Fly(P1, SFO, JFK) Fly(P2, JFK, SFO) Fly(P3, ATL, SFO) Unload(C1, P1, JFK) Unload(C2, P2, SFO) Unload(C3, P3, SFO)</t>
  </si>
  <si>
    <t>Actions</t>
  </si>
  <si>
    <t>States</t>
  </si>
  <si>
    <t>Load, Unload, Fly</t>
  </si>
  <si>
    <t>At, In, ⌐At, ⌐In</t>
  </si>
  <si>
    <t xml:space="preserve">Load(C1, P1, SFO) Load(C2, P2, JFK) Load(C3, P3, ATL) Fly(P1, SFO, ATL) Fly(P2, JFK, ATL) Fly(P3, ATL, JFK) Fly(P1, ATL, JFK) Unload(C1, P1, JFK) Load(C1, P3, JFK) Fly(P1, JFK, ATL) Fly(P2, ATL, SFO) Unload(C2, P2, SFO) Fly(P2, SFO, ATL) Fly(P3, JFK, SFO) Unload(C3, P3, SFO) Fly(P3, SFO, JFK) Unload(C1, P3, JFK) </t>
  </si>
  <si>
    <t>Load(C1, P1, SFO) Fly(P1, SFO, JFK) Unload(C1, P1, JFK) Load(C2, P2, JFK) Fly(P2, JFK, SFO) Unload(C2, P2, SFO) Load(C3, P3, ATL) Fly(P3, ATL, SFO) Unload(C3, P3, SFO)</t>
  </si>
  <si>
    <t>Load(C1, P1, SFO) Load(C2, P2, JFK) Fly(P2, JFK, ORD) Load(C4, P2, ORD) Fly(P1, SFO, ATL) Load(C3, P1, ATL) Fly(P1, ATL, JFK) Unload(C1, P1, JFK) Unload(C3, P1, JFK) Fly(P2, ORD, SFO) Unload(C2, P2, SFO) Unload(C4, P2, SFO)</t>
  </si>
  <si>
    <t>Fly(P1, SFO, ORD) Fly(P2, JFK, ORD) Fly(P1, ORD, ATL) Fly(P2, ORD, ATL) Fly(P1, ATL, JFK) Fly(P2, ATL, SFO) Load(C2, P1, JFK) Fly(P2, SFO, ORD) Fly(P1, JFK, ORD) Fly(P2, ORD, ATL) Fly(P1, ORD, ATL) Fly(P2, ATL, JFK) Fly(P1, ATL, SFO) Unload(C2, P1, SFO) Fly(P1, SFO, ORD) Fly(P2, JFK, ORD) Fly(P1, ORD, ATL) Fly(P2, ORD, ATL) Fly(P1, ATL, JFK) Fly(P2, ATL, SFO) Load(C2, P2, SFO) Fly(P2, SFO, ORD) Fly(P1, JFK, ORD) Fly(P2, ORD, ATL) Fly(P1, ORD, ATL) Fly(P2, ATL, JFK) Load(C3, P1, ATL) Fly(P1, ATL, ORD) Fly(P2, JFK, ORD) Fly(P1, ORD, SFO) Fly(P2, ORD, ATL) Fly(P1, SFO, JFK) Fly(P2, ATL, SFO) Unload(C3, P1, JFK) Fly(P2, SFO, ORD) Fly(P1, JFK, ORD) Fly(P2, ORD, ATL) Fly(P1, ORD, ATL) Fly(P2, ATL, JFK) Fly(P1, ATL, SFO) Unload(C2, P2, JFK) Fly(P1, SFO, ORD) Fly(P2, JFK, ORD) Fly(P1, ORD, ATL) Fly(P2, ORD, ATL) Fly(P1, ATL, JFK) Fly(P2, ATL, SFO) Load(C3, P1, JFK) Fly(P2, SFO, ORD) Fly(P1, JFK, ORD) Fly(P2, ORD, ATL) Fly(P1, ORD, SFO) Fly(P2, ATL, JFK) Unload(C3, P1, SFO) Fly(P1, SFO, ORD) Fly(P2, JFK, ORD) Fly(P1, ORD, ATL) Fly(P2, ORD, ATL) Fly(P1, ATL, JFK) Fly(P2, ATL, SFO) Load(C3, P2, SFO) Fly(P2, SFO, ORD) Fly(P1, JFK, ORD) Fly(P2, ORD, ATL) Fly(P1, ORD, SFO) Load(C1, P1, SFO) Fly(P2, ATL, ORD) Fly(P1, SFO, ORD) Fly(P2, ORD, SFO) Fly(P1, ORD, ATL) Fly(P2, SFO, JFK) Fly(P1, ATL, JFK) Unload(C3, P2, JFK) Fly(P2, JFK, ORD) Fly(P1, JFK, ORD) Fly(P2, ORD, ATL) Fly(P1, ORD, ATL) Fly(P2, ATL, SFO) Unload(C1, P1, ATL) Fly(P1, ATL, ORD) Fly(P2, SFO, ORD) Fly(P1, ORD, SFO) Fly(P2, ORD, ATL) Fly(P1, SFO, JFK) Fly(P2, ATL, JFK) Load(C3, P2, JFK) Fly(P2, JFK, ORD) Fly(P1, JFK, ORD) Fly(P2, ORD, ATL) Fly(P1, ORD, ATL) Unload(C3, P2, ATL) Fly(P2, ATL, ORD) Fly(P1, ATL, ORD) Fly(P2, ORD, SFO) Fly(P1, ORD, SFO) Fly(P2, SFO, JFK) Fly(P1, SFO, JFK) Load(C2, P2, JFK) Fly(P2, JFK, ORD) Fly(P1, JFK, ORD) Fly(P2, ORD, ATL) Fly(P1, ORD, ATL) Fly(P2, ATL, SFO) Fly(P1, ATL, SFO) Unload(C2, P2, SFO) Fly(P2, SFO, ORD) Fly(P1, SFO, ORD) Fly(P2, ORD, ATL) Fly(P1, ORD, ATL) Fly(P2, ATL, JFK) Load(C3, P1, ATL) Fly(P1, ATL, ORD) Fly(P2, JFK, ORD) Fly(P1, ORD, SFO) Fly(P2, ORD, ATL) Fly(P1, SFO, JFK) Fly(P2, ATL, SFO) Unload(C3, P1, JFK) Fly(P2, SFO, ORD) Fly(P1, JFK, ORD) Fly(P2, ORD, ATL) Fly(P1, ORD, ATL) Fly(P2, ATL, JFK) Fly(P1, ATL, SFO) Load(C3, P2, JFK) Fly(P1, SFO, ORD) Fly(P2, JFK, ORD) Fly(P1, ORD, ATL) Fly(P2, ORD, SFO) Fly(P1, ATL, JFK) Fly(P2, SFO, ATL) Load(C1, P2, ATL) Fly(P2, ATL, ORD) Fly(P1, JFK, ORD) Fly(P2, ORD, SFO) Fly(P1, ORD, ATL) Fly(P2, SFO, JFK) Fly(P1, ATL, SFO) Unload(C3, P2, JFK) Fly(P1, SFO, ORD) Fly(P2, JFK, ORD) Fly(P1, ORD, ATL) Fly(P2, ORD, SFO) Fly(P1, ATL, JFK) Load(C3, P1, JFK) Fly(P2, SFO, ORD) Fly(P1, JFK, ORD) Fly(P2, ORD, ATL) Fly(P1, ORD, ATL) Fly(P2, ATL, JFK) Fly(P1, ATL, SFO) Unload(C3, P1, SFO) Fly(P1, SFO, ORD) Fly(P2, JFK, ORD) Fly(P1, ORD, ATL) Fly(P2, ORD, ATL) Fly(P1, ATL, JFK) Fly(P2, ATL, SFO) Unload(C1, P2, SFO) Fly(P2, SFO, ORD) Fly(P1, JFK, ORD) Fly(P2, ORD, ATL) Fly(P1, ORD, ATL) Fly(P2, ATL, JFK) Fly(P1, ATL, SFO) Load(C3, P1, SFO) Fly(P1, SFO, ORD) Fly(P2, JFK, ORD) Fly(P1, ORD, JFK) Fly(P2, ORD, ATL) Unload(C3, P1, JFK) Fly(P2, ATL, JFK) Fly(P1, JFK, ORD) Fly(P2, JFK, ORD) Fly(P1, ORD, ATL) Load(C4, P2, ORD) Fly(P2, ORD, ATL) Fly(P1, ATL, ORD) Fly(P2, ATL, SFO) Fly(P1, ORD, SFO) Fly(P2, SFO, JFK) Fly(P1, SFO, JFK) Unload(C4, P2, JFK) Fly(P2, JFK, ORD) Fly(P1, JFK, ORD) Fly(P2, ORD, ATL) Fly(P1, ORD, ATL) Fly(P2, ATL, SFO) Fly(P1, ATL,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Load(C4, P1, JFK) Fly(P2, ORD, ATL) Fly(P1, JFK, ORD) Fly(P2, ATL, SFO) Fly(P1, ORD, ATL) Fly(P2, SFO, JFK) Fly(P1, ATL, SFO) Unload(C4, P1, SFO) Fly(P1, SFO, ORD) Fly(P2, JFK, ORD) Fly(P1, ORD, ATL) Fly(P2, ORD, ATL) Fly(P1, ATL, JFK) Fly(P2, ATL, SFO) Load(C4, P2, SFO) Fly(P2, SFO, ORD) Fly(P1, JFK, ORD) Fly(P2, ORD, ATL) Fly(P1, ORD, ATL) Fly(P2, ATL, JFK) Fly(P1, ATL, SFO) Load(C3, P2, JFK) Fly(P1, SFO, ORD) Fly(P2, JFK, ORD) Fly(P1, ORD, ATL) Fly(P2, ORD, ATL) Fly(P1, ATL, JFK) Fly(P2, ATL, SFO) Unload(C4, P2, SFO) Fly(P2, SFO, ORD) Fly(P1, JFK, ORD) Fly(P2, ORD, ATL) Fly(P1, ORD, ATL) Fly(P2, ATL, JFK) Load(C2, P2, JFK) Fly(P1, ATL, ORD) Fly(P2, JFK, ORD) Fly(P1, ORD, SFO) Fly(P2, ORD, ATL) Fly(P1, SFO, JFK) Fly(P2, ATL, SFO) Unload(C3, P2, SFO) Fly(P2, SFO, ORD) Fly(P1, JFK, ORD) Fly(P2, ORD, ATL) Fly(P1, ORD, ATL) Fly(P2, ATL, JFK) Fly(P1, ATL, SFO) Unload(C2, P2, JFK) Fly(P1, SFO, ORD) Fly(P2, JFK, ORD) Fly(P1, ORD, ATL) Fly(P2, ORD, ATL) Fly(P1, ATL, JFK) Load(C2, P1, JFK) Fly(P2, ATL, ORD) Fly(P1, JFK, ORD) Fly(P2, ORD, SFO) Fly(P1, ORD, ATL) Fly(P2, SFO, JFK) Fly(P1, ATL, SFO) Unload(C2, P1, SFO) Fly(P1, SFO, ORD) Fly(P2, JFK, ORD) Fly(P1, ORD, ATL) Fly(P2, ORD, ATL) Fly(P1, ATL, JFK) Load(C1, P1, JFK) Fly(P2, ATL, ORD) Fly(P1, JFK, ORD) Fly(P2, ORD, SFO) Fly(P1, ORD, ATL) Fly(P2, SFO, JFK) Fly(P1, ATL, SFO) Unload(C1, P1, SFO) Fly(P1, SFO, ORD) Fly(P2, JFK, ORD) Fly(P1, ORD, ATL) Fly(P2, ORD, ATL) Fly(P1, ATL, JFK) Fly(P2, ATL, SFO) Load(C4, P2, SFO) Fly(P2, SFO, ATL) Fly(P1, JFK, ORD) Fly(P2, ATL, JFK) Fly(P1, ORD, ATL) Fly(P2, JFK, ORD) Fly(P1, ATL, SFO) Load(C3, P1, SFO) Fly(P2, ORD, ATL) Fly(P1, SFO, ORD) Fly(P2, ATL, SFO) Fly(P1, ORD, ATL) Fly(P2, SFO, JFK) Unload(C4, P2, JFK) Fly(P1, ATL, ORD) Fly(P2, JFK, ORD) Fly(P1, ORD, SFO) Fly(P2, ORD, ATL) Fly(P1, SFO, JFK) Fly(P2, ATL, SFO) Load(C4, P1, JFK) Fly(P2, SFO, ORD) Fly(P1, JFK, ATL) Fly(P2, ORD, ATL) Fly(P1, ATL, ORD) Unload(C3, P1, ORD) Fly(P1, ORD, ATL) Fly(P2, ATL, ORD) Fly(P1, ATL, SFO) Fly(P2, ORD, SFO) Fly(P1, SFO, JFK) Fly(P2, SFO, JFK) Unload(C4, P1, JFK) Fly(P2, JFK, ORD) Fly(P1, JFK, ATL) Fly(P2, ORD, ATL) Fly(P1, ATL, ORD) Fly(P2, ATL, SFO) Fly(P1, ORD, SFO) Load(C2, P2, SFO) Fly(P2, SFO, ORD) Fly(P1, SFO, ORD) Fly(P2, ORD, ATL) Fly(P1, ORD, ATL) Fly(P2, ATL, JFK) Fly(P1, ATL, JFK) Unload(C2, P2, JFK) Fly(P2, JFK, ORD) Fly(P1, JFK, ORD) Fly(P2, ORD, ATL) Fly(P1, ORD, ATL) Fly(P2, ATL, SFO) Fly(P1, ATL, SFO) Load(C1, P2, SFO) Fly(P2, SFO, ORD) Fly(P1, SFO, ORD) Fly(P2, ORD, ATL) Fly(P1, ORD, ATL) Fly(P2, ATL, JFK) Fly(P1, ATL, JFK) Unload(C1, P2, JFK) Fly(P2, JFK, ORD) Fly(P1, JFK, ORD) Fly(P2, ORD, ATL) Load(C3, P1, ORD) Fly(P1, ORD, ATL) Fly(P2, ATL, ORD) Fly(P1, ATL, SFO) Fly(P2, ORD, SFO) Fly(P1, SFO, JFK) Load(C4, P1, JFK) Fly(P2, SFO, JFK) Fly(P1, JFK, ORD) Fly(P2, JFK, ORD) Fly(P1, ORD, ATL) Fly(P2, ORD, ATL) Fly(P1, ATL, SFO) Unload(C4, P1, SFO) Fly(P2, ATL, ORD) Fly(P1, SFO, ORD) Fly(P2, ORD, SFO) Fly(P1, ORD, ATL) Fly(P2, SFO, JFK) Fly(P1, ATL, JFK) Load(C2, P2, JFK) Fly(P2, JFK, ORD) Fly(P1, JFK, ORD) Fly(P2, ORD, ATL) Fly(P1, ORD, ATL) Fly(P2, ATL, SFO) Fly(P1, ATL, SFO) Unload(C2, P2, SFO) Fly(P2, SFO, ORD) Fly(P1, SFO, ORD) Fly(P2, ORD, ATL) Fly(P1, ORD, ATL) Fly(P2, ATL, JFK) Fly(P1, ATL, JFK) Unload(C3, P1, JFK)</t>
  </si>
  <si>
    <t xml:space="preserve">Load(C1, P1, SFO) Load(C2, P2, JFK) Fly(P1, SFO, ATL) Load(C3, P1, ATL) Fly(P2, JFK, ORD) Load(C4, P2, ORD) Fly(P2, ORD, SFO) Fly(P1, ATL, JFK) Unload(C1, P1, JFK) Unload(C2, P2, SFO) Unload(C3, P1, JFK) Unload(C4, P2, SFO) </t>
  </si>
  <si>
    <t xml:space="preserve">Load(C1, P1, SFO) Load(C2, P2, JFK) Fly(P1, SFO, ORD) Load(C4, P1, ORD) Fly(P2, JFK, ATL) Load(C3, P2, ATL) Fly(P2, ATL, ORD) Unload(C1, P1, ORD) Load(C1, P2, ORD) Fly(P1, ORD, ATL) Unload(C4, P1, ATL) Fly(P1, ATL, ORD) Fly(P2, ORD, ATL) Load(C4, P2, ATL) Fly(P2, ATL, ORD) Unload(C3, P2, ORD) Load(C3, P1, ORD) Unload(C1, P2, ORD) Load(C1, P1, ORD) Fly(P1, ORD, JFK) Unload(C1, P1, JFK) Unload(C3, P1, JFK) Fly(P1, JFK, ORD) Fly(P2, ORD, SFO) Unload(C2, P2, SFO) Unload(C4, P2, SFO) </t>
  </si>
  <si>
    <t xml:space="preserve">Load(C1, P1, SFO) Fly(P1, SFO, ATL) Load(C3, P1, ATL) Fly(P1, ATL, JFK) Unload(C1, P1, JFK) Load(C2, P2, JFK) Fly(P2, JFK, ORD) Load(C4, P2, ORD) Fly(P2, ORD, SFO) Unload(C2, P2, SFO) Unload(C3, P1, JFK) Unload(C4, P2, SFO) </t>
  </si>
  <si>
    <t xml:space="preserve">Load(C1, P1, SFO) Fly(P1, SFO, JFK) Unload(C1, P1, JFK) Load(C2, P2, JFK) Fly(P2, JFK, SFO) Unload(C2, P2, SFO) </t>
  </si>
  <si>
    <t xml:space="preserve">Load(C1, P1, SFO) Fly(P1, SFO, JFK) Load(C2, P2, JFK) Fly(P2, JFK, SFO) Load(C3, P3, ATL) Fly(P3, ATL, SFO) Unload(C3, P3, SFO) Unload(C1, P1, JFK) Unload(C2, P2, SFO) </t>
  </si>
  <si>
    <t xml:space="preserve">Load(C2, P2, JFK) Fly(P2, JFK, ORD) Load(C4, P2, ORD) Fly(P2, ORD, SFO) Load(C1, P1, SFO) Fly(P1, SFO, ATL) Load(C3, P1, ATL) Fly(P1, ATL, JFK) Unload(C3, P1, JFK) Unload(C1, P1, JFK) Unload(C2, P2, SFO) Unload(C4, P2, SFO) </t>
  </si>
  <si>
    <t>optimal?</t>
  </si>
  <si>
    <t>astar with h_ignore_preconditions</t>
  </si>
  <si>
    <t>astar with h_pg_levelsum</t>
  </si>
  <si>
    <t>Problem-1</t>
  </si>
  <si>
    <t>Problem-2</t>
  </si>
  <si>
    <t>Problem-3</t>
  </si>
  <si>
    <t>Problem-4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</si>
</sst>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0"/>
      <color theme="1"/>
      <name val="Arial"/>
      <family val="2"/>
    </font>
    <font>
      <sz val="12"/>
      <color rgb="FF454545"/>
      <name val="Helvetica Neue"/>
    </font>
    <font>
      <u/>
      <sz val="12"/>
      <color theme="10"/>
      <name val="Calibri"/>
      <family val="2"/>
      <scheme val="minor"/>
    </font>
    <font>
      <u/>
      <sz val="12"/>
      <color theme="11"/>
      <name val="Calibri"/>
      <family val="2"/>
      <scheme val="minor"/>
    </font>
    <font>
      <b/>
      <sz val="12"/>
      <color theme="1"/>
      <name val="Calibri"/>
      <family val="2"/>
      <scheme val="minor"/>
    </font>
    <font>
      <sz val="12"/>
      <color theme="1"/>
      <name val="Helvetica Neue"/>
    </font>
  </fonts>
  <fills count="2">
    <fill>
      <patternFill patternType="none"/>
    </fill>
    <fill>
      <patternFill patternType="gray125"/>
    </fill>
  </fills>
  <borders count="1">
    <border>
      <left/>
      <right/>
      <top/>
      <bottom/>
      <diagonal/>
    </border>
  </borders>
  <cellStyleXfs count="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2" fillId="0" borderId="0" xfId="0" applyFont="1"/>
    <xf numFmtId="0" fontId="5" fillId="0" borderId="0" xfId="0" applyFont="1"/>
    <xf numFmtId="0" fontId="0" fillId="0" borderId="0" xfId="0" applyFont="1"/>
    <xf numFmtId="0" fontId="6" fillId="0" borderId="0" xfId="0" applyFont="1"/>
    <xf numFmtId="0" fontId="1" fillId="0" borderId="0" xfId="9"/>
    <xf numFmtId="0" fontId="1" fillId="0" borderId="0" xfId="9" applyFont="1"/>
    <xf numFmtId="0" fontId="1" fillId="0" borderId="0" xfId="0" applyFont="1"/>
    <xf numFmtId="0" fontId="0" fillId="0" borderId="0" xfId="0" applyAlignment="1">
      <alignment horizontal="center" vertical="center" textRotation="90"/>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10" builtinId="8" hidden="1"/>
    <cellStyle name="Normal" xfId="0" builtinId="0"/>
    <cellStyle name="Normal 2" xfId="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uninformed!$A$2</c:f>
              <c:strCache>
                <c:ptCount val="1"/>
                <c:pt idx="0">
                  <c:v>breadth_first_search</c:v>
                </c:pt>
              </c:strCache>
            </c:strRef>
          </c:tx>
          <c:spPr>
            <a:solidFill>
              <a:schemeClr val="accent1"/>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uninformed!$B$2:$F$2</c:f>
              <c:numCache>
                <c:formatCode>General</c:formatCode>
                <c:ptCount val="5"/>
                <c:pt idx="0">
                  <c:v>40.0</c:v>
                </c:pt>
                <c:pt idx="1">
                  <c:v>56.0</c:v>
                </c:pt>
                <c:pt idx="2">
                  <c:v>180.0</c:v>
                </c:pt>
                <c:pt idx="3">
                  <c:v>6.0</c:v>
                </c:pt>
                <c:pt idx="4">
                  <c:v>0.0234</c:v>
                </c:pt>
              </c:numCache>
            </c:numRef>
          </c:val>
          <c:extLst xmlns:c16r2="http://schemas.microsoft.com/office/drawing/2015/06/chart">
            <c:ext xmlns:c16="http://schemas.microsoft.com/office/drawing/2014/chart" uri="{C3380CC4-5D6E-409C-BE32-E72D297353CC}">
              <c16:uniqueId val="{00000000-B9D5-461C-9974-DF64A83158C8}"/>
            </c:ext>
          </c:extLst>
        </c:ser>
        <c:ser>
          <c:idx val="1"/>
          <c:order val="1"/>
          <c:tx>
            <c:strRef>
              <c:f>uninformed!$A$3</c:f>
              <c:strCache>
                <c:ptCount val="1"/>
                <c:pt idx="0">
                  <c:v>depth_first_graph_search</c:v>
                </c:pt>
              </c:strCache>
            </c:strRef>
          </c:tx>
          <c:spPr>
            <a:solidFill>
              <a:schemeClr val="accent2"/>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uninformed!$B$3:$F$3</c:f>
              <c:numCache>
                <c:formatCode>General</c:formatCode>
                <c:ptCount val="5"/>
                <c:pt idx="0">
                  <c:v>21.0</c:v>
                </c:pt>
                <c:pt idx="1">
                  <c:v>22.0</c:v>
                </c:pt>
                <c:pt idx="2">
                  <c:v>84.0</c:v>
                </c:pt>
                <c:pt idx="3">
                  <c:v>20.0</c:v>
                </c:pt>
                <c:pt idx="4">
                  <c:v>0.0098</c:v>
                </c:pt>
              </c:numCache>
            </c:numRef>
          </c:val>
          <c:extLst xmlns:c16r2="http://schemas.microsoft.com/office/drawing/2015/06/chart">
            <c:ext xmlns:c16="http://schemas.microsoft.com/office/drawing/2014/chart" uri="{C3380CC4-5D6E-409C-BE32-E72D297353CC}">
              <c16:uniqueId val="{00000001-B9D5-461C-9974-DF64A83158C8}"/>
            </c:ext>
          </c:extLst>
        </c:ser>
        <c:ser>
          <c:idx val="2"/>
          <c:order val="2"/>
          <c:tx>
            <c:strRef>
              <c:f>uninformed!$A$4</c:f>
              <c:strCache>
                <c:ptCount val="1"/>
                <c:pt idx="0">
                  <c:v>uniform_cost_search</c:v>
                </c:pt>
              </c:strCache>
            </c:strRef>
          </c:tx>
          <c:spPr>
            <a:solidFill>
              <a:schemeClr val="accent3"/>
            </a:solidFill>
            <a:ln>
              <a:noFill/>
            </a:ln>
            <a:effectLst/>
          </c:spPr>
          <c:invertIfNegative val="0"/>
          <c:cat>
            <c:strRef>
              <c:f>uninformed!$B$1:$F$1</c:f>
              <c:strCache>
                <c:ptCount val="5"/>
                <c:pt idx="0">
                  <c:v>Expansions</c:v>
                </c:pt>
                <c:pt idx="1">
                  <c:v>Goal Tests</c:v>
                </c:pt>
                <c:pt idx="2">
                  <c:v>New Nodes</c:v>
                </c:pt>
                <c:pt idx="3">
                  <c:v>Plan Length</c:v>
                </c:pt>
                <c:pt idx="4">
                  <c:v>Time Elapsed (s)</c:v>
                </c:pt>
              </c:strCache>
            </c:strRef>
          </c:cat>
          <c:val>
            <c:numRef>
              <c:f>uninformed!$B$4:$F$4</c:f>
              <c:numCache>
                <c:formatCode>General</c:formatCode>
                <c:ptCount val="5"/>
                <c:pt idx="0">
                  <c:v>55.0</c:v>
                </c:pt>
                <c:pt idx="1">
                  <c:v>57.0</c:v>
                </c:pt>
                <c:pt idx="2">
                  <c:v>224.0</c:v>
                </c:pt>
                <c:pt idx="3">
                  <c:v>6.0</c:v>
                </c:pt>
                <c:pt idx="4">
                  <c:v>0.0339</c:v>
                </c:pt>
              </c:numCache>
            </c:numRef>
          </c:val>
          <c:extLst xmlns:c16r2="http://schemas.microsoft.com/office/drawing/2015/06/chart">
            <c:ext xmlns:c16="http://schemas.microsoft.com/office/drawing/2014/chart" uri="{C3380CC4-5D6E-409C-BE32-E72D297353CC}">
              <c16:uniqueId val="{00000002-B9D5-461C-9974-DF64A83158C8}"/>
            </c:ext>
          </c:extLst>
        </c:ser>
        <c:dLbls>
          <c:showLegendKey val="0"/>
          <c:showVal val="0"/>
          <c:showCatName val="0"/>
          <c:showSerName val="0"/>
          <c:showPercent val="0"/>
          <c:showBubbleSize val="0"/>
        </c:dLbls>
        <c:gapWidth val="182"/>
        <c:overlap val="100"/>
        <c:axId val="-1410634384"/>
        <c:axId val="-1410684176"/>
      </c:barChart>
      <c:catAx>
        <c:axId val="-141063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84176"/>
        <c:crosses val="autoZero"/>
        <c:auto val="1"/>
        <c:lblAlgn val="ctr"/>
        <c:lblOffset val="100"/>
        <c:noMultiLvlLbl val="0"/>
      </c:catAx>
      <c:valAx>
        <c:axId val="-1410684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3438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uninformed!$A$9</c:f>
              <c:strCache>
                <c:ptCount val="1"/>
                <c:pt idx="0">
                  <c:v>breadth_first_search</c:v>
                </c:pt>
              </c:strCache>
            </c:strRef>
          </c:tx>
          <c:spPr>
            <a:solidFill>
              <a:schemeClr val="accent1"/>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uninformed!$B$9:$F$9</c:f>
              <c:numCache>
                <c:formatCode>General</c:formatCode>
                <c:ptCount val="5"/>
                <c:pt idx="0">
                  <c:v>3343.0</c:v>
                </c:pt>
                <c:pt idx="1">
                  <c:v>4609.0</c:v>
                </c:pt>
                <c:pt idx="2">
                  <c:v>30509.0</c:v>
                </c:pt>
                <c:pt idx="3">
                  <c:v>9.0</c:v>
                </c:pt>
                <c:pt idx="4">
                  <c:v>10.7725</c:v>
                </c:pt>
              </c:numCache>
            </c:numRef>
          </c:val>
          <c:extLst xmlns:c16r2="http://schemas.microsoft.com/office/drawing/2015/06/chart">
            <c:ext xmlns:c16="http://schemas.microsoft.com/office/drawing/2014/chart" uri="{C3380CC4-5D6E-409C-BE32-E72D297353CC}">
              <c16:uniqueId val="{00000000-9973-409E-88AE-DCCCC3D76B10}"/>
            </c:ext>
          </c:extLst>
        </c:ser>
        <c:ser>
          <c:idx val="1"/>
          <c:order val="1"/>
          <c:tx>
            <c:strRef>
              <c:f>uninformed!$A$10</c:f>
              <c:strCache>
                <c:ptCount val="1"/>
                <c:pt idx="0">
                  <c:v>depth_first_graph_search</c:v>
                </c:pt>
              </c:strCache>
            </c:strRef>
          </c:tx>
          <c:spPr>
            <a:solidFill>
              <a:schemeClr val="accent2"/>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uninformed!$B$10:$F$10</c:f>
              <c:numCache>
                <c:formatCode>General</c:formatCode>
                <c:ptCount val="5"/>
                <c:pt idx="0">
                  <c:v>624.0</c:v>
                </c:pt>
                <c:pt idx="1">
                  <c:v>625.0</c:v>
                </c:pt>
                <c:pt idx="2">
                  <c:v>5602.0</c:v>
                </c:pt>
                <c:pt idx="3">
                  <c:v>619.0</c:v>
                </c:pt>
                <c:pt idx="4">
                  <c:v>3.1698</c:v>
                </c:pt>
              </c:numCache>
            </c:numRef>
          </c:val>
          <c:extLst xmlns:c16r2="http://schemas.microsoft.com/office/drawing/2015/06/chart">
            <c:ext xmlns:c16="http://schemas.microsoft.com/office/drawing/2014/chart" uri="{C3380CC4-5D6E-409C-BE32-E72D297353CC}">
              <c16:uniqueId val="{00000001-9973-409E-88AE-DCCCC3D76B10}"/>
            </c:ext>
          </c:extLst>
        </c:ser>
        <c:ser>
          <c:idx val="2"/>
          <c:order val="2"/>
          <c:tx>
            <c:strRef>
              <c:f>uninformed!$A$11</c:f>
              <c:strCache>
                <c:ptCount val="1"/>
                <c:pt idx="0">
                  <c:v>uniform_cost_search</c:v>
                </c:pt>
              </c:strCache>
            </c:strRef>
          </c:tx>
          <c:spPr>
            <a:solidFill>
              <a:schemeClr val="accent3"/>
            </a:solidFill>
            <a:ln>
              <a:noFill/>
            </a:ln>
            <a:effectLst/>
          </c:spPr>
          <c:invertIfNegative val="0"/>
          <c:cat>
            <c:strRef>
              <c:f>uninformed!$B$8:$F$8</c:f>
              <c:strCache>
                <c:ptCount val="5"/>
                <c:pt idx="0">
                  <c:v>Expansions</c:v>
                </c:pt>
                <c:pt idx="1">
                  <c:v>Goal Tests</c:v>
                </c:pt>
                <c:pt idx="2">
                  <c:v>New Nodes</c:v>
                </c:pt>
                <c:pt idx="3">
                  <c:v>Plan Length</c:v>
                </c:pt>
                <c:pt idx="4">
                  <c:v>Time Elapsed (s)</c:v>
                </c:pt>
              </c:strCache>
            </c:strRef>
          </c:cat>
          <c:val>
            <c:numRef>
              <c:f>uninformed!$B$11:$F$11</c:f>
              <c:numCache>
                <c:formatCode>General</c:formatCode>
                <c:ptCount val="5"/>
                <c:pt idx="0">
                  <c:v>4853.0</c:v>
                </c:pt>
                <c:pt idx="1">
                  <c:v>4855.0</c:v>
                </c:pt>
                <c:pt idx="2">
                  <c:v>44041.0</c:v>
                </c:pt>
                <c:pt idx="3">
                  <c:v>9.0</c:v>
                </c:pt>
                <c:pt idx="4">
                  <c:v>8.0829</c:v>
                </c:pt>
              </c:numCache>
            </c:numRef>
          </c:val>
          <c:extLst xmlns:c16r2="http://schemas.microsoft.com/office/drawing/2015/06/chart">
            <c:ext xmlns:c16="http://schemas.microsoft.com/office/drawing/2014/chart" uri="{C3380CC4-5D6E-409C-BE32-E72D297353CC}">
              <c16:uniqueId val="{00000002-9973-409E-88AE-DCCCC3D76B10}"/>
            </c:ext>
          </c:extLst>
        </c:ser>
        <c:dLbls>
          <c:showLegendKey val="0"/>
          <c:showVal val="0"/>
          <c:showCatName val="0"/>
          <c:showSerName val="0"/>
          <c:showPercent val="0"/>
          <c:showBubbleSize val="0"/>
        </c:dLbls>
        <c:gapWidth val="182"/>
        <c:overlap val="100"/>
        <c:axId val="-1410612864"/>
        <c:axId val="-1410610544"/>
      </c:barChart>
      <c:catAx>
        <c:axId val="-141061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10544"/>
        <c:crosses val="autoZero"/>
        <c:auto val="1"/>
        <c:lblAlgn val="ctr"/>
        <c:lblOffset val="100"/>
        <c:noMultiLvlLbl val="0"/>
      </c:catAx>
      <c:valAx>
        <c:axId val="-14106105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1286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uninformed!$A$16</c:f>
              <c:strCache>
                <c:ptCount val="1"/>
                <c:pt idx="0">
                  <c:v>breadth_first_search</c:v>
                </c:pt>
              </c:strCache>
            </c:strRef>
          </c:tx>
          <c:spPr>
            <a:solidFill>
              <a:schemeClr val="accent1"/>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uninformed!$B$16:$F$16</c:f>
              <c:numCache>
                <c:formatCode>General</c:formatCode>
                <c:ptCount val="5"/>
                <c:pt idx="0">
                  <c:v>14663.0</c:v>
                </c:pt>
                <c:pt idx="1">
                  <c:v>18098.0</c:v>
                </c:pt>
                <c:pt idx="2">
                  <c:v>129631.0</c:v>
                </c:pt>
                <c:pt idx="3">
                  <c:v>12.0</c:v>
                </c:pt>
                <c:pt idx="4">
                  <c:v>90.786</c:v>
                </c:pt>
              </c:numCache>
            </c:numRef>
          </c:val>
          <c:extLst xmlns:c16r2="http://schemas.microsoft.com/office/drawing/2015/06/chart">
            <c:ext xmlns:c16="http://schemas.microsoft.com/office/drawing/2014/chart" uri="{C3380CC4-5D6E-409C-BE32-E72D297353CC}">
              <c16:uniqueId val="{00000000-93BE-405D-872F-E470F2B53AB4}"/>
            </c:ext>
          </c:extLst>
        </c:ser>
        <c:ser>
          <c:idx val="1"/>
          <c:order val="1"/>
          <c:tx>
            <c:strRef>
              <c:f>uninformed!$A$17</c:f>
              <c:strCache>
                <c:ptCount val="1"/>
                <c:pt idx="0">
                  <c:v>depth_first_graph_search</c:v>
                </c:pt>
              </c:strCache>
            </c:strRef>
          </c:tx>
          <c:spPr>
            <a:solidFill>
              <a:schemeClr val="accent2"/>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uninformed!$B$17:$F$17</c:f>
              <c:numCache>
                <c:formatCode>General</c:formatCode>
                <c:ptCount val="5"/>
                <c:pt idx="0">
                  <c:v>408.0</c:v>
                </c:pt>
                <c:pt idx="1">
                  <c:v>409.0</c:v>
                </c:pt>
                <c:pt idx="2">
                  <c:v>3364.0</c:v>
                </c:pt>
                <c:pt idx="3">
                  <c:v>392.0</c:v>
                </c:pt>
                <c:pt idx="4">
                  <c:v>1.3755</c:v>
                </c:pt>
              </c:numCache>
            </c:numRef>
          </c:val>
          <c:extLst xmlns:c16r2="http://schemas.microsoft.com/office/drawing/2015/06/chart">
            <c:ext xmlns:c16="http://schemas.microsoft.com/office/drawing/2014/chart" uri="{C3380CC4-5D6E-409C-BE32-E72D297353CC}">
              <c16:uniqueId val="{00000001-93BE-405D-872F-E470F2B53AB4}"/>
            </c:ext>
          </c:extLst>
        </c:ser>
        <c:ser>
          <c:idx val="2"/>
          <c:order val="2"/>
          <c:tx>
            <c:strRef>
              <c:f>uninformed!$A$18</c:f>
              <c:strCache>
                <c:ptCount val="1"/>
                <c:pt idx="0">
                  <c:v>uniform_cost_search</c:v>
                </c:pt>
              </c:strCache>
            </c:strRef>
          </c:tx>
          <c:spPr>
            <a:solidFill>
              <a:schemeClr val="accent3"/>
            </a:solidFill>
            <a:ln>
              <a:noFill/>
            </a:ln>
            <a:effectLst/>
          </c:spPr>
          <c:invertIfNegative val="0"/>
          <c:cat>
            <c:strRef>
              <c:f>uninformed!$B$15:$F$15</c:f>
              <c:strCache>
                <c:ptCount val="5"/>
                <c:pt idx="0">
                  <c:v>Expansions</c:v>
                </c:pt>
                <c:pt idx="1">
                  <c:v>Goal Tests</c:v>
                </c:pt>
                <c:pt idx="2">
                  <c:v>New Nodes</c:v>
                </c:pt>
                <c:pt idx="3">
                  <c:v>Plan Length</c:v>
                </c:pt>
                <c:pt idx="4">
                  <c:v>Time Elapsed (s)</c:v>
                </c:pt>
              </c:strCache>
            </c:strRef>
          </c:cat>
          <c:val>
            <c:numRef>
              <c:f>uninformed!$B$18:$F$18</c:f>
              <c:numCache>
                <c:formatCode>General</c:formatCode>
                <c:ptCount val="5"/>
                <c:pt idx="0">
                  <c:v>18151.0</c:v>
                </c:pt>
                <c:pt idx="1">
                  <c:v>18153.0</c:v>
                </c:pt>
                <c:pt idx="2">
                  <c:v>159038.0</c:v>
                </c:pt>
                <c:pt idx="3">
                  <c:v>12.0</c:v>
                </c:pt>
                <c:pt idx="4">
                  <c:v>33.8472</c:v>
                </c:pt>
              </c:numCache>
            </c:numRef>
          </c:val>
          <c:extLst xmlns:c16r2="http://schemas.microsoft.com/office/drawing/2015/06/chart">
            <c:ext xmlns:c16="http://schemas.microsoft.com/office/drawing/2014/chart" uri="{C3380CC4-5D6E-409C-BE32-E72D297353CC}">
              <c16:uniqueId val="{00000002-93BE-405D-872F-E470F2B53AB4}"/>
            </c:ext>
          </c:extLst>
        </c:ser>
        <c:dLbls>
          <c:showLegendKey val="0"/>
          <c:showVal val="0"/>
          <c:showCatName val="0"/>
          <c:showSerName val="0"/>
          <c:showPercent val="0"/>
          <c:showBubbleSize val="0"/>
        </c:dLbls>
        <c:gapWidth val="182"/>
        <c:overlap val="100"/>
        <c:axId val="-1410579264"/>
        <c:axId val="-1410576512"/>
      </c:barChart>
      <c:catAx>
        <c:axId val="-141057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76512"/>
        <c:crosses val="autoZero"/>
        <c:auto val="1"/>
        <c:lblAlgn val="ctr"/>
        <c:lblOffset val="100"/>
        <c:noMultiLvlLbl val="0"/>
      </c:catAx>
      <c:valAx>
        <c:axId val="-1410576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79264"/>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heuristics'!$A$2</c:f>
              <c:strCache>
                <c:ptCount val="1"/>
                <c:pt idx="0">
                  <c:v>astar with h_ignore_preconditions</c:v>
                </c:pt>
              </c:strCache>
            </c:strRef>
          </c:tx>
          <c:spPr>
            <a:solidFill>
              <a:schemeClr val="accent1"/>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heuristics'!$B$2:$F$2</c:f>
              <c:numCache>
                <c:formatCode>General</c:formatCode>
                <c:ptCount val="5"/>
                <c:pt idx="0">
                  <c:v>41.0</c:v>
                </c:pt>
                <c:pt idx="1">
                  <c:v>43.0</c:v>
                </c:pt>
                <c:pt idx="2">
                  <c:v>170.0</c:v>
                </c:pt>
                <c:pt idx="3">
                  <c:v>6.0</c:v>
                </c:pt>
                <c:pt idx="4">
                  <c:v>0.0915</c:v>
                </c:pt>
              </c:numCache>
            </c:numRef>
          </c:val>
          <c:extLst xmlns:c16r2="http://schemas.microsoft.com/office/drawing/2015/06/chart">
            <c:ext xmlns:c16="http://schemas.microsoft.com/office/drawing/2014/chart" uri="{C3380CC4-5D6E-409C-BE32-E72D297353CC}">
              <c16:uniqueId val="{00000000-8952-40A1-A24C-CDA39A38DB59}"/>
            </c:ext>
          </c:extLst>
        </c:ser>
        <c:ser>
          <c:idx val="1"/>
          <c:order val="1"/>
          <c:tx>
            <c:strRef>
              <c:f>'domain independent heuristics'!$A$3</c:f>
              <c:strCache>
                <c:ptCount val="1"/>
                <c:pt idx="0">
                  <c:v>astar with h_pg_levelsum</c:v>
                </c:pt>
              </c:strCache>
            </c:strRef>
          </c:tx>
          <c:spPr>
            <a:solidFill>
              <a:schemeClr val="accent2"/>
            </a:solidFill>
            <a:ln>
              <a:noFill/>
            </a:ln>
            <a:effectLst/>
          </c:spPr>
          <c:invertIfNegative val="0"/>
          <c:cat>
            <c:strRef>
              <c:f>'domain independent heuristics'!$B$1:$F$1</c:f>
              <c:strCache>
                <c:ptCount val="5"/>
                <c:pt idx="0">
                  <c:v>Expansions</c:v>
                </c:pt>
                <c:pt idx="1">
                  <c:v>Goal Tests</c:v>
                </c:pt>
                <c:pt idx="2">
                  <c:v>New Nodes</c:v>
                </c:pt>
                <c:pt idx="3">
                  <c:v>Plan Length</c:v>
                </c:pt>
                <c:pt idx="4">
                  <c:v>Time Elapsed (s)</c:v>
                </c:pt>
              </c:strCache>
            </c:strRef>
          </c:cat>
          <c:val>
            <c:numRef>
              <c:f>'domain independent heuristics'!$B$3:$F$3</c:f>
              <c:numCache>
                <c:formatCode>General</c:formatCode>
                <c:ptCount val="5"/>
                <c:pt idx="0">
                  <c:v>10.0</c:v>
                </c:pt>
                <c:pt idx="1">
                  <c:v>12.0</c:v>
                </c:pt>
                <c:pt idx="2">
                  <c:v>48.0</c:v>
                </c:pt>
                <c:pt idx="3">
                  <c:v>6.0</c:v>
                </c:pt>
                <c:pt idx="4">
                  <c:v>0.7812</c:v>
                </c:pt>
              </c:numCache>
            </c:numRef>
          </c:val>
          <c:extLst xmlns:c16r2="http://schemas.microsoft.com/office/drawing/2015/06/chart">
            <c:ext xmlns:c16="http://schemas.microsoft.com/office/drawing/2014/chart" uri="{C3380CC4-5D6E-409C-BE32-E72D297353CC}">
              <c16:uniqueId val="{00000001-8952-40A1-A24C-CDA39A38DB59}"/>
            </c:ext>
          </c:extLst>
        </c:ser>
        <c:dLbls>
          <c:showLegendKey val="0"/>
          <c:showVal val="0"/>
          <c:showCatName val="0"/>
          <c:showSerName val="0"/>
          <c:showPercent val="0"/>
          <c:showBubbleSize val="0"/>
        </c:dLbls>
        <c:gapWidth val="182"/>
        <c:overlap val="100"/>
        <c:axId val="-1341743616"/>
        <c:axId val="-1341741296"/>
      </c:barChart>
      <c:catAx>
        <c:axId val="-134174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41296"/>
        <c:crosses val="autoZero"/>
        <c:auto val="1"/>
        <c:lblAlgn val="ctr"/>
        <c:lblOffset val="100"/>
        <c:noMultiLvlLbl val="0"/>
      </c:catAx>
      <c:valAx>
        <c:axId val="-13417412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4361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heuristics'!$A$10</c:f>
              <c:strCache>
                <c:ptCount val="1"/>
                <c:pt idx="0">
                  <c:v>astar with h_ignore_preconditions</c:v>
                </c:pt>
              </c:strCache>
            </c:strRef>
          </c:tx>
          <c:spPr>
            <a:solidFill>
              <a:schemeClr val="accent1"/>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heuristics'!$B$10:$F$10</c:f>
              <c:numCache>
                <c:formatCode>General</c:formatCode>
                <c:ptCount val="5"/>
                <c:pt idx="0">
                  <c:v>1450.0</c:v>
                </c:pt>
                <c:pt idx="1">
                  <c:v>1452.0</c:v>
                </c:pt>
                <c:pt idx="2">
                  <c:v>13303.0</c:v>
                </c:pt>
                <c:pt idx="3">
                  <c:v>9.0</c:v>
                </c:pt>
                <c:pt idx="4">
                  <c:v>33.101</c:v>
                </c:pt>
              </c:numCache>
            </c:numRef>
          </c:val>
          <c:extLst xmlns:c16r2="http://schemas.microsoft.com/office/drawing/2015/06/chart">
            <c:ext xmlns:c16="http://schemas.microsoft.com/office/drawing/2014/chart" uri="{C3380CC4-5D6E-409C-BE32-E72D297353CC}">
              <c16:uniqueId val="{00000000-C1A5-4877-8C89-B267C69C1DE1}"/>
            </c:ext>
          </c:extLst>
        </c:ser>
        <c:ser>
          <c:idx val="1"/>
          <c:order val="1"/>
          <c:tx>
            <c:strRef>
              <c:f>'domain independent heuristics'!$A$11</c:f>
              <c:strCache>
                <c:ptCount val="1"/>
                <c:pt idx="0">
                  <c:v>astar with h_pg_levelsum</c:v>
                </c:pt>
              </c:strCache>
            </c:strRef>
          </c:tx>
          <c:spPr>
            <a:solidFill>
              <a:schemeClr val="accent2"/>
            </a:solidFill>
            <a:ln>
              <a:noFill/>
            </a:ln>
            <a:effectLst/>
          </c:spPr>
          <c:invertIfNegative val="0"/>
          <c:cat>
            <c:strRef>
              <c:f>'domain independent heuristics'!$B$9:$F$9</c:f>
              <c:strCache>
                <c:ptCount val="5"/>
                <c:pt idx="0">
                  <c:v>Expansions</c:v>
                </c:pt>
                <c:pt idx="1">
                  <c:v>Goal Tests</c:v>
                </c:pt>
                <c:pt idx="2">
                  <c:v>New Nodes</c:v>
                </c:pt>
                <c:pt idx="3">
                  <c:v>Plan Length</c:v>
                </c:pt>
                <c:pt idx="4">
                  <c:v>Time Elapsed (s)</c:v>
                </c:pt>
              </c:strCache>
            </c:strRef>
          </c:cat>
          <c:val>
            <c:numRef>
              <c:f>'domain independent heuristics'!$B$11:$F$11</c:f>
              <c:numCache>
                <c:formatCode>General</c:formatCode>
                <c:ptCount val="5"/>
                <c:pt idx="0">
                  <c:v>86.0</c:v>
                </c:pt>
                <c:pt idx="1">
                  <c:v>88.0</c:v>
                </c:pt>
                <c:pt idx="2">
                  <c:v>841.0</c:v>
                </c:pt>
                <c:pt idx="3">
                  <c:v>9.0</c:v>
                </c:pt>
                <c:pt idx="4">
                  <c:v>66.9705</c:v>
                </c:pt>
              </c:numCache>
            </c:numRef>
          </c:val>
          <c:extLst xmlns:c16r2="http://schemas.microsoft.com/office/drawing/2015/06/chart">
            <c:ext xmlns:c16="http://schemas.microsoft.com/office/drawing/2014/chart" uri="{C3380CC4-5D6E-409C-BE32-E72D297353CC}">
              <c16:uniqueId val="{00000001-C1A5-4877-8C89-B267C69C1DE1}"/>
            </c:ext>
          </c:extLst>
        </c:ser>
        <c:dLbls>
          <c:showLegendKey val="0"/>
          <c:showVal val="0"/>
          <c:showCatName val="0"/>
          <c:showSerName val="0"/>
          <c:showPercent val="0"/>
          <c:showBubbleSize val="0"/>
        </c:dLbls>
        <c:gapWidth val="182"/>
        <c:overlap val="100"/>
        <c:axId val="-1410214656"/>
        <c:axId val="-1410193600"/>
      </c:barChart>
      <c:catAx>
        <c:axId val="-141021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193600"/>
        <c:crosses val="autoZero"/>
        <c:auto val="1"/>
        <c:lblAlgn val="ctr"/>
        <c:lblOffset val="100"/>
        <c:noMultiLvlLbl val="0"/>
      </c:catAx>
      <c:valAx>
        <c:axId val="-14101936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146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'domain independent heuristics'!$A$17</c:f>
              <c:strCache>
                <c:ptCount val="1"/>
                <c:pt idx="0">
                  <c:v>astar with h_ignore_preconditions</c:v>
                </c:pt>
              </c:strCache>
            </c:strRef>
          </c:tx>
          <c:spPr>
            <a:solidFill>
              <a:schemeClr val="accent1"/>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heuristics'!$B$17:$F$17</c:f>
              <c:numCache>
                <c:formatCode>General</c:formatCode>
                <c:ptCount val="5"/>
                <c:pt idx="0">
                  <c:v>5038.0</c:v>
                </c:pt>
                <c:pt idx="1">
                  <c:v>5040.0</c:v>
                </c:pt>
                <c:pt idx="2">
                  <c:v>44926.0</c:v>
                </c:pt>
                <c:pt idx="3">
                  <c:v>12.0</c:v>
                </c:pt>
                <c:pt idx="4">
                  <c:v>181.2812</c:v>
                </c:pt>
              </c:numCache>
            </c:numRef>
          </c:val>
          <c:extLst xmlns:c16r2="http://schemas.microsoft.com/office/drawing/2015/06/chart">
            <c:ext xmlns:c16="http://schemas.microsoft.com/office/drawing/2014/chart" uri="{C3380CC4-5D6E-409C-BE32-E72D297353CC}">
              <c16:uniqueId val="{00000000-DB31-4DE3-A19B-F557A1F6BAE7}"/>
            </c:ext>
          </c:extLst>
        </c:ser>
        <c:ser>
          <c:idx val="1"/>
          <c:order val="1"/>
          <c:tx>
            <c:strRef>
              <c:f>'domain independent heuristics'!$A$18</c:f>
              <c:strCache>
                <c:ptCount val="1"/>
                <c:pt idx="0">
                  <c:v>astar with h_pg_levelsum</c:v>
                </c:pt>
              </c:strCache>
            </c:strRef>
          </c:tx>
          <c:spPr>
            <a:solidFill>
              <a:schemeClr val="accent2"/>
            </a:solidFill>
            <a:ln>
              <a:noFill/>
            </a:ln>
            <a:effectLst/>
          </c:spPr>
          <c:invertIfNegative val="0"/>
          <c:cat>
            <c:strRef>
              <c:f>'domain independent heuristics'!$B$16:$F$16</c:f>
              <c:strCache>
                <c:ptCount val="5"/>
                <c:pt idx="0">
                  <c:v>Expansions</c:v>
                </c:pt>
                <c:pt idx="1">
                  <c:v>Goal Tests</c:v>
                </c:pt>
                <c:pt idx="2">
                  <c:v>New Nodes</c:v>
                </c:pt>
                <c:pt idx="3">
                  <c:v>Plan Length</c:v>
                </c:pt>
                <c:pt idx="4">
                  <c:v>Time Elapsed (s)</c:v>
                </c:pt>
              </c:strCache>
            </c:strRef>
          </c:cat>
          <c:val>
            <c:numRef>
              <c:f>'domain independent heuristics'!$B$18:$F$18</c:f>
              <c:numCache>
                <c:formatCode>General</c:formatCode>
                <c:ptCount val="5"/>
                <c:pt idx="0">
                  <c:v>293.0</c:v>
                </c:pt>
                <c:pt idx="1">
                  <c:v>295.0</c:v>
                </c:pt>
                <c:pt idx="2">
                  <c:v>2694.0</c:v>
                </c:pt>
                <c:pt idx="3">
                  <c:v>12.0</c:v>
                </c:pt>
                <c:pt idx="4">
                  <c:v>298.951</c:v>
                </c:pt>
              </c:numCache>
            </c:numRef>
          </c:val>
          <c:extLst xmlns:c16r2="http://schemas.microsoft.com/office/drawing/2015/06/chart">
            <c:ext xmlns:c16="http://schemas.microsoft.com/office/drawing/2014/chart" uri="{C3380CC4-5D6E-409C-BE32-E72D297353CC}">
              <c16:uniqueId val="{00000001-DB31-4DE3-A19B-F557A1F6BAE7}"/>
            </c:ext>
          </c:extLst>
        </c:ser>
        <c:dLbls>
          <c:showLegendKey val="0"/>
          <c:showVal val="0"/>
          <c:showCatName val="0"/>
          <c:showSerName val="0"/>
          <c:showPercent val="0"/>
          <c:showBubbleSize val="0"/>
        </c:dLbls>
        <c:gapWidth val="182"/>
        <c:overlap val="100"/>
        <c:axId val="-1341715056"/>
        <c:axId val="-1341712304"/>
      </c:barChart>
      <c:catAx>
        <c:axId val="-134171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12304"/>
        <c:crosses val="autoZero"/>
        <c:auto val="1"/>
        <c:lblAlgn val="ctr"/>
        <c:lblOffset val="100"/>
        <c:noMultiLvlLbl val="0"/>
      </c:catAx>
      <c:valAx>
        <c:axId val="-1341712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150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'heuristic comparison'!$F$2</c:f>
              <c:strCache>
                <c:ptCount val="1"/>
                <c:pt idx="0">
                  <c:v>astar with h_ignore_preconditions</c:v>
                </c:pt>
              </c:strCache>
            </c:strRef>
          </c:tx>
          <c:spPr>
            <a:ln w="28575" cap="rnd">
              <a:solidFill>
                <a:schemeClr val="accent1"/>
              </a:solidFill>
              <a:round/>
            </a:ln>
            <a:effectLst/>
          </c:spPr>
          <c:marker>
            <c:symbol val="none"/>
          </c:marker>
          <c:cat>
            <c:strRef>
              <c:f>'heuristic comparison'!$G$1:$I$1</c:f>
              <c:strCache>
                <c:ptCount val="3"/>
                <c:pt idx="0">
                  <c:v>Problem-1</c:v>
                </c:pt>
                <c:pt idx="1">
                  <c:v>Problem-2</c:v>
                </c:pt>
                <c:pt idx="2">
                  <c:v>Problem-3</c:v>
                </c:pt>
              </c:strCache>
            </c:strRef>
          </c:cat>
          <c:val>
            <c:numRef>
              <c:f>'heuristic comparison'!$G$2:$I$2</c:f>
              <c:numCache>
                <c:formatCode>General</c:formatCode>
                <c:ptCount val="3"/>
                <c:pt idx="0">
                  <c:v>1.0</c:v>
                </c:pt>
                <c:pt idx="1">
                  <c:v>1.0</c:v>
                </c:pt>
                <c:pt idx="2">
                  <c:v>1.0</c:v>
                </c:pt>
              </c:numCache>
            </c:numRef>
          </c:val>
          <c:smooth val="0"/>
          <c:extLst xmlns:c16r2="http://schemas.microsoft.com/office/drawing/2015/06/chart">
            <c:ext xmlns:c16="http://schemas.microsoft.com/office/drawing/2014/chart" uri="{C3380CC4-5D6E-409C-BE32-E72D297353CC}">
              <c16:uniqueId val="{00000000-49DC-488B-94DD-C3F7B000309E}"/>
            </c:ext>
          </c:extLst>
        </c:ser>
        <c:ser>
          <c:idx val="1"/>
          <c:order val="1"/>
          <c:tx>
            <c:strRef>
              <c:f>'heuristic comparison'!$F$3</c:f>
              <c:strCache>
                <c:ptCount val="1"/>
                <c:pt idx="0">
                  <c:v>astar with h_pg_levelsum</c:v>
                </c:pt>
              </c:strCache>
            </c:strRef>
          </c:tx>
          <c:spPr>
            <a:ln w="28575" cap="rnd">
              <a:solidFill>
                <a:schemeClr val="accent2"/>
              </a:solidFill>
              <a:round/>
            </a:ln>
            <a:effectLst/>
          </c:spPr>
          <c:marker>
            <c:symbol val="none"/>
          </c:marker>
          <c:cat>
            <c:strRef>
              <c:f>'heuristic comparison'!$G$1:$I$1</c:f>
              <c:strCache>
                <c:ptCount val="3"/>
                <c:pt idx="0">
                  <c:v>Problem-1</c:v>
                </c:pt>
                <c:pt idx="1">
                  <c:v>Problem-2</c:v>
                </c:pt>
                <c:pt idx="2">
                  <c:v>Problem-3</c:v>
                </c:pt>
              </c:strCache>
            </c:strRef>
          </c:cat>
          <c:val>
            <c:numRef>
              <c:f>'heuristic comparison'!$G$3:$I$3</c:f>
              <c:numCache>
                <c:formatCode>General</c:formatCode>
                <c:ptCount val="3"/>
                <c:pt idx="0">
                  <c:v>8.537704918032787</c:v>
                </c:pt>
                <c:pt idx="1">
                  <c:v>2.023216821244071</c:v>
                </c:pt>
                <c:pt idx="2">
                  <c:v>1.649100954759787</c:v>
                </c:pt>
              </c:numCache>
            </c:numRef>
          </c:val>
          <c:smooth val="0"/>
          <c:extLst xmlns:c16r2="http://schemas.microsoft.com/office/drawing/2015/06/chart">
            <c:ext xmlns:c16="http://schemas.microsoft.com/office/drawing/2014/chart" uri="{C3380CC4-5D6E-409C-BE32-E72D297353CC}">
              <c16:uniqueId val="{00000001-49DC-488B-94DD-C3F7B000309E}"/>
            </c:ext>
          </c:extLst>
        </c:ser>
        <c:dLbls>
          <c:showLegendKey val="0"/>
          <c:showVal val="0"/>
          <c:showCatName val="0"/>
          <c:showSerName val="0"/>
          <c:showPercent val="0"/>
          <c:showBubbleSize val="0"/>
        </c:dLbls>
        <c:smooth val="0"/>
        <c:axId val="-1410121872"/>
        <c:axId val="-1375296640"/>
      </c:lineChart>
      <c:catAx>
        <c:axId val="-14101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96640"/>
        <c:crosses val="autoZero"/>
        <c:auto val="1"/>
        <c:lblAlgn val="ctr"/>
        <c:lblOffset val="100"/>
        <c:noMultiLvlLbl val="0"/>
      </c:catAx>
      <c:valAx>
        <c:axId val="-137529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12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heuristics_vs_uninformed!$F$2</c:f>
              <c:strCache>
                <c:ptCount val="1"/>
                <c:pt idx="0">
                  <c:v>breadth_first_search</c:v>
                </c:pt>
              </c:strCache>
            </c:strRef>
          </c:tx>
          <c:spPr>
            <a:ln w="28575" cap="rnd">
              <a:solidFill>
                <a:schemeClr val="accent1"/>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heuristics_vs_uninformed!$G$2:$I$2</c:f>
              <c:numCache>
                <c:formatCode>General</c:formatCode>
                <c:ptCount val="3"/>
                <c:pt idx="0">
                  <c:v>1.0</c:v>
                </c:pt>
                <c:pt idx="1">
                  <c:v>1.0</c:v>
                </c:pt>
                <c:pt idx="2">
                  <c:v>1.0</c:v>
                </c:pt>
              </c:numCache>
            </c:numRef>
          </c:val>
          <c:smooth val="0"/>
          <c:extLst xmlns:c16r2="http://schemas.microsoft.com/office/drawing/2015/06/chart">
            <c:ext xmlns:c16="http://schemas.microsoft.com/office/drawing/2014/chart" uri="{C3380CC4-5D6E-409C-BE32-E72D297353CC}">
              <c16:uniqueId val="{00000000-13BA-4064-8528-AB79025A77D7}"/>
            </c:ext>
          </c:extLst>
        </c:ser>
        <c:ser>
          <c:idx val="1"/>
          <c:order val="1"/>
          <c:tx>
            <c:strRef>
              <c:f>heuristics_vs_uninformed!$F$3</c:f>
              <c:strCache>
                <c:ptCount val="1"/>
                <c:pt idx="0">
                  <c:v>astar with h_pg_levelsum</c:v>
                </c:pt>
              </c:strCache>
            </c:strRef>
          </c:tx>
          <c:spPr>
            <a:ln w="28575" cap="rnd">
              <a:solidFill>
                <a:schemeClr val="accent2"/>
              </a:solidFill>
              <a:round/>
            </a:ln>
            <a:effectLst/>
          </c:spPr>
          <c:marker>
            <c:symbol val="none"/>
          </c:marker>
          <c:cat>
            <c:strRef>
              <c:f>heuristics_vs_uninformed!$G$1:$I$1</c:f>
              <c:strCache>
                <c:ptCount val="3"/>
                <c:pt idx="0">
                  <c:v>Problem-1</c:v>
                </c:pt>
                <c:pt idx="1">
                  <c:v>Problem-2</c:v>
                </c:pt>
                <c:pt idx="2">
                  <c:v>Problem-3</c:v>
                </c:pt>
              </c:strCache>
            </c:strRef>
          </c:cat>
          <c:val>
            <c:numRef>
              <c:f>heuristics_vs_uninformed!$G$3:$I$3</c:f>
              <c:numCache>
                <c:formatCode>General</c:formatCode>
                <c:ptCount val="3"/>
                <c:pt idx="0">
                  <c:v>33.38461538461539</c:v>
                </c:pt>
                <c:pt idx="1">
                  <c:v>6.216802042237177</c:v>
                </c:pt>
                <c:pt idx="2">
                  <c:v>3.292919613156214</c:v>
                </c:pt>
              </c:numCache>
            </c:numRef>
          </c:val>
          <c:smooth val="0"/>
          <c:extLst xmlns:c16r2="http://schemas.microsoft.com/office/drawing/2015/06/chart">
            <c:ext xmlns:c16="http://schemas.microsoft.com/office/drawing/2014/chart" uri="{C3380CC4-5D6E-409C-BE32-E72D297353CC}">
              <c16:uniqueId val="{00000001-13BA-4064-8528-AB79025A77D7}"/>
            </c:ext>
          </c:extLst>
        </c:ser>
        <c:dLbls>
          <c:showLegendKey val="0"/>
          <c:showVal val="0"/>
          <c:showCatName val="0"/>
          <c:showSerName val="0"/>
          <c:showPercent val="0"/>
          <c:showBubbleSize val="0"/>
        </c:dLbls>
        <c:smooth val="0"/>
        <c:axId val="-1410557328"/>
        <c:axId val="-1410555008"/>
      </c:lineChart>
      <c:catAx>
        <c:axId val="-14105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55008"/>
        <c:crosses val="autoZero"/>
        <c:auto val="1"/>
        <c:lblAlgn val="ctr"/>
        <c:lblOffset val="100"/>
        <c:noMultiLvlLbl val="0"/>
      </c:catAx>
      <c:valAx>
        <c:axId val="-141055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5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problem3_modified!$G$2</c:f>
              <c:strCache>
                <c:ptCount val="1"/>
                <c:pt idx="0">
                  <c:v>breadth_first_search</c:v>
                </c:pt>
              </c:strCache>
            </c:strRef>
          </c:tx>
          <c:spPr>
            <a:ln w="28575" cap="rnd">
              <a:solidFill>
                <a:schemeClr val="accent1"/>
              </a:solidFill>
              <a:round/>
            </a:ln>
            <a:effectLst/>
          </c:spPr>
          <c:marker>
            <c:symbol val="none"/>
          </c:marker>
          <c:cat>
            <c:strRef>
              <c:f>problem3_modified!$H$1:$K$1</c:f>
              <c:strCache>
                <c:ptCount val="4"/>
                <c:pt idx="0">
                  <c:v>Problem-1</c:v>
                </c:pt>
                <c:pt idx="1">
                  <c:v>Problem-2</c:v>
                </c:pt>
                <c:pt idx="2">
                  <c:v>Problem-3</c:v>
                </c:pt>
                <c:pt idx="3">
                  <c:v>Problem-4</c:v>
                </c:pt>
              </c:strCache>
            </c:strRef>
          </c:cat>
          <c:val>
            <c:numRef>
              <c:f>problem3_modified!$H$2:$K$2</c:f>
              <c:numCache>
                <c:formatCode>General</c:formatCode>
                <c:ptCount val="4"/>
                <c:pt idx="0">
                  <c:v>1.0</c:v>
                </c:pt>
                <c:pt idx="1">
                  <c:v>1.0</c:v>
                </c:pt>
                <c:pt idx="2">
                  <c:v>1.0</c:v>
                </c:pt>
                <c:pt idx="3">
                  <c:v>1.0</c:v>
                </c:pt>
              </c:numCache>
            </c:numRef>
          </c:val>
          <c:smooth val="0"/>
          <c:extLst xmlns:c16r2="http://schemas.microsoft.com/office/drawing/2015/06/chart">
            <c:ext xmlns:c16="http://schemas.microsoft.com/office/drawing/2014/chart" uri="{C3380CC4-5D6E-409C-BE32-E72D297353CC}">
              <c16:uniqueId val="{00000000-7B09-4C3D-8F91-FB77DB7C55D4}"/>
            </c:ext>
          </c:extLst>
        </c:ser>
        <c:ser>
          <c:idx val="1"/>
          <c:order val="1"/>
          <c:tx>
            <c:strRef>
              <c:f>problem3_modified!$G$3</c:f>
              <c:strCache>
                <c:ptCount val="1"/>
                <c:pt idx="0">
                  <c:v>depth_first_graph_search</c:v>
                </c:pt>
              </c:strCache>
            </c:strRef>
          </c:tx>
          <c:spPr>
            <a:ln w="28575" cap="rnd">
              <a:solidFill>
                <a:schemeClr val="accent2"/>
              </a:solidFill>
              <a:round/>
            </a:ln>
            <a:effectLst/>
          </c:spPr>
          <c:marker>
            <c:symbol val="none"/>
          </c:marker>
          <c:cat>
            <c:strRef>
              <c:f>problem3_modified!$H$1:$K$1</c:f>
              <c:strCache>
                <c:ptCount val="4"/>
                <c:pt idx="0">
                  <c:v>Problem-1</c:v>
                </c:pt>
                <c:pt idx="1">
                  <c:v>Problem-2</c:v>
                </c:pt>
                <c:pt idx="2">
                  <c:v>Problem-3</c:v>
                </c:pt>
                <c:pt idx="3">
                  <c:v>Problem-4</c:v>
                </c:pt>
              </c:strCache>
            </c:strRef>
          </c:cat>
          <c:val>
            <c:numRef>
              <c:f>problem3_modified!$H$3:$K$3</c:f>
              <c:numCache>
                <c:formatCode>General</c:formatCode>
                <c:ptCount val="4"/>
                <c:pt idx="0">
                  <c:v>0.418803418803419</c:v>
                </c:pt>
                <c:pt idx="1">
                  <c:v>0.294249245764678</c:v>
                </c:pt>
                <c:pt idx="2">
                  <c:v>0.0151510144735972</c:v>
                </c:pt>
                <c:pt idx="3">
                  <c:v>0.426663031624864</c:v>
                </c:pt>
              </c:numCache>
            </c:numRef>
          </c:val>
          <c:smooth val="0"/>
          <c:extLst xmlns:c16r2="http://schemas.microsoft.com/office/drawing/2015/06/chart">
            <c:ext xmlns:c16="http://schemas.microsoft.com/office/drawing/2014/chart" uri="{C3380CC4-5D6E-409C-BE32-E72D297353CC}">
              <c16:uniqueId val="{00000001-7B09-4C3D-8F91-FB77DB7C55D4}"/>
            </c:ext>
          </c:extLst>
        </c:ser>
        <c:ser>
          <c:idx val="2"/>
          <c:order val="2"/>
          <c:tx>
            <c:strRef>
              <c:f>problem3_modified!$G$4</c:f>
              <c:strCache>
                <c:ptCount val="1"/>
                <c:pt idx="0">
                  <c:v>h_pg_levelsum</c:v>
                </c:pt>
              </c:strCache>
            </c:strRef>
          </c:tx>
          <c:spPr>
            <a:ln w="28575" cap="rnd">
              <a:solidFill>
                <a:schemeClr val="accent3"/>
              </a:solidFill>
              <a:round/>
            </a:ln>
            <a:effectLst/>
          </c:spPr>
          <c:marker>
            <c:symbol val="none"/>
          </c:marker>
          <c:cat>
            <c:strRef>
              <c:f>problem3_modified!$H$1:$K$1</c:f>
              <c:strCache>
                <c:ptCount val="4"/>
                <c:pt idx="0">
                  <c:v>Problem-1</c:v>
                </c:pt>
                <c:pt idx="1">
                  <c:v>Problem-2</c:v>
                </c:pt>
                <c:pt idx="2">
                  <c:v>Problem-3</c:v>
                </c:pt>
                <c:pt idx="3">
                  <c:v>Problem-4</c:v>
                </c:pt>
              </c:strCache>
            </c:strRef>
          </c:cat>
          <c:val>
            <c:numRef>
              <c:f>problem3_modified!$H$4:$K$4</c:f>
              <c:numCache>
                <c:formatCode>General</c:formatCode>
                <c:ptCount val="4"/>
                <c:pt idx="0">
                  <c:v>33.38461538461539</c:v>
                </c:pt>
                <c:pt idx="1">
                  <c:v>6.216802042237177</c:v>
                </c:pt>
                <c:pt idx="2">
                  <c:v>3.292919613156214</c:v>
                </c:pt>
                <c:pt idx="3">
                  <c:v>0.212649945474373</c:v>
                </c:pt>
              </c:numCache>
            </c:numRef>
          </c:val>
          <c:smooth val="0"/>
          <c:extLst xmlns:c16r2="http://schemas.microsoft.com/office/drawing/2015/06/chart">
            <c:ext xmlns:c16="http://schemas.microsoft.com/office/drawing/2014/chart" uri="{C3380CC4-5D6E-409C-BE32-E72D297353CC}">
              <c16:uniqueId val="{00000002-7B09-4C3D-8F91-FB77DB7C55D4}"/>
            </c:ext>
          </c:extLst>
        </c:ser>
        <c:dLbls>
          <c:showLegendKey val="0"/>
          <c:showVal val="0"/>
          <c:showCatName val="0"/>
          <c:showSerName val="0"/>
          <c:showPercent val="0"/>
          <c:showBubbleSize val="0"/>
        </c:dLbls>
        <c:smooth val="0"/>
        <c:axId val="-1410541696"/>
        <c:axId val="-1410539376"/>
      </c:lineChart>
      <c:catAx>
        <c:axId val="-14105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39376"/>
        <c:crosses val="autoZero"/>
        <c:auto val="1"/>
        <c:lblAlgn val="ctr"/>
        <c:lblOffset val="100"/>
        <c:noMultiLvlLbl val="0"/>
      </c:catAx>
      <c:valAx>
        <c:axId val="-141053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41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501650</xdr:colOff>
      <xdr:row>0</xdr:row>
      <xdr:rowOff>101600</xdr:rowOff>
    </xdr:from>
    <xdr:to>
      <xdr:col>14</xdr:col>
      <xdr:colOff>584200</xdr:colOff>
      <xdr:row>12</xdr:row>
      <xdr:rowOff>127000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0</xdr:rowOff>
    </xdr:from>
    <xdr:to>
      <xdr:col>16</xdr:col>
      <xdr:colOff>82550</xdr:colOff>
      <xdr:row>30</xdr:row>
      <xdr:rowOff>25400</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32</xdr:row>
      <xdr:rowOff>50800</xdr:rowOff>
    </xdr:from>
    <xdr:to>
      <xdr:col>14</xdr:col>
      <xdr:colOff>349250</xdr:colOff>
      <xdr:row>44</xdr:row>
      <xdr:rowOff>76200</xdr:rowOff>
    </xdr:to>
    <xdr:graphicFrame macro="">
      <xdr:nvGraphicFramePr>
        <xdr:cNvPr id="6" name="Chart 5">
          <a:extLst>
            <a:ext uri="{FF2B5EF4-FFF2-40B4-BE49-F238E27FC236}">
              <a16:creationId xmlns:a16="http://schemas.microsoft.com/office/drawing/2014/main" xmlns=""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38100</xdr:rowOff>
    </xdr:from>
    <xdr:to>
      <xdr:col>14</xdr:col>
      <xdr:colOff>273050</xdr:colOff>
      <xdr:row>13</xdr:row>
      <xdr:rowOff>63500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15</xdr:row>
      <xdr:rowOff>0</xdr:rowOff>
    </xdr:from>
    <xdr:to>
      <xdr:col>14</xdr:col>
      <xdr:colOff>349250</xdr:colOff>
      <xdr:row>27</xdr:row>
      <xdr:rowOff>25400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29</xdr:row>
      <xdr:rowOff>76200</xdr:rowOff>
    </xdr:from>
    <xdr:to>
      <xdr:col>14</xdr:col>
      <xdr:colOff>273050</xdr:colOff>
      <xdr:row>41</xdr:row>
      <xdr:rowOff>101600</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146050</xdr:colOff>
      <xdr:row>9</xdr:row>
      <xdr:rowOff>139700</xdr:rowOff>
    </xdr:from>
    <xdr:to>
      <xdr:col>5</xdr:col>
      <xdr:colOff>1416050</xdr:colOff>
      <xdr:row>23</xdr:row>
      <xdr:rowOff>38100</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273050</xdr:colOff>
      <xdr:row>19</xdr:row>
      <xdr:rowOff>25400</xdr:rowOff>
    </xdr:from>
    <xdr:to>
      <xdr:col>11</xdr:col>
      <xdr:colOff>717550</xdr:colOff>
      <xdr:row>32</xdr:row>
      <xdr:rowOff>127000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600075</xdr:colOff>
      <xdr:row>0</xdr:row>
      <xdr:rowOff>80962</xdr:rowOff>
    </xdr:from>
    <xdr:to>
      <xdr:col>18</xdr:col>
      <xdr:colOff>371475</xdr:colOff>
      <xdr:row>17</xdr:row>
      <xdr:rowOff>71437</xdr:rowOff>
    </xdr:to>
    <xdr:graphicFrame macro="">
      <xdr:nvGraphicFramePr>
        <xdr:cNvPr id="2" name="Chart 1">
          <a:extLst>
            <a:ext uri="{FF2B5EF4-FFF2-40B4-BE49-F238E27FC236}">
              <a16:creationId xmlns:a16="http://schemas.microsoft.com/office/drawing/2014/main" xmlns="" id="{60C8F18B-90CE-49D2-9851-95ADDAA30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7" sqref="I27"/>
    </sheetView>
  </sheetViews>
  <sheetFormatPr baseColWidth="10" defaultColWidth="11" defaultRowHeight="16" x14ac:dyDescent="0.2"/>
  <cols>
    <col min="1" max="1" width="3.6640625" bestFit="1" customWidth="1"/>
    <col min="2" max="2" width="3.1640625" bestFit="1" customWidth="1"/>
    <col min="3" max="3" width="35.5" bestFit="1" customWidth="1"/>
    <col min="8" max="8" width="14.33203125" bestFit="1" customWidth="1"/>
  </cols>
  <sheetData>
    <row r="1" spans="1:9" x14ac:dyDescent="0.2">
      <c r="G1" s="2" t="s">
        <v>58</v>
      </c>
    </row>
    <row r="2" spans="1:9" x14ac:dyDescent="0.2">
      <c r="B2" t="s">
        <v>16</v>
      </c>
      <c r="C2" s="3" t="s">
        <v>15</v>
      </c>
      <c r="D2" s="3" t="s">
        <v>10</v>
      </c>
      <c r="E2" s="3" t="s">
        <v>11</v>
      </c>
      <c r="F2" s="3" t="s">
        <v>12</v>
      </c>
      <c r="G2" s="3" t="s">
        <v>13</v>
      </c>
      <c r="H2" s="3" t="s">
        <v>14</v>
      </c>
      <c r="I2" t="s">
        <v>17</v>
      </c>
    </row>
    <row r="3" spans="1:9" x14ac:dyDescent="0.2">
      <c r="A3" s="8" t="s">
        <v>9</v>
      </c>
      <c r="B3">
        <v>1</v>
      </c>
      <c r="C3" s="1" t="s">
        <v>0</v>
      </c>
      <c r="D3" s="3">
        <v>40</v>
      </c>
      <c r="E3" s="3">
        <v>56</v>
      </c>
      <c r="F3" s="3">
        <v>180</v>
      </c>
      <c r="G3" s="3">
        <v>6</v>
      </c>
      <c r="H3" s="3">
        <v>2.3400000000000001E-2</v>
      </c>
      <c r="I3" t="s">
        <v>18</v>
      </c>
    </row>
    <row r="4" spans="1:9" x14ac:dyDescent="0.2">
      <c r="A4" s="8"/>
      <c r="B4">
        <v>2</v>
      </c>
      <c r="C4" s="3" t="s">
        <v>1</v>
      </c>
      <c r="D4" s="3">
        <v>1458</v>
      </c>
      <c r="E4" s="3">
        <v>1459</v>
      </c>
      <c r="F4" s="3">
        <v>5960</v>
      </c>
      <c r="G4" s="3">
        <v>6</v>
      </c>
      <c r="H4" s="3">
        <v>0.63119999999999998</v>
      </c>
      <c r="I4" t="s">
        <v>18</v>
      </c>
    </row>
    <row r="5" spans="1:9" x14ac:dyDescent="0.2">
      <c r="A5" s="8"/>
      <c r="B5">
        <v>3</v>
      </c>
      <c r="C5" s="3" t="s">
        <v>2</v>
      </c>
      <c r="D5" s="3">
        <v>21</v>
      </c>
      <c r="E5" s="3">
        <v>22</v>
      </c>
      <c r="F5" s="3">
        <v>84</v>
      </c>
      <c r="G5" s="3">
        <v>20</v>
      </c>
      <c r="H5" s="3">
        <v>9.7999999999999997E-3</v>
      </c>
      <c r="I5" t="s">
        <v>19</v>
      </c>
    </row>
    <row r="6" spans="1:9" x14ac:dyDescent="0.2">
      <c r="A6" s="8"/>
      <c r="B6">
        <v>4</v>
      </c>
      <c r="C6" s="3" t="s">
        <v>3</v>
      </c>
      <c r="D6" s="3">
        <v>101</v>
      </c>
      <c r="E6" s="3">
        <v>271</v>
      </c>
      <c r="F6" s="3">
        <v>414</v>
      </c>
      <c r="G6" s="3">
        <v>50</v>
      </c>
      <c r="H6" s="3">
        <v>6.9099999999999995E-2</v>
      </c>
      <c r="I6" t="s">
        <v>20</v>
      </c>
    </row>
    <row r="7" spans="1:9" x14ac:dyDescent="0.2">
      <c r="A7" s="8"/>
      <c r="B7">
        <v>5</v>
      </c>
      <c r="C7" s="3" t="s">
        <v>4</v>
      </c>
      <c r="D7" s="3">
        <v>55</v>
      </c>
      <c r="E7" s="3">
        <v>57</v>
      </c>
      <c r="F7" s="3">
        <v>224</v>
      </c>
      <c r="G7" s="3">
        <v>6</v>
      </c>
      <c r="H7" s="3">
        <v>3.39E-2</v>
      </c>
      <c r="I7" t="s">
        <v>21</v>
      </c>
    </row>
    <row r="8" spans="1:9" x14ac:dyDescent="0.2">
      <c r="A8" s="8"/>
      <c r="B8">
        <v>6</v>
      </c>
      <c r="C8" s="3" t="s">
        <v>22</v>
      </c>
      <c r="D8" s="3">
        <v>4229</v>
      </c>
      <c r="E8" s="3">
        <v>4230</v>
      </c>
      <c r="F8" s="3">
        <v>17023</v>
      </c>
      <c r="G8" s="3">
        <v>6</v>
      </c>
      <c r="H8" s="3">
        <v>1.8794</v>
      </c>
      <c r="I8" t="s">
        <v>23</v>
      </c>
    </row>
    <row r="9" spans="1:9" x14ac:dyDescent="0.2">
      <c r="A9" s="8"/>
      <c r="B9">
        <v>7</v>
      </c>
      <c r="C9" s="3" t="s">
        <v>5</v>
      </c>
      <c r="D9" s="3">
        <v>7</v>
      </c>
      <c r="E9" s="3">
        <v>9</v>
      </c>
      <c r="F9" s="3">
        <v>28</v>
      </c>
      <c r="G9" s="3">
        <v>6</v>
      </c>
      <c r="H9" s="3">
        <v>3.5000000000000001E-3</v>
      </c>
      <c r="I9" t="s">
        <v>21</v>
      </c>
    </row>
    <row r="10" spans="1:9" x14ac:dyDescent="0.2">
      <c r="A10" s="8"/>
      <c r="B10">
        <v>8</v>
      </c>
      <c r="C10" s="3" t="s">
        <v>6</v>
      </c>
      <c r="D10" s="3">
        <v>55</v>
      </c>
      <c r="E10" s="3">
        <v>57</v>
      </c>
      <c r="F10" s="3">
        <v>224</v>
      </c>
      <c r="G10" s="3">
        <v>6</v>
      </c>
      <c r="H10" s="3">
        <v>3.3099999999999997E-2</v>
      </c>
      <c r="I10" t="s">
        <v>21</v>
      </c>
    </row>
    <row r="11" spans="1:9" x14ac:dyDescent="0.2">
      <c r="A11" s="8"/>
      <c r="B11">
        <v>9</v>
      </c>
      <c r="C11" s="3" t="s">
        <v>7</v>
      </c>
      <c r="D11" s="3">
        <v>41</v>
      </c>
      <c r="E11" s="3">
        <v>43</v>
      </c>
      <c r="F11" s="3">
        <v>170</v>
      </c>
      <c r="G11" s="3">
        <v>6</v>
      </c>
      <c r="H11" s="3">
        <v>9.1499999999999998E-2</v>
      </c>
      <c r="I11" t="s">
        <v>24</v>
      </c>
    </row>
    <row r="12" spans="1:9" x14ac:dyDescent="0.2">
      <c r="A12" s="8"/>
      <c r="B12">
        <v>10</v>
      </c>
      <c r="C12" s="3" t="s">
        <v>8</v>
      </c>
      <c r="D12" s="3">
        <v>10</v>
      </c>
      <c r="E12" s="3">
        <v>12</v>
      </c>
      <c r="F12" s="3">
        <v>48</v>
      </c>
      <c r="G12" s="3">
        <v>6</v>
      </c>
      <c r="H12" s="3">
        <v>0.78120000000000001</v>
      </c>
      <c r="I12" t="s">
        <v>55</v>
      </c>
    </row>
    <row r="13" spans="1:9" x14ac:dyDescent="0.2">
      <c r="C13" s="3"/>
      <c r="D13" s="3"/>
      <c r="E13" s="3"/>
      <c r="F13" s="3"/>
      <c r="G13" s="3"/>
      <c r="H13" s="3"/>
    </row>
    <row r="14" spans="1:9" x14ac:dyDescent="0.2">
      <c r="B14" t="s">
        <v>16</v>
      </c>
      <c r="C14" s="3" t="s">
        <v>15</v>
      </c>
      <c r="D14" s="3" t="s">
        <v>10</v>
      </c>
      <c r="E14" s="3" t="s">
        <v>11</v>
      </c>
      <c r="F14" s="3" t="s">
        <v>12</v>
      </c>
      <c r="G14" s="3" t="s">
        <v>13</v>
      </c>
      <c r="H14" s="3" t="s">
        <v>14</v>
      </c>
      <c r="I14" t="s">
        <v>17</v>
      </c>
    </row>
    <row r="15" spans="1:9" x14ac:dyDescent="0.2">
      <c r="A15" s="8" t="s">
        <v>27</v>
      </c>
      <c r="B15">
        <v>1</v>
      </c>
      <c r="C15" s="1" t="s">
        <v>0</v>
      </c>
      <c r="D15" s="3">
        <v>3343</v>
      </c>
      <c r="E15" s="3">
        <v>4609</v>
      </c>
      <c r="F15" s="3">
        <v>30509</v>
      </c>
      <c r="G15" s="3">
        <v>9</v>
      </c>
      <c r="H15" s="3">
        <v>10.772500000000001</v>
      </c>
      <c r="I15" t="s">
        <v>25</v>
      </c>
    </row>
    <row r="16" spans="1:9" x14ac:dyDescent="0.2">
      <c r="A16" s="8"/>
      <c r="B16">
        <v>2</v>
      </c>
      <c r="C16" s="3" t="s">
        <v>1</v>
      </c>
      <c r="D16" s="3"/>
      <c r="E16" s="3"/>
      <c r="F16" s="3"/>
      <c r="G16" s="3"/>
      <c r="H16" s="3">
        <v>600</v>
      </c>
    </row>
    <row r="17" spans="1:9" x14ac:dyDescent="0.2">
      <c r="A17" s="8"/>
      <c r="B17">
        <v>3</v>
      </c>
      <c r="C17" s="3" t="s">
        <v>2</v>
      </c>
      <c r="D17" s="3">
        <v>624</v>
      </c>
      <c r="E17" s="3">
        <v>625</v>
      </c>
      <c r="F17" s="3">
        <v>5602</v>
      </c>
      <c r="G17" s="3">
        <v>619</v>
      </c>
      <c r="H17" s="3">
        <v>3.1698</v>
      </c>
      <c r="I17" t="s">
        <v>26</v>
      </c>
    </row>
    <row r="18" spans="1:9" x14ac:dyDescent="0.2">
      <c r="A18" s="8"/>
      <c r="B18">
        <v>4</v>
      </c>
      <c r="C18" s="3" t="s">
        <v>3</v>
      </c>
      <c r="D18" s="3"/>
      <c r="E18" s="3"/>
      <c r="F18" s="3"/>
      <c r="G18" s="3"/>
      <c r="H18" s="3">
        <v>600</v>
      </c>
    </row>
    <row r="19" spans="1:9" x14ac:dyDescent="0.2">
      <c r="A19" s="8"/>
      <c r="B19">
        <v>5</v>
      </c>
      <c r="C19" s="3" t="s">
        <v>4</v>
      </c>
      <c r="D19" s="3">
        <v>4853</v>
      </c>
      <c r="E19" s="3">
        <v>4855</v>
      </c>
      <c r="F19" s="3">
        <v>44041</v>
      </c>
      <c r="G19" s="3">
        <v>9</v>
      </c>
      <c r="H19" s="3">
        <v>8.0829000000000004</v>
      </c>
      <c r="I19" t="s">
        <v>43</v>
      </c>
    </row>
    <row r="20" spans="1:9" x14ac:dyDescent="0.2">
      <c r="A20" s="8"/>
      <c r="B20">
        <v>6</v>
      </c>
      <c r="C20" s="3" t="s">
        <v>22</v>
      </c>
      <c r="D20" s="3"/>
      <c r="E20" s="3"/>
      <c r="F20" s="3"/>
      <c r="G20" s="3"/>
      <c r="H20" s="3">
        <v>600</v>
      </c>
    </row>
    <row r="21" spans="1:9" x14ac:dyDescent="0.2">
      <c r="A21" s="8"/>
      <c r="B21">
        <v>7</v>
      </c>
      <c r="C21" s="3" t="s">
        <v>5</v>
      </c>
      <c r="D21" s="3">
        <v>998</v>
      </c>
      <c r="E21" s="3">
        <v>1000</v>
      </c>
      <c r="F21" s="3">
        <v>8982</v>
      </c>
      <c r="G21" s="3">
        <v>17</v>
      </c>
      <c r="H21" s="3">
        <v>1.4893000000000001</v>
      </c>
      <c r="I21" t="s">
        <v>48</v>
      </c>
    </row>
    <row r="22" spans="1:9" x14ac:dyDescent="0.2">
      <c r="A22" s="8"/>
      <c r="B22">
        <v>8</v>
      </c>
      <c r="C22" s="3" t="s">
        <v>6</v>
      </c>
      <c r="D22" s="3">
        <v>4853</v>
      </c>
      <c r="E22" s="3">
        <v>4855</v>
      </c>
      <c r="F22" s="3">
        <v>44041</v>
      </c>
      <c r="G22" s="3">
        <v>9</v>
      </c>
      <c r="H22" s="3">
        <v>7.9112</v>
      </c>
      <c r="I22" t="s">
        <v>43</v>
      </c>
    </row>
    <row r="23" spans="1:9" x14ac:dyDescent="0.2">
      <c r="A23" s="8"/>
      <c r="B23">
        <v>9</v>
      </c>
      <c r="C23" s="3" t="s">
        <v>7</v>
      </c>
      <c r="D23" s="3">
        <v>1450</v>
      </c>
      <c r="E23" s="3">
        <v>1452</v>
      </c>
      <c r="F23" s="3">
        <v>13303</v>
      </c>
      <c r="G23" s="3">
        <v>9</v>
      </c>
      <c r="H23" s="3">
        <v>33.100999999999999</v>
      </c>
      <c r="I23" t="s">
        <v>49</v>
      </c>
    </row>
    <row r="24" spans="1:9" x14ac:dyDescent="0.2">
      <c r="A24" s="8"/>
      <c r="B24">
        <v>10</v>
      </c>
      <c r="C24" s="3" t="s">
        <v>8</v>
      </c>
      <c r="D24" s="3">
        <v>86</v>
      </c>
      <c r="E24" s="3">
        <v>88</v>
      </c>
      <c r="F24" s="3">
        <v>841</v>
      </c>
      <c r="G24" s="3">
        <v>9</v>
      </c>
      <c r="H24" s="3">
        <v>66.970500000000001</v>
      </c>
      <c r="I24" t="s">
        <v>56</v>
      </c>
    </row>
    <row r="25" spans="1:9" x14ac:dyDescent="0.2">
      <c r="C25" s="3"/>
      <c r="D25" s="3"/>
      <c r="E25" s="3"/>
      <c r="F25" s="3"/>
      <c r="G25" s="3"/>
      <c r="H25" s="3"/>
    </row>
    <row r="26" spans="1:9" x14ac:dyDescent="0.2">
      <c r="B26" t="s">
        <v>16</v>
      </c>
      <c r="C26" s="3" t="s">
        <v>15</v>
      </c>
      <c r="D26" s="3" t="s">
        <v>10</v>
      </c>
      <c r="E26" s="3" t="s">
        <v>11</v>
      </c>
      <c r="F26" s="3" t="s">
        <v>12</v>
      </c>
      <c r="G26" s="3" t="s">
        <v>13</v>
      </c>
      <c r="H26" s="3" t="s">
        <v>14</v>
      </c>
      <c r="I26" t="s">
        <v>17</v>
      </c>
    </row>
    <row r="27" spans="1:9" x14ac:dyDescent="0.2">
      <c r="A27" s="8" t="s">
        <v>28</v>
      </c>
      <c r="B27">
        <v>1</v>
      </c>
      <c r="C27" s="1" t="s">
        <v>0</v>
      </c>
      <c r="D27" s="3">
        <v>14663</v>
      </c>
      <c r="E27" s="3">
        <v>18098</v>
      </c>
      <c r="F27" s="3">
        <v>129631</v>
      </c>
      <c r="G27" s="3">
        <v>12</v>
      </c>
      <c r="H27" s="3">
        <v>90.786000000000001</v>
      </c>
      <c r="I27" t="s">
        <v>50</v>
      </c>
    </row>
    <row r="28" spans="1:9" x14ac:dyDescent="0.2">
      <c r="A28" s="8"/>
      <c r="B28">
        <v>2</v>
      </c>
      <c r="C28" s="3" t="s">
        <v>1</v>
      </c>
      <c r="D28" s="3"/>
      <c r="E28" s="3"/>
      <c r="F28" s="3"/>
      <c r="G28" s="3"/>
      <c r="H28" s="3">
        <v>600</v>
      </c>
    </row>
    <row r="29" spans="1:9" x14ac:dyDescent="0.2">
      <c r="A29" s="8"/>
      <c r="B29">
        <v>3</v>
      </c>
      <c r="C29" s="3" t="s">
        <v>2</v>
      </c>
      <c r="D29" s="3">
        <v>408</v>
      </c>
      <c r="E29" s="3">
        <v>409</v>
      </c>
      <c r="F29" s="3">
        <v>3364</v>
      </c>
      <c r="G29" s="3">
        <v>392</v>
      </c>
      <c r="H29" s="3">
        <v>1.3754999999999999</v>
      </c>
      <c r="I29" t="s">
        <v>51</v>
      </c>
    </row>
    <row r="30" spans="1:9" x14ac:dyDescent="0.2">
      <c r="A30" s="8"/>
      <c r="B30">
        <v>4</v>
      </c>
      <c r="C30" s="3" t="s">
        <v>3</v>
      </c>
      <c r="D30" s="3"/>
      <c r="E30" s="3"/>
      <c r="F30" s="3"/>
      <c r="G30" s="3"/>
      <c r="H30" s="3">
        <v>600</v>
      </c>
    </row>
    <row r="31" spans="1:9" x14ac:dyDescent="0.2">
      <c r="A31" s="8"/>
      <c r="B31">
        <v>5</v>
      </c>
      <c r="C31" s="3" t="s">
        <v>4</v>
      </c>
      <c r="D31" s="3">
        <v>18151</v>
      </c>
      <c r="E31" s="3">
        <v>18153</v>
      </c>
      <c r="F31" s="3">
        <v>159038</v>
      </c>
      <c r="G31" s="3">
        <v>12</v>
      </c>
      <c r="H31" s="3">
        <v>33.847200000000001</v>
      </c>
      <c r="I31" t="s">
        <v>52</v>
      </c>
    </row>
    <row r="32" spans="1:9" x14ac:dyDescent="0.2">
      <c r="A32" s="8"/>
      <c r="B32">
        <v>6</v>
      </c>
      <c r="C32" s="3" t="s">
        <v>22</v>
      </c>
      <c r="D32" s="3"/>
      <c r="E32" s="3"/>
      <c r="F32" s="3"/>
      <c r="G32" s="3"/>
      <c r="H32" s="3">
        <v>600</v>
      </c>
    </row>
    <row r="33" spans="1:9" x14ac:dyDescent="0.2">
      <c r="A33" s="8"/>
      <c r="B33">
        <v>7</v>
      </c>
      <c r="C33" s="3" t="s">
        <v>5</v>
      </c>
      <c r="D33" s="3">
        <v>5398</v>
      </c>
      <c r="E33" s="3">
        <v>5400</v>
      </c>
      <c r="F33" s="3">
        <v>47665</v>
      </c>
      <c r="G33" s="3">
        <v>26</v>
      </c>
      <c r="H33" s="3">
        <v>10.021000000000001</v>
      </c>
      <c r="I33" t="s">
        <v>53</v>
      </c>
    </row>
    <row r="34" spans="1:9" x14ac:dyDescent="0.2">
      <c r="A34" s="8"/>
      <c r="B34">
        <v>8</v>
      </c>
      <c r="C34" s="3" t="s">
        <v>6</v>
      </c>
      <c r="D34" s="3">
        <v>18151</v>
      </c>
      <c r="E34" s="3">
        <v>18153</v>
      </c>
      <c r="F34" s="3">
        <v>159038</v>
      </c>
      <c r="G34" s="3">
        <v>12</v>
      </c>
      <c r="H34" s="3">
        <v>33.648099999999999</v>
      </c>
      <c r="I34" t="s">
        <v>52</v>
      </c>
    </row>
    <row r="35" spans="1:9" x14ac:dyDescent="0.2">
      <c r="A35" s="8"/>
      <c r="B35">
        <v>9</v>
      </c>
      <c r="C35" s="3" t="s">
        <v>7</v>
      </c>
      <c r="D35" s="3">
        <v>5038</v>
      </c>
      <c r="E35" s="3">
        <v>5040</v>
      </c>
      <c r="F35" s="3">
        <v>44926</v>
      </c>
      <c r="G35" s="3">
        <v>12</v>
      </c>
      <c r="H35" s="3">
        <v>181.28120000000001</v>
      </c>
      <c r="I35" t="s">
        <v>54</v>
      </c>
    </row>
    <row r="36" spans="1:9" x14ac:dyDescent="0.2">
      <c r="A36" s="8"/>
      <c r="B36">
        <v>10</v>
      </c>
      <c r="C36" s="3" t="s">
        <v>8</v>
      </c>
      <c r="D36" s="3">
        <v>293</v>
      </c>
      <c r="E36" s="3">
        <v>295</v>
      </c>
      <c r="F36" s="3">
        <v>2694</v>
      </c>
      <c r="G36" s="3">
        <v>12</v>
      </c>
      <c r="H36" s="3">
        <v>298.95100000000002</v>
      </c>
      <c r="I36" t="s">
        <v>57</v>
      </c>
    </row>
  </sheetData>
  <mergeCells count="3">
    <mergeCell ref="A3:A12"/>
    <mergeCell ref="A15:A24"/>
    <mergeCell ref="A27:A36"/>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35" sqref="B35"/>
    </sheetView>
  </sheetViews>
  <sheetFormatPr baseColWidth="10" defaultColWidth="11" defaultRowHeight="16" x14ac:dyDescent="0.2"/>
  <cols>
    <col min="1" max="1" width="20.5" bestFit="1" customWidth="1"/>
    <col min="7" max="7" width="15" bestFit="1" customWidth="1"/>
    <col min="8" max="8" width="12.6640625" bestFit="1" customWidth="1"/>
  </cols>
  <sheetData>
    <row r="1" spans="1:8" x14ac:dyDescent="0.2">
      <c r="A1" t="s">
        <v>34</v>
      </c>
      <c r="B1" t="s">
        <v>30</v>
      </c>
      <c r="C1" t="s">
        <v>29</v>
      </c>
      <c r="D1" t="s">
        <v>31</v>
      </c>
      <c r="E1" t="s">
        <v>32</v>
      </c>
      <c r="F1" t="s">
        <v>33</v>
      </c>
      <c r="G1" t="s">
        <v>44</v>
      </c>
      <c r="H1" t="s">
        <v>45</v>
      </c>
    </row>
    <row r="2" spans="1:8" x14ac:dyDescent="0.2">
      <c r="A2" t="s">
        <v>9</v>
      </c>
      <c r="B2">
        <v>2</v>
      </c>
      <c r="C2">
        <v>2</v>
      </c>
      <c r="D2">
        <v>2</v>
      </c>
      <c r="E2">
        <v>4</v>
      </c>
      <c r="F2">
        <v>2</v>
      </c>
      <c r="G2" t="s">
        <v>46</v>
      </c>
      <c r="H2" t="s">
        <v>47</v>
      </c>
    </row>
    <row r="3" spans="1:8" x14ac:dyDescent="0.2">
      <c r="A3" t="s">
        <v>27</v>
      </c>
      <c r="B3">
        <v>3</v>
      </c>
      <c r="C3">
        <v>3</v>
      </c>
      <c r="D3">
        <v>3</v>
      </c>
      <c r="E3">
        <v>6</v>
      </c>
      <c r="F3">
        <v>3</v>
      </c>
      <c r="G3" t="s">
        <v>46</v>
      </c>
      <c r="H3" t="s">
        <v>47</v>
      </c>
    </row>
    <row r="4" spans="1:8" x14ac:dyDescent="0.2">
      <c r="A4" t="s">
        <v>28</v>
      </c>
      <c r="B4">
        <v>4</v>
      </c>
      <c r="C4">
        <v>4</v>
      </c>
      <c r="D4">
        <v>2</v>
      </c>
      <c r="E4">
        <v>6</v>
      </c>
      <c r="F4">
        <v>4</v>
      </c>
      <c r="G4" t="s">
        <v>46</v>
      </c>
      <c r="H4" t="s">
        <v>47</v>
      </c>
    </row>
    <row r="6" spans="1:8" x14ac:dyDescent="0.2">
      <c r="A6" t="s">
        <v>35</v>
      </c>
      <c r="B6" t="s">
        <v>39</v>
      </c>
    </row>
    <row r="7" spans="1:8" x14ac:dyDescent="0.2">
      <c r="A7" t="s">
        <v>36</v>
      </c>
      <c r="B7" t="s">
        <v>42</v>
      </c>
    </row>
    <row r="8" spans="1:8" x14ac:dyDescent="0.2">
      <c r="A8" t="s">
        <v>37</v>
      </c>
      <c r="B8" t="s">
        <v>40</v>
      </c>
    </row>
    <row r="9" spans="1:8" x14ac:dyDescent="0.2">
      <c r="A9" t="s">
        <v>38</v>
      </c>
      <c r="B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 sqref="A1:F4"/>
    </sheetView>
  </sheetViews>
  <sheetFormatPr baseColWidth="10" defaultColWidth="11" defaultRowHeight="16" x14ac:dyDescent="0.2"/>
  <cols>
    <col min="1" max="1" width="22.5" bestFit="1" customWidth="1"/>
    <col min="2" max="2" width="10.1640625" bestFit="1" customWidth="1"/>
    <col min="3" max="3" width="9.5" bestFit="1" customWidth="1"/>
    <col min="4" max="4" width="10.5" bestFit="1" customWidth="1"/>
    <col min="5" max="5" width="10.6640625" bestFit="1" customWidth="1"/>
    <col min="6" max="6" width="14.33203125" bestFit="1" customWidth="1"/>
  </cols>
  <sheetData>
    <row r="1" spans="1:6" x14ac:dyDescent="0.2">
      <c r="A1" s="3" t="s">
        <v>15</v>
      </c>
      <c r="B1" s="3" t="s">
        <v>10</v>
      </c>
      <c r="C1" s="3" t="s">
        <v>11</v>
      </c>
      <c r="D1" s="3" t="s">
        <v>12</v>
      </c>
      <c r="E1" s="3" t="s">
        <v>13</v>
      </c>
      <c r="F1" s="3" t="s">
        <v>14</v>
      </c>
    </row>
    <row r="2" spans="1:6" x14ac:dyDescent="0.2">
      <c r="A2" s="3" t="s">
        <v>0</v>
      </c>
      <c r="B2" s="3">
        <v>40</v>
      </c>
      <c r="C2" s="3">
        <v>56</v>
      </c>
      <c r="D2" s="3">
        <v>180</v>
      </c>
      <c r="E2" s="3">
        <v>6</v>
      </c>
      <c r="F2" s="3">
        <v>2.3400000000000001E-2</v>
      </c>
    </row>
    <row r="3" spans="1:6" x14ac:dyDescent="0.2">
      <c r="A3" s="3" t="s">
        <v>2</v>
      </c>
      <c r="B3" s="3">
        <v>21</v>
      </c>
      <c r="C3" s="3">
        <v>22</v>
      </c>
      <c r="D3" s="3">
        <v>84</v>
      </c>
      <c r="E3" s="3">
        <v>20</v>
      </c>
      <c r="F3" s="3">
        <v>9.7999999999999997E-3</v>
      </c>
    </row>
    <row r="4" spans="1:6" x14ac:dyDescent="0.2">
      <c r="A4" s="3" t="s">
        <v>4</v>
      </c>
      <c r="B4" s="3">
        <v>55</v>
      </c>
      <c r="C4" s="3">
        <v>57</v>
      </c>
      <c r="D4" s="3">
        <v>224</v>
      </c>
      <c r="E4" s="3">
        <v>6</v>
      </c>
      <c r="F4" s="3">
        <v>3.39E-2</v>
      </c>
    </row>
    <row r="5" spans="1:6" x14ac:dyDescent="0.2">
      <c r="A5" s="3"/>
      <c r="B5" s="3"/>
      <c r="C5" s="3"/>
      <c r="D5" s="3"/>
      <c r="E5" s="3"/>
      <c r="F5" s="3"/>
    </row>
    <row r="6" spans="1:6" x14ac:dyDescent="0.2">
      <c r="A6" s="3"/>
      <c r="B6" s="3"/>
      <c r="C6" s="3"/>
      <c r="D6" s="3"/>
      <c r="E6" s="3"/>
      <c r="F6" s="3"/>
    </row>
    <row r="7" spans="1:6" x14ac:dyDescent="0.2">
      <c r="A7" s="3"/>
      <c r="B7" s="3"/>
      <c r="C7" s="3"/>
      <c r="D7" s="3"/>
      <c r="E7" s="3"/>
      <c r="F7" s="3"/>
    </row>
    <row r="8" spans="1:6" x14ac:dyDescent="0.2">
      <c r="A8" s="3" t="s">
        <v>15</v>
      </c>
      <c r="B8" s="3" t="s">
        <v>10</v>
      </c>
      <c r="C8" s="3" t="s">
        <v>11</v>
      </c>
      <c r="D8" s="3" t="s">
        <v>12</v>
      </c>
      <c r="E8" s="3" t="s">
        <v>13</v>
      </c>
      <c r="F8" s="3" t="s">
        <v>14</v>
      </c>
    </row>
    <row r="9" spans="1:6" x14ac:dyDescent="0.2">
      <c r="A9" s="4" t="s">
        <v>0</v>
      </c>
      <c r="B9" s="3">
        <v>3343</v>
      </c>
      <c r="C9" s="3">
        <v>4609</v>
      </c>
      <c r="D9" s="3">
        <v>30509</v>
      </c>
      <c r="E9" s="3">
        <v>9</v>
      </c>
      <c r="F9" s="3">
        <v>10.772500000000001</v>
      </c>
    </row>
    <row r="10" spans="1:6" x14ac:dyDescent="0.2">
      <c r="A10" s="3" t="s">
        <v>2</v>
      </c>
      <c r="B10" s="3">
        <v>624</v>
      </c>
      <c r="C10" s="3">
        <v>625</v>
      </c>
      <c r="D10" s="3">
        <v>5602</v>
      </c>
      <c r="E10" s="3">
        <v>619</v>
      </c>
      <c r="F10" s="3">
        <v>3.1698</v>
      </c>
    </row>
    <row r="11" spans="1:6" x14ac:dyDescent="0.2">
      <c r="A11" s="3" t="s">
        <v>4</v>
      </c>
      <c r="B11" s="3">
        <v>4853</v>
      </c>
      <c r="C11" s="3">
        <v>4855</v>
      </c>
      <c r="D11" s="3">
        <v>44041</v>
      </c>
      <c r="E11" s="3">
        <v>9</v>
      </c>
      <c r="F11" s="3">
        <v>8.0829000000000004</v>
      </c>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t="s">
        <v>15</v>
      </c>
      <c r="B15" s="3" t="s">
        <v>10</v>
      </c>
      <c r="C15" s="3" t="s">
        <v>11</v>
      </c>
      <c r="D15" s="3" t="s">
        <v>12</v>
      </c>
      <c r="E15" s="3" t="s">
        <v>13</v>
      </c>
      <c r="F15" s="3" t="s">
        <v>14</v>
      </c>
    </row>
    <row r="16" spans="1:6" x14ac:dyDescent="0.2">
      <c r="A16" s="4" t="s">
        <v>0</v>
      </c>
      <c r="B16" s="3">
        <v>14663</v>
      </c>
      <c r="C16" s="3">
        <v>18098</v>
      </c>
      <c r="D16" s="3">
        <v>129631</v>
      </c>
      <c r="E16" s="3">
        <v>12</v>
      </c>
      <c r="F16" s="3">
        <v>90.786000000000001</v>
      </c>
    </row>
    <row r="17" spans="1:6" x14ac:dyDescent="0.2">
      <c r="A17" s="3" t="s">
        <v>2</v>
      </c>
      <c r="B17" s="3">
        <v>408</v>
      </c>
      <c r="C17" s="3">
        <v>409</v>
      </c>
      <c r="D17" s="3">
        <v>3364</v>
      </c>
      <c r="E17" s="3">
        <v>392</v>
      </c>
      <c r="F17" s="3">
        <v>1.3754999999999999</v>
      </c>
    </row>
    <row r="18" spans="1:6" x14ac:dyDescent="0.2">
      <c r="A18" s="3" t="s">
        <v>4</v>
      </c>
      <c r="B18" s="3">
        <v>18151</v>
      </c>
      <c r="C18" s="3">
        <v>18153</v>
      </c>
      <c r="D18" s="3">
        <v>159038</v>
      </c>
      <c r="E18" s="3">
        <v>12</v>
      </c>
      <c r="F18" s="3">
        <v>33.847200000000001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6" sqref="E6"/>
    </sheetView>
  </sheetViews>
  <sheetFormatPr baseColWidth="10" defaultColWidth="11" defaultRowHeight="16" x14ac:dyDescent="0.2"/>
  <cols>
    <col min="1" max="1" width="35.5" bestFit="1" customWidth="1"/>
    <col min="2" max="2" width="10.1640625" bestFit="1" customWidth="1"/>
    <col min="3" max="3" width="9.5" bestFit="1" customWidth="1"/>
    <col min="4" max="4" width="10.5" bestFit="1" customWidth="1"/>
    <col min="5" max="5" width="10.6640625" bestFit="1" customWidth="1"/>
    <col min="6" max="6" width="14.33203125" bestFit="1" customWidth="1"/>
  </cols>
  <sheetData>
    <row r="1" spans="1:6" x14ac:dyDescent="0.2">
      <c r="A1" s="3" t="s">
        <v>15</v>
      </c>
      <c r="B1" s="3" t="s">
        <v>10</v>
      </c>
      <c r="C1" s="3" t="s">
        <v>11</v>
      </c>
      <c r="D1" s="3" t="s">
        <v>12</v>
      </c>
      <c r="E1" s="3" t="s">
        <v>13</v>
      </c>
      <c r="F1" s="3" t="s">
        <v>14</v>
      </c>
    </row>
    <row r="2" spans="1:6" x14ac:dyDescent="0.2">
      <c r="A2" s="3" t="s">
        <v>59</v>
      </c>
      <c r="B2" s="3">
        <v>41</v>
      </c>
      <c r="C2" s="3">
        <v>43</v>
      </c>
      <c r="D2" s="3">
        <v>170</v>
      </c>
      <c r="E2" s="3">
        <v>6</v>
      </c>
      <c r="F2" s="3">
        <v>9.1499999999999998E-2</v>
      </c>
    </row>
    <row r="3" spans="1:6" x14ac:dyDescent="0.2">
      <c r="A3" s="3" t="s">
        <v>60</v>
      </c>
      <c r="B3" s="3">
        <v>10</v>
      </c>
      <c r="C3" s="3">
        <v>12</v>
      </c>
      <c r="D3" s="3">
        <v>48</v>
      </c>
      <c r="E3" s="3">
        <v>6</v>
      </c>
      <c r="F3" s="3">
        <v>0.78120000000000001</v>
      </c>
    </row>
    <row r="4" spans="1:6" x14ac:dyDescent="0.2">
      <c r="A4" s="3"/>
      <c r="B4" s="3"/>
      <c r="C4" s="3"/>
      <c r="D4" s="3"/>
      <c r="E4" s="3"/>
      <c r="F4" s="3"/>
    </row>
    <row r="5" spans="1:6" x14ac:dyDescent="0.2">
      <c r="A5" s="3"/>
      <c r="B5" s="3"/>
      <c r="C5" s="3"/>
      <c r="D5" s="3"/>
      <c r="E5" s="3"/>
      <c r="F5" s="3"/>
    </row>
    <row r="6" spans="1:6" x14ac:dyDescent="0.2">
      <c r="A6" s="3"/>
      <c r="B6" s="3"/>
      <c r="C6" s="3"/>
      <c r="D6" s="3"/>
      <c r="E6" s="3"/>
      <c r="F6" s="3"/>
    </row>
    <row r="7" spans="1:6" x14ac:dyDescent="0.2">
      <c r="A7" s="3"/>
      <c r="B7" s="3"/>
      <c r="C7" s="3"/>
      <c r="D7" s="3"/>
      <c r="E7" s="3"/>
      <c r="F7" s="3"/>
    </row>
    <row r="8" spans="1:6" x14ac:dyDescent="0.2">
      <c r="A8" s="3"/>
      <c r="B8" s="3"/>
      <c r="C8" s="3"/>
      <c r="D8" s="3"/>
      <c r="E8" s="3"/>
      <c r="F8" s="3"/>
    </row>
    <row r="9" spans="1:6" x14ac:dyDescent="0.2">
      <c r="A9" s="3" t="s">
        <v>15</v>
      </c>
      <c r="B9" s="3" t="s">
        <v>10</v>
      </c>
      <c r="C9" s="3" t="s">
        <v>11</v>
      </c>
      <c r="D9" s="3" t="s">
        <v>12</v>
      </c>
      <c r="E9" s="3" t="s">
        <v>13</v>
      </c>
      <c r="F9" s="3" t="s">
        <v>14</v>
      </c>
    </row>
    <row r="10" spans="1:6" x14ac:dyDescent="0.2">
      <c r="A10" s="3" t="s">
        <v>59</v>
      </c>
      <c r="B10" s="3">
        <v>1450</v>
      </c>
      <c r="C10" s="3">
        <v>1452</v>
      </c>
      <c r="D10" s="3">
        <v>13303</v>
      </c>
      <c r="E10" s="3">
        <v>9</v>
      </c>
      <c r="F10" s="3">
        <v>33.100999999999999</v>
      </c>
    </row>
    <row r="11" spans="1:6" x14ac:dyDescent="0.2">
      <c r="A11" s="3" t="s">
        <v>60</v>
      </c>
      <c r="B11" s="3">
        <v>86</v>
      </c>
      <c r="C11" s="3">
        <v>88</v>
      </c>
      <c r="D11" s="3">
        <v>841</v>
      </c>
      <c r="E11" s="3">
        <v>9</v>
      </c>
      <c r="F11" s="3">
        <v>66.970500000000001</v>
      </c>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t="s">
        <v>15</v>
      </c>
      <c r="B16" s="3" t="s">
        <v>10</v>
      </c>
      <c r="C16" s="3" t="s">
        <v>11</v>
      </c>
      <c r="D16" s="3" t="s">
        <v>12</v>
      </c>
      <c r="E16" s="3" t="s">
        <v>13</v>
      </c>
      <c r="F16" s="3" t="s">
        <v>14</v>
      </c>
    </row>
    <row r="17" spans="1:6" x14ac:dyDescent="0.2">
      <c r="A17" s="3" t="s">
        <v>59</v>
      </c>
      <c r="B17" s="3">
        <v>5038</v>
      </c>
      <c r="C17" s="3">
        <v>5040</v>
      </c>
      <c r="D17" s="3">
        <v>44926</v>
      </c>
      <c r="E17" s="3">
        <v>12</v>
      </c>
      <c r="F17" s="3">
        <v>181.28120000000001</v>
      </c>
    </row>
    <row r="18" spans="1:6" x14ac:dyDescent="0.2">
      <c r="A18" s="3" t="s">
        <v>60</v>
      </c>
      <c r="B18" s="3">
        <v>293</v>
      </c>
      <c r="C18" s="3">
        <v>295</v>
      </c>
      <c r="D18" s="3">
        <v>2694</v>
      </c>
      <c r="E18" s="3">
        <v>12</v>
      </c>
      <c r="F18" s="3">
        <v>298.95100000000002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21" sqref="I21"/>
    </sheetView>
  </sheetViews>
  <sheetFormatPr baseColWidth="10" defaultColWidth="11" defaultRowHeight="16" x14ac:dyDescent="0.2"/>
  <cols>
    <col min="1" max="1" width="29.1640625" bestFit="1" customWidth="1"/>
    <col min="6" max="6" width="29.1640625" bestFit="1" customWidth="1"/>
  </cols>
  <sheetData>
    <row r="1" spans="1:9" x14ac:dyDescent="0.2">
      <c r="B1" t="s">
        <v>61</v>
      </c>
      <c r="C1" t="s">
        <v>62</v>
      </c>
      <c r="D1" t="s">
        <v>63</v>
      </c>
      <c r="G1" t="s">
        <v>61</v>
      </c>
      <c r="H1" t="s">
        <v>62</v>
      </c>
      <c r="I1" t="s">
        <v>63</v>
      </c>
    </row>
    <row r="2" spans="1:9" x14ac:dyDescent="0.2">
      <c r="A2" s="3" t="s">
        <v>59</v>
      </c>
      <c r="B2" s="3">
        <v>9.1499999999999998E-2</v>
      </c>
      <c r="C2" s="3">
        <v>33.100999999999999</v>
      </c>
      <c r="D2" s="3">
        <v>181.28120000000001</v>
      </c>
      <c r="E2" s="3"/>
      <c r="F2" s="3" t="s">
        <v>59</v>
      </c>
      <c r="G2">
        <f>1</f>
        <v>1</v>
      </c>
      <c r="H2">
        <f>1</f>
        <v>1</v>
      </c>
      <c r="I2">
        <f>1</f>
        <v>1</v>
      </c>
    </row>
    <row r="3" spans="1:9" x14ac:dyDescent="0.2">
      <c r="A3" s="3" t="s">
        <v>60</v>
      </c>
      <c r="B3" s="3">
        <v>0.78120000000000001</v>
      </c>
      <c r="C3" s="3">
        <v>66.970500000000001</v>
      </c>
      <c r="D3" s="3">
        <v>298.95100000000002</v>
      </c>
      <c r="E3" s="3"/>
      <c r="F3" s="3" t="s">
        <v>60</v>
      </c>
      <c r="G3">
        <f>B3/B2</f>
        <v>8.5377049180327873</v>
      </c>
      <c r="H3">
        <f>C3/C2</f>
        <v>2.0232168212440711</v>
      </c>
      <c r="I3">
        <f>D3/D2</f>
        <v>1.6491009547597875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D2" sqref="B2:D2"/>
    </sheetView>
  </sheetViews>
  <sheetFormatPr baseColWidth="10" defaultColWidth="11" defaultRowHeight="16" x14ac:dyDescent="0.2"/>
  <cols>
    <col min="1" max="1" width="22" bestFit="1" customWidth="1"/>
    <col min="6" max="6" width="22" bestFit="1" customWidth="1"/>
  </cols>
  <sheetData>
    <row r="1" spans="1:9" x14ac:dyDescent="0.2">
      <c r="B1" t="s">
        <v>61</v>
      </c>
      <c r="C1" t="s">
        <v>62</v>
      </c>
      <c r="D1" t="s">
        <v>63</v>
      </c>
      <c r="G1" t="s">
        <v>61</v>
      </c>
      <c r="H1" t="s">
        <v>62</v>
      </c>
      <c r="I1" t="s">
        <v>63</v>
      </c>
    </row>
    <row r="2" spans="1:9" x14ac:dyDescent="0.2">
      <c r="A2" s="3" t="s">
        <v>0</v>
      </c>
      <c r="B2" s="3">
        <v>2.3400000000000001E-2</v>
      </c>
      <c r="C2" s="3">
        <v>10.772500000000001</v>
      </c>
      <c r="D2" s="3">
        <v>90.786000000000001</v>
      </c>
      <c r="F2" s="3" t="s">
        <v>0</v>
      </c>
      <c r="G2" s="3">
        <v>1</v>
      </c>
      <c r="H2" s="3">
        <v>1</v>
      </c>
      <c r="I2" s="3">
        <v>1</v>
      </c>
    </row>
    <row r="3" spans="1:9" x14ac:dyDescent="0.2">
      <c r="A3" s="3" t="s">
        <v>60</v>
      </c>
      <c r="B3" s="3">
        <v>0.78120000000000001</v>
      </c>
      <c r="C3" s="3">
        <v>66.970500000000001</v>
      </c>
      <c r="D3" s="3">
        <v>298.95100000000002</v>
      </c>
      <c r="F3" s="3" t="s">
        <v>60</v>
      </c>
      <c r="G3">
        <f>B3/B2</f>
        <v>33.384615384615387</v>
      </c>
      <c r="H3">
        <f>C3/C2</f>
        <v>6.2168020422371777</v>
      </c>
      <c r="I3">
        <f>D3/D2</f>
        <v>3.2929196131562137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E4" sqref="A2:E4"/>
    </sheetView>
  </sheetViews>
  <sheetFormatPr baseColWidth="10" defaultColWidth="8.83203125" defaultRowHeight="13" x14ac:dyDescent="0.15"/>
  <cols>
    <col min="1" max="1" width="19.1640625" style="5" bestFit="1" customWidth="1"/>
    <col min="2" max="16384" width="8.83203125" style="5"/>
  </cols>
  <sheetData>
    <row r="1" spans="1:13" x14ac:dyDescent="0.15">
      <c r="A1" s="6"/>
      <c r="B1" s="6" t="s">
        <v>61</v>
      </c>
      <c r="C1" s="6" t="s">
        <v>62</v>
      </c>
      <c r="D1" s="6" t="s">
        <v>63</v>
      </c>
      <c r="E1" s="6" t="s">
        <v>64</v>
      </c>
      <c r="F1" s="6"/>
      <c r="G1" s="6"/>
      <c r="H1" s="6" t="s">
        <v>61</v>
      </c>
      <c r="I1" s="6" t="s">
        <v>62</v>
      </c>
      <c r="J1" s="6" t="s">
        <v>63</v>
      </c>
      <c r="K1" s="6" t="s">
        <v>64</v>
      </c>
      <c r="L1" s="6"/>
      <c r="M1" s="6"/>
    </row>
    <row r="2" spans="1:13" x14ac:dyDescent="0.15">
      <c r="A2" s="6" t="s">
        <v>0</v>
      </c>
      <c r="B2" s="7">
        <v>2.3400000000000001E-2</v>
      </c>
      <c r="C2" s="7">
        <v>10.772500000000001</v>
      </c>
      <c r="D2" s="7">
        <v>90.786000000000001</v>
      </c>
      <c r="E2" s="6">
        <v>3668</v>
      </c>
      <c r="F2" s="6"/>
      <c r="G2" s="6" t="s">
        <v>0</v>
      </c>
      <c r="H2" s="7">
        <v>1</v>
      </c>
      <c r="I2" s="7">
        <v>1</v>
      </c>
      <c r="J2" s="7">
        <v>1</v>
      </c>
      <c r="K2" s="6">
        <v>1</v>
      </c>
      <c r="L2" s="6"/>
      <c r="M2" s="6"/>
    </row>
    <row r="3" spans="1:13" x14ac:dyDescent="0.15">
      <c r="A3" s="6" t="s">
        <v>2</v>
      </c>
      <c r="B3" s="7">
        <v>9.7999999999999997E-3</v>
      </c>
      <c r="C3" s="7">
        <v>3.1698</v>
      </c>
      <c r="D3" s="7">
        <v>1.3754999999999999</v>
      </c>
      <c r="E3" s="6">
        <v>1565</v>
      </c>
      <c r="F3" s="6"/>
      <c r="G3" s="6" t="s">
        <v>2</v>
      </c>
      <c r="H3" s="7">
        <f>B3/B2</f>
        <v>0.41880341880341876</v>
      </c>
      <c r="I3" s="7">
        <f t="shared" ref="I3:K3" si="0">C3/C2</f>
        <v>0.29424924576467854</v>
      </c>
      <c r="J3" s="7">
        <f t="shared" si="0"/>
        <v>1.5151014473597249E-2</v>
      </c>
      <c r="K3" s="7">
        <f t="shared" si="0"/>
        <v>0.42666303162486369</v>
      </c>
      <c r="L3" s="6"/>
      <c r="M3" s="6"/>
    </row>
    <row r="4" spans="1:13" x14ac:dyDescent="0.15">
      <c r="A4" s="6" t="s">
        <v>38</v>
      </c>
      <c r="B4" s="7">
        <v>0.78120000000000001</v>
      </c>
      <c r="C4" s="7">
        <v>66.970500000000001</v>
      </c>
      <c r="D4" s="7">
        <v>298.95100000000002</v>
      </c>
      <c r="E4" s="6">
        <v>780</v>
      </c>
      <c r="F4" s="6"/>
      <c r="G4" s="6" t="s">
        <v>38</v>
      </c>
      <c r="H4" s="7">
        <f>B4/B2</f>
        <v>33.384615384615387</v>
      </c>
      <c r="I4" s="7">
        <f t="shared" ref="I4:K4" si="1">C4/C2</f>
        <v>6.2168020422371777</v>
      </c>
      <c r="J4" s="7">
        <f t="shared" si="1"/>
        <v>3.2929196131562137</v>
      </c>
      <c r="K4" s="7">
        <f t="shared" si="1"/>
        <v>0.21264994547437296</v>
      </c>
      <c r="L4" s="6"/>
      <c r="M4" s="6"/>
    </row>
    <row r="5" spans="1:13" x14ac:dyDescent="0.15">
      <c r="A5" s="6"/>
      <c r="B5" s="6"/>
      <c r="C5" s="6"/>
      <c r="D5" s="6"/>
      <c r="E5" s="6"/>
      <c r="F5" s="6"/>
      <c r="G5" s="6"/>
      <c r="H5" s="6"/>
      <c r="I5" s="6"/>
      <c r="J5" s="6"/>
      <c r="K5" s="6"/>
      <c r="L5" s="6"/>
      <c r="M5" s="6"/>
    </row>
    <row r="6" spans="1:13" x14ac:dyDescent="0.15">
      <c r="A6" s="6"/>
      <c r="B6" s="6"/>
      <c r="C6" s="6"/>
      <c r="D6" s="6"/>
      <c r="E6" s="6"/>
      <c r="F6" s="6"/>
      <c r="G6" s="6"/>
      <c r="H6" s="6"/>
      <c r="I6" s="6"/>
      <c r="J6" s="6"/>
      <c r="K6" s="6"/>
      <c r="L6" s="6"/>
      <c r="M6" s="6"/>
    </row>
    <row r="7" spans="1:13" x14ac:dyDescent="0.15">
      <c r="A7" s="6"/>
      <c r="B7" s="6"/>
      <c r="C7" s="6"/>
      <c r="D7" s="6"/>
      <c r="E7" s="6"/>
      <c r="F7" s="6"/>
      <c r="G7" s="6"/>
      <c r="H7" s="6"/>
      <c r="I7" s="6"/>
      <c r="J7" s="6"/>
      <c r="K7" s="6"/>
      <c r="L7" s="6"/>
      <c r="M7" s="6"/>
    </row>
    <row r="8" spans="1:13" x14ac:dyDescent="0.15">
      <c r="A8" s="6"/>
      <c r="B8" s="6"/>
      <c r="C8" s="6"/>
      <c r="D8" s="6"/>
      <c r="E8" s="6"/>
      <c r="F8" s="6"/>
      <c r="G8" s="6"/>
      <c r="H8" s="6"/>
      <c r="I8" s="6"/>
      <c r="J8" s="6"/>
      <c r="K8" s="6"/>
      <c r="L8" s="6"/>
      <c r="M8" s="6"/>
    </row>
    <row r="9" spans="1:13" x14ac:dyDescent="0.15">
      <c r="A9" s="6"/>
      <c r="B9" s="6"/>
      <c r="C9" s="6"/>
      <c r="D9" s="6"/>
      <c r="E9" s="6"/>
      <c r="F9" s="6"/>
      <c r="G9" s="6"/>
      <c r="H9" s="6"/>
      <c r="I9" s="6"/>
      <c r="J9" s="6"/>
      <c r="K9" s="6"/>
      <c r="L9" s="6"/>
      <c r="M9" s="6"/>
    </row>
    <row r="10" spans="1:13" x14ac:dyDescent="0.15">
      <c r="A10" s="6"/>
      <c r="B10" s="6"/>
      <c r="C10" s="6"/>
      <c r="D10" s="6"/>
      <c r="E10" s="6"/>
      <c r="F10" s="6"/>
      <c r="G10" s="6"/>
      <c r="H10" s="6"/>
      <c r="I10" s="6"/>
      <c r="J10" s="6"/>
      <c r="K10" s="6"/>
      <c r="L10" s="6"/>
      <c r="M10" s="6"/>
    </row>
    <row r="11" spans="1:13" x14ac:dyDescent="0.15">
      <c r="A11" s="7" t="s">
        <v>15</v>
      </c>
      <c r="B11" s="7" t="s">
        <v>10</v>
      </c>
      <c r="C11" s="7" t="s">
        <v>11</v>
      </c>
      <c r="D11" s="7" t="s">
        <v>12</v>
      </c>
      <c r="E11" s="7" t="s">
        <v>13</v>
      </c>
      <c r="F11" s="7" t="s">
        <v>14</v>
      </c>
      <c r="G11" s="6"/>
      <c r="H11" s="6"/>
      <c r="I11" s="6"/>
      <c r="J11" s="6"/>
      <c r="K11" s="6"/>
      <c r="L11" s="6"/>
      <c r="M11" s="6"/>
    </row>
    <row r="12" spans="1:13" x14ac:dyDescent="0.15">
      <c r="A12" s="7" t="s">
        <v>0</v>
      </c>
      <c r="B12" s="7">
        <v>112090</v>
      </c>
      <c r="C12" s="7">
        <v>121416</v>
      </c>
      <c r="D12" s="7">
        <v>1055564</v>
      </c>
      <c r="E12" s="7">
        <v>15</v>
      </c>
      <c r="F12" s="6">
        <v>3668</v>
      </c>
      <c r="G12" s="6"/>
      <c r="H12" s="6"/>
      <c r="I12" s="6"/>
      <c r="J12" s="6"/>
      <c r="K12" s="6"/>
      <c r="L12" s="6"/>
      <c r="M12" s="6"/>
    </row>
    <row r="13" spans="1:13" x14ac:dyDescent="0.15">
      <c r="A13" s="7" t="s">
        <v>2</v>
      </c>
      <c r="B13" s="7">
        <v>15450</v>
      </c>
      <c r="C13" s="7">
        <v>15451</v>
      </c>
      <c r="D13" s="7">
        <v>138597</v>
      </c>
      <c r="E13" s="7">
        <v>15065</v>
      </c>
      <c r="F13" s="6">
        <v>1565</v>
      </c>
      <c r="G13" s="6"/>
      <c r="H13" s="6"/>
      <c r="I13" s="6"/>
      <c r="J13" s="6"/>
      <c r="K13" s="6"/>
      <c r="L13" s="6"/>
      <c r="M13" s="6"/>
    </row>
    <row r="14" spans="1:13" x14ac:dyDescent="0.15">
      <c r="A14" s="6" t="s">
        <v>38</v>
      </c>
      <c r="B14" s="7">
        <v>443</v>
      </c>
      <c r="C14" s="7">
        <v>445</v>
      </c>
      <c r="D14" s="7">
        <v>4331</v>
      </c>
      <c r="E14" s="7">
        <v>15</v>
      </c>
      <c r="F14" s="6">
        <v>780</v>
      </c>
      <c r="G14" s="6"/>
      <c r="H14" s="6"/>
      <c r="I14" s="6"/>
      <c r="J14" s="6"/>
      <c r="K14" s="6"/>
      <c r="L14" s="6"/>
      <c r="M14" s="6"/>
    </row>
    <row r="15" spans="1:13" x14ac:dyDescent="0.15">
      <c r="A15" s="6"/>
      <c r="B15" s="6"/>
      <c r="C15" s="6"/>
      <c r="D15" s="6"/>
      <c r="E15" s="6"/>
      <c r="F15" s="6"/>
      <c r="G15" s="6"/>
      <c r="H15" s="6"/>
      <c r="I15" s="6"/>
      <c r="J15" s="6"/>
      <c r="K15" s="6"/>
      <c r="L15" s="6"/>
      <c r="M15" s="6"/>
    </row>
    <row r="16" spans="1:13" x14ac:dyDescent="0.15">
      <c r="A16" s="6"/>
      <c r="B16" s="6"/>
      <c r="C16" s="6"/>
      <c r="D16" s="6"/>
      <c r="E16" s="6"/>
      <c r="F16" s="6"/>
      <c r="G16" s="6"/>
      <c r="H16" s="6"/>
      <c r="I16" s="6"/>
      <c r="J16" s="6"/>
      <c r="K16" s="6"/>
      <c r="L16" s="6"/>
      <c r="M16" s="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stats</vt:lpstr>
      <vt:lpstr>legend</vt:lpstr>
      <vt:lpstr>uninformed</vt:lpstr>
      <vt:lpstr>domain independent heuristics</vt:lpstr>
      <vt:lpstr>heuristic comparison</vt:lpstr>
      <vt:lpstr>heuristics_vs_uninformed</vt:lpstr>
      <vt:lpstr>problem3_modified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2017-06-04T08:53:04Z</dcterms:created>
  <dcterms:modified xsi:type="dcterms:W3CDTF">2017-06-08T21:14:17Z</dcterms:modified>
</cp:coreProperties>
</file>