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1/Project 1.5/"/>
    </mc:Choice>
  </mc:AlternateContent>
  <xr:revisionPtr revIDLastSave="0" documentId="13_ncr:1_{E3245CBF-FBD4-E446-8918-465F9D10EB0E}" xr6:coauthVersionLast="47" xr6:coauthVersionMax="47" xr10:uidLastSave="{00000000-0000-0000-0000-000000000000}"/>
  <bookViews>
    <workbookView xWindow="0" yWindow="500" windowWidth="51200" windowHeight="18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2" i="1"/>
</calcChain>
</file>

<file path=xl/sharedStrings.xml><?xml version="1.0" encoding="utf-8"?>
<sst xmlns="http://schemas.openxmlformats.org/spreadsheetml/2006/main" count="300" uniqueCount="149">
  <si>
    <t>Touches</t>
  </si>
  <si>
    <t>Carries</t>
  </si>
  <si>
    <t>Date</t>
  </si>
  <si>
    <t>Time</t>
  </si>
  <si>
    <t>Round</t>
  </si>
  <si>
    <t>Day</t>
  </si>
  <si>
    <t>Venue</t>
  </si>
  <si>
    <t>Result</t>
  </si>
  <si>
    <t>GF</t>
  </si>
  <si>
    <t>GA</t>
  </si>
  <si>
    <t>Opponent</t>
  </si>
  <si>
    <t>Poss</t>
  </si>
  <si>
    <t>Def Pen</t>
  </si>
  <si>
    <t>Def 3rd</t>
  </si>
  <si>
    <t>Mid 3rd</t>
  </si>
  <si>
    <t>Att 3rd</t>
  </si>
  <si>
    <t>Att Pen</t>
  </si>
  <si>
    <t>Live</t>
  </si>
  <si>
    <t>Att</t>
  </si>
  <si>
    <t>Succ</t>
  </si>
  <si>
    <t>Succ%</t>
  </si>
  <si>
    <t>Tkld</t>
  </si>
  <si>
    <t>Tkld%</t>
  </si>
  <si>
    <t>TotDist</t>
  </si>
  <si>
    <t>PrgDist</t>
  </si>
  <si>
    <t>PrgC</t>
  </si>
  <si>
    <t>1/3</t>
  </si>
  <si>
    <t>CPA</t>
  </si>
  <si>
    <t>Mis</t>
  </si>
  <si>
    <t>Dis</t>
  </si>
  <si>
    <t>Rec</t>
  </si>
  <si>
    <t>PrgR</t>
  </si>
  <si>
    <t>2024-08-17</t>
  </si>
  <si>
    <t>15:00</t>
  </si>
  <si>
    <t>Matchweek 1</t>
  </si>
  <si>
    <t>Sat</t>
  </si>
  <si>
    <t>Away</t>
  </si>
  <si>
    <t>L</t>
  </si>
  <si>
    <t>Arsenal</t>
  </si>
  <si>
    <t>2024-08-25</t>
  </si>
  <si>
    <t>14:00</t>
  </si>
  <si>
    <t>Matchweek 2</t>
  </si>
  <si>
    <t>Sun</t>
  </si>
  <si>
    <t>Home</t>
  </si>
  <si>
    <t>Chelsea</t>
  </si>
  <si>
    <t>2024-08-31</t>
  </si>
  <si>
    <t>Matchweek 3</t>
  </si>
  <si>
    <t>D</t>
  </si>
  <si>
    <t>Nott'ham Forest</t>
  </si>
  <si>
    <t>2024-09-15</t>
  </si>
  <si>
    <t>16:30</t>
  </si>
  <si>
    <t>Matchweek 4</t>
  </si>
  <si>
    <t>Newcastle Utd</t>
  </si>
  <si>
    <t>2024-09-21</t>
  </si>
  <si>
    <t>Matchweek 5</t>
  </si>
  <si>
    <t>Aston Villa</t>
  </si>
  <si>
    <t>2024-09-28</t>
  </si>
  <si>
    <t>17:30</t>
  </si>
  <si>
    <t>Matchweek 6</t>
  </si>
  <si>
    <t>Liverpool</t>
  </si>
  <si>
    <t>2024-10-05</t>
  </si>
  <si>
    <t>Matchweek 7</t>
  </si>
  <si>
    <t>Brentford</t>
  </si>
  <si>
    <t>2024-10-20</t>
  </si>
  <si>
    <t>Matchweek 8</t>
  </si>
  <si>
    <t>Manchester City</t>
  </si>
  <si>
    <t>2024-10-26</t>
  </si>
  <si>
    <t>Matchweek 9</t>
  </si>
  <si>
    <t>Brighton</t>
  </si>
  <si>
    <t>2024-11-02</t>
  </si>
  <si>
    <t>Matchweek 10</t>
  </si>
  <si>
    <t>Crystal Palace</t>
  </si>
  <si>
    <t>2024-11-09</t>
  </si>
  <si>
    <t>Matchweek 11</t>
  </si>
  <si>
    <t>W</t>
  </si>
  <si>
    <t>Southampton</t>
  </si>
  <si>
    <t>2024-11-23</t>
  </si>
  <si>
    <t>Matchweek 12</t>
  </si>
  <si>
    <t>Fulham</t>
  </si>
  <si>
    <t>2024-11-30</t>
  </si>
  <si>
    <t>Matchweek 13</t>
  </si>
  <si>
    <t>Bournemouth</t>
  </si>
  <si>
    <t>2024-12-04</t>
  </si>
  <si>
    <t>19:30</t>
  </si>
  <si>
    <t>Matchweek 14</t>
  </si>
  <si>
    <t>Wed</t>
  </si>
  <si>
    <t>Everton</t>
  </si>
  <si>
    <t>2024-12-09</t>
  </si>
  <si>
    <t>20:00</t>
  </si>
  <si>
    <t>Matchweek 15</t>
  </si>
  <si>
    <t>Mon</t>
  </si>
  <si>
    <t>West Ham</t>
  </si>
  <si>
    <t>2024-12-14</t>
  </si>
  <si>
    <t>Matchweek 16</t>
  </si>
  <si>
    <t>Ipswich Town</t>
  </si>
  <si>
    <t>2024-12-22</t>
  </si>
  <si>
    <t>Matchweek 17</t>
  </si>
  <si>
    <t>Leicester City</t>
  </si>
  <si>
    <t>2024-12-26</t>
  </si>
  <si>
    <t>Matchweek 18</t>
  </si>
  <si>
    <t>Thu</t>
  </si>
  <si>
    <t>Manchester Utd</t>
  </si>
  <si>
    <t>2024-12-29</t>
  </si>
  <si>
    <t>Matchweek 19</t>
  </si>
  <si>
    <t>Tottenham</t>
  </si>
  <si>
    <t>2025-01-06</t>
  </si>
  <si>
    <t>Matchweek 20</t>
  </si>
  <si>
    <t>2025-01-15</t>
  </si>
  <si>
    <t>Matchweek 21</t>
  </si>
  <si>
    <t>2025-01-20</t>
  </si>
  <si>
    <t>Matchweek 22</t>
  </si>
  <si>
    <t>2025-01-25</t>
  </si>
  <si>
    <t>Matchweek 23</t>
  </si>
  <si>
    <t>2025-02-01</t>
  </si>
  <si>
    <t>Matchweek 24</t>
  </si>
  <si>
    <t>2025-02-16</t>
  </si>
  <si>
    <t>Matchweek 25</t>
  </si>
  <si>
    <t>2025-02-22</t>
  </si>
  <si>
    <t>Matchweek 26</t>
  </si>
  <si>
    <t>2025-02-25</t>
  </si>
  <si>
    <t>Matchweek 27</t>
  </si>
  <si>
    <t>Tue</t>
  </si>
  <si>
    <t>2025-03-08</t>
  </si>
  <si>
    <t>Matchweek 28</t>
  </si>
  <si>
    <t>2025-03-15</t>
  </si>
  <si>
    <t>Matchweek 29</t>
  </si>
  <si>
    <t>2025-04-01</t>
  </si>
  <si>
    <t>19:45</t>
  </si>
  <si>
    <t>Matchweek 30</t>
  </si>
  <si>
    <t>2025-04-05</t>
  </si>
  <si>
    <t>Matchweek 31</t>
  </si>
  <si>
    <t>2025-04-13</t>
  </si>
  <si>
    <t>Matchweek 32</t>
  </si>
  <si>
    <t>2025-04-20</t>
  </si>
  <si>
    <t>Matchweek 33</t>
  </si>
  <si>
    <t>2025-04-26</t>
  </si>
  <si>
    <t>Matchweek 34</t>
  </si>
  <si>
    <t>2025-05-02</t>
  </si>
  <si>
    <t>Matchweek 35</t>
  </si>
  <si>
    <t>Fri</t>
  </si>
  <si>
    <t>2025-05-10</t>
  </si>
  <si>
    <t>Matchweek 36</t>
  </si>
  <si>
    <t>2025-05-20</t>
  </si>
  <si>
    <t>Matchweek 37</t>
  </si>
  <si>
    <t>2025-05-25</t>
  </si>
  <si>
    <t>16:00</t>
  </si>
  <si>
    <t>Matchweek 38</t>
  </si>
  <si>
    <t>12-6-20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</si>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</sst>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0"/>
  <sheetViews>
    <sheetView tabSelected="1" workbookViewId="0">
      <selection activeCell="AJ6" sqref="AJ6"/>
    </sheetView>
  </sheetViews>
  <sheetFormatPr baseColWidth="10" defaultColWidth="8.83203125" defaultRowHeight="15" x14ac:dyDescent="0.2"/>
  <sheetData>
    <row r="1" spans="1:35" x14ac:dyDescent="0.2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0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148</v>
      </c>
      <c r="AI1" s="2"/>
    </row>
    <row r="2" spans="1:35" x14ac:dyDescent="0.2">
      <c r="A2" s="1">
        <v>0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>
        <v>0</v>
      </c>
      <c r="I2">
        <v>2</v>
      </c>
      <c r="J2" t="s">
        <v>38</v>
      </c>
      <c r="K2">
        <v>47</v>
      </c>
      <c r="L2">
        <v>493</v>
      </c>
      <c r="M2">
        <v>68</v>
      </c>
      <c r="N2">
        <v>179</v>
      </c>
      <c r="O2">
        <v>209</v>
      </c>
      <c r="P2">
        <v>112</v>
      </c>
      <c r="Q2">
        <v>16</v>
      </c>
      <c r="R2">
        <v>493</v>
      </c>
      <c r="S2">
        <v>18</v>
      </c>
      <c r="T2">
        <v>8</v>
      </c>
      <c r="U2">
        <v>44.4</v>
      </c>
      <c r="V2">
        <v>8</v>
      </c>
      <c r="W2">
        <v>44.4</v>
      </c>
      <c r="X2">
        <v>306</v>
      </c>
      <c r="Y2">
        <v>1620</v>
      </c>
      <c r="Z2">
        <v>738</v>
      </c>
      <c r="AA2">
        <v>12</v>
      </c>
      <c r="AB2">
        <v>8</v>
      </c>
      <c r="AC2">
        <v>6</v>
      </c>
      <c r="AD2">
        <v>16</v>
      </c>
      <c r="AE2">
        <v>10</v>
      </c>
      <c r="AF2">
        <v>318</v>
      </c>
      <c r="AG2">
        <v>24</v>
      </c>
      <c r="AH2" t="str">
        <f>IF(OR(J2="Liverpool", J2="Arsenal", J2="Manchester City", J2="Chelsea", J2="Newcastle Utd", J2="Aston Villa"), "Top 6", "Bottom 14")</f>
        <v>Top 6</v>
      </c>
    </row>
    <row r="3" spans="1:35" x14ac:dyDescent="0.2">
      <c r="A3" s="1">
        <v>1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37</v>
      </c>
      <c r="H3">
        <v>2</v>
      </c>
      <c r="I3">
        <v>6</v>
      </c>
      <c r="J3" t="s">
        <v>44</v>
      </c>
      <c r="K3">
        <v>40</v>
      </c>
      <c r="L3">
        <v>463</v>
      </c>
      <c r="M3">
        <v>65</v>
      </c>
      <c r="N3">
        <v>203</v>
      </c>
      <c r="O3">
        <v>176</v>
      </c>
      <c r="P3">
        <v>91</v>
      </c>
      <c r="Q3">
        <v>24</v>
      </c>
      <c r="R3">
        <v>463</v>
      </c>
      <c r="S3">
        <v>18</v>
      </c>
      <c r="T3">
        <v>8</v>
      </c>
      <c r="U3">
        <v>44.4</v>
      </c>
      <c r="V3">
        <v>8</v>
      </c>
      <c r="W3">
        <v>44.4</v>
      </c>
      <c r="X3">
        <v>230</v>
      </c>
      <c r="Y3">
        <v>1389</v>
      </c>
      <c r="Z3">
        <v>794</v>
      </c>
      <c r="AA3">
        <v>17</v>
      </c>
      <c r="AB3">
        <v>10</v>
      </c>
      <c r="AC3">
        <v>4</v>
      </c>
      <c r="AD3">
        <v>11</v>
      </c>
      <c r="AE3">
        <v>6</v>
      </c>
      <c r="AF3">
        <v>270</v>
      </c>
      <c r="AG3">
        <v>27</v>
      </c>
      <c r="AH3" t="str">
        <f t="shared" ref="AH3:AH40" si="0">IF(OR(J3="Liverpool", J3="Arsenal", J3="Manchester City", J3="Chelsea", J3="Newcastle Utd", J3="Aston Villa"), "Top 6", "Bottom 14")</f>
        <v>Top 6</v>
      </c>
    </row>
    <row r="4" spans="1:35" x14ac:dyDescent="0.2">
      <c r="A4" s="1">
        <v>2</v>
      </c>
      <c r="B4" t="s">
        <v>45</v>
      </c>
      <c r="C4" t="s">
        <v>33</v>
      </c>
      <c r="D4" t="s">
        <v>46</v>
      </c>
      <c r="E4" t="s">
        <v>35</v>
      </c>
      <c r="F4" t="s">
        <v>36</v>
      </c>
      <c r="G4" t="s">
        <v>47</v>
      </c>
      <c r="H4">
        <v>1</v>
      </c>
      <c r="I4">
        <v>1</v>
      </c>
      <c r="J4" t="s">
        <v>48</v>
      </c>
      <c r="K4">
        <v>48</v>
      </c>
      <c r="L4">
        <v>520</v>
      </c>
      <c r="M4">
        <v>70</v>
      </c>
      <c r="N4">
        <v>188</v>
      </c>
      <c r="O4">
        <v>232</v>
      </c>
      <c r="P4">
        <v>111</v>
      </c>
      <c r="Q4">
        <v>13</v>
      </c>
      <c r="R4">
        <v>520</v>
      </c>
      <c r="S4">
        <v>19</v>
      </c>
      <c r="T4">
        <v>8</v>
      </c>
      <c r="U4">
        <v>42.1</v>
      </c>
      <c r="V4">
        <v>6</v>
      </c>
      <c r="W4">
        <v>31.6</v>
      </c>
      <c r="X4">
        <v>275</v>
      </c>
      <c r="Y4">
        <v>1824</v>
      </c>
      <c r="Z4">
        <v>944</v>
      </c>
      <c r="AA4">
        <v>11</v>
      </c>
      <c r="AB4">
        <v>16</v>
      </c>
      <c r="AC4">
        <v>4</v>
      </c>
      <c r="AD4">
        <v>21</v>
      </c>
      <c r="AE4">
        <v>11</v>
      </c>
      <c r="AF4">
        <v>291</v>
      </c>
      <c r="AG4">
        <v>21</v>
      </c>
      <c r="AH4" t="str">
        <f t="shared" si="0"/>
        <v>Bottom 14</v>
      </c>
    </row>
    <row r="5" spans="1:35" x14ac:dyDescent="0.2">
      <c r="A5" s="1">
        <v>3</v>
      </c>
      <c r="B5" t="s">
        <v>49</v>
      </c>
      <c r="C5" t="s">
        <v>50</v>
      </c>
      <c r="D5" t="s">
        <v>51</v>
      </c>
      <c r="E5" t="s">
        <v>42</v>
      </c>
      <c r="F5" t="s">
        <v>43</v>
      </c>
      <c r="G5" t="s">
        <v>37</v>
      </c>
      <c r="H5">
        <v>1</v>
      </c>
      <c r="I5">
        <v>2</v>
      </c>
      <c r="J5" t="s">
        <v>52</v>
      </c>
      <c r="K5">
        <v>49</v>
      </c>
      <c r="L5">
        <v>582</v>
      </c>
      <c r="M5">
        <v>74</v>
      </c>
      <c r="N5">
        <v>197</v>
      </c>
      <c r="O5">
        <v>262</v>
      </c>
      <c r="P5">
        <v>133</v>
      </c>
      <c r="Q5">
        <v>24</v>
      </c>
      <c r="R5">
        <v>582</v>
      </c>
      <c r="S5">
        <v>23</v>
      </c>
      <c r="T5">
        <v>15</v>
      </c>
      <c r="U5">
        <v>65.2</v>
      </c>
      <c r="V5">
        <v>8</v>
      </c>
      <c r="W5">
        <v>34.799999999999997</v>
      </c>
      <c r="X5">
        <v>341</v>
      </c>
      <c r="Y5">
        <v>1804</v>
      </c>
      <c r="Z5">
        <v>948</v>
      </c>
      <c r="AA5">
        <v>13</v>
      </c>
      <c r="AB5">
        <v>14</v>
      </c>
      <c r="AC5">
        <v>5</v>
      </c>
      <c r="AD5">
        <v>10</v>
      </c>
      <c r="AE5">
        <v>6</v>
      </c>
      <c r="AF5">
        <v>384</v>
      </c>
      <c r="AG5">
        <v>31</v>
      </c>
      <c r="AH5" t="str">
        <f t="shared" si="0"/>
        <v>Top 6</v>
      </c>
    </row>
    <row r="6" spans="1:35" x14ac:dyDescent="0.2">
      <c r="A6" s="1">
        <v>4</v>
      </c>
      <c r="B6" t="s">
        <v>53</v>
      </c>
      <c r="C6" t="s">
        <v>33</v>
      </c>
      <c r="D6" t="s">
        <v>54</v>
      </c>
      <c r="E6" t="s">
        <v>35</v>
      </c>
      <c r="F6" t="s">
        <v>36</v>
      </c>
      <c r="G6" t="s">
        <v>37</v>
      </c>
      <c r="H6">
        <v>1</v>
      </c>
      <c r="I6">
        <v>3</v>
      </c>
      <c r="J6" t="s">
        <v>55</v>
      </c>
      <c r="K6">
        <v>47</v>
      </c>
      <c r="L6">
        <v>532</v>
      </c>
      <c r="M6">
        <v>68</v>
      </c>
      <c r="N6">
        <v>198</v>
      </c>
      <c r="O6">
        <v>230</v>
      </c>
      <c r="P6">
        <v>110</v>
      </c>
      <c r="Q6">
        <v>17</v>
      </c>
      <c r="R6">
        <v>532</v>
      </c>
      <c r="S6">
        <v>16</v>
      </c>
      <c r="T6">
        <v>7</v>
      </c>
      <c r="U6">
        <v>43.8</v>
      </c>
      <c r="V6">
        <v>8</v>
      </c>
      <c r="W6">
        <v>50</v>
      </c>
      <c r="X6">
        <v>288</v>
      </c>
      <c r="Y6">
        <v>1543</v>
      </c>
      <c r="Z6">
        <v>781</v>
      </c>
      <c r="AA6">
        <v>15</v>
      </c>
      <c r="AB6">
        <v>12</v>
      </c>
      <c r="AC6">
        <v>4</v>
      </c>
      <c r="AD6">
        <v>9</v>
      </c>
      <c r="AE6">
        <v>7</v>
      </c>
      <c r="AF6">
        <v>359</v>
      </c>
      <c r="AG6">
        <v>15</v>
      </c>
      <c r="AH6" t="str">
        <f t="shared" si="0"/>
        <v>Top 6</v>
      </c>
    </row>
    <row r="7" spans="1:35" x14ac:dyDescent="0.2">
      <c r="A7" s="1">
        <v>5</v>
      </c>
      <c r="B7" t="s">
        <v>56</v>
      </c>
      <c r="C7" t="s">
        <v>57</v>
      </c>
      <c r="D7" t="s">
        <v>58</v>
      </c>
      <c r="E7" t="s">
        <v>35</v>
      </c>
      <c r="F7" t="s">
        <v>43</v>
      </c>
      <c r="G7" t="s">
        <v>37</v>
      </c>
      <c r="H7">
        <v>1</v>
      </c>
      <c r="I7">
        <v>2</v>
      </c>
      <c r="J7" t="s">
        <v>59</v>
      </c>
      <c r="K7">
        <v>45</v>
      </c>
      <c r="L7">
        <v>561</v>
      </c>
      <c r="M7">
        <v>87</v>
      </c>
      <c r="N7">
        <v>210</v>
      </c>
      <c r="O7">
        <v>247</v>
      </c>
      <c r="P7">
        <v>112</v>
      </c>
      <c r="Q7">
        <v>18</v>
      </c>
      <c r="R7">
        <v>561</v>
      </c>
      <c r="S7">
        <v>12</v>
      </c>
      <c r="T7">
        <v>7</v>
      </c>
      <c r="U7">
        <v>58.3</v>
      </c>
      <c r="V7">
        <v>4</v>
      </c>
      <c r="W7">
        <v>33.299999999999997</v>
      </c>
      <c r="X7">
        <v>294</v>
      </c>
      <c r="Y7">
        <v>1855</v>
      </c>
      <c r="Z7">
        <v>1049</v>
      </c>
      <c r="AA7">
        <v>21</v>
      </c>
      <c r="AB7">
        <v>14</v>
      </c>
      <c r="AC7">
        <v>8</v>
      </c>
      <c r="AD7">
        <v>19</v>
      </c>
      <c r="AE7">
        <v>6</v>
      </c>
      <c r="AF7">
        <v>381</v>
      </c>
      <c r="AG7">
        <v>35</v>
      </c>
      <c r="AH7" t="str">
        <f t="shared" si="0"/>
        <v>Top 6</v>
      </c>
    </row>
    <row r="8" spans="1:35" x14ac:dyDescent="0.2">
      <c r="A8" s="1">
        <v>6</v>
      </c>
      <c r="B8" t="s">
        <v>60</v>
      </c>
      <c r="C8" t="s">
        <v>33</v>
      </c>
      <c r="D8" t="s">
        <v>61</v>
      </c>
      <c r="E8" t="s">
        <v>35</v>
      </c>
      <c r="F8" t="s">
        <v>36</v>
      </c>
      <c r="G8" t="s">
        <v>37</v>
      </c>
      <c r="H8">
        <v>3</v>
      </c>
      <c r="I8">
        <v>5</v>
      </c>
      <c r="J8" t="s">
        <v>62</v>
      </c>
      <c r="K8">
        <v>56</v>
      </c>
      <c r="L8">
        <v>626</v>
      </c>
      <c r="M8">
        <v>90</v>
      </c>
      <c r="N8">
        <v>189</v>
      </c>
      <c r="O8">
        <v>270</v>
      </c>
      <c r="P8">
        <v>168</v>
      </c>
      <c r="Q8">
        <v>31</v>
      </c>
      <c r="R8">
        <v>626</v>
      </c>
      <c r="S8">
        <v>14</v>
      </c>
      <c r="T8">
        <v>2</v>
      </c>
      <c r="U8">
        <v>14.3</v>
      </c>
      <c r="V8">
        <v>9</v>
      </c>
      <c r="W8">
        <v>64.3</v>
      </c>
      <c r="X8">
        <v>331</v>
      </c>
      <c r="Y8">
        <v>1787</v>
      </c>
      <c r="Z8">
        <v>866</v>
      </c>
      <c r="AA8">
        <v>13</v>
      </c>
      <c r="AB8">
        <v>14</v>
      </c>
      <c r="AC8">
        <v>6</v>
      </c>
      <c r="AD8">
        <v>11</v>
      </c>
      <c r="AE8">
        <v>7</v>
      </c>
      <c r="AF8">
        <v>389</v>
      </c>
      <c r="AG8">
        <v>39</v>
      </c>
      <c r="AH8" t="str">
        <f t="shared" si="0"/>
        <v>Bottom 14</v>
      </c>
    </row>
    <row r="9" spans="1:35" x14ac:dyDescent="0.2">
      <c r="A9" s="1">
        <v>7</v>
      </c>
      <c r="B9" t="s">
        <v>63</v>
      </c>
      <c r="C9" t="s">
        <v>40</v>
      </c>
      <c r="D9" t="s">
        <v>64</v>
      </c>
      <c r="E9" t="s">
        <v>42</v>
      </c>
      <c r="F9" t="s">
        <v>43</v>
      </c>
      <c r="G9" t="s">
        <v>37</v>
      </c>
      <c r="H9">
        <v>1</v>
      </c>
      <c r="I9">
        <v>2</v>
      </c>
      <c r="J9" t="s">
        <v>65</v>
      </c>
      <c r="K9">
        <v>23</v>
      </c>
      <c r="L9">
        <v>374</v>
      </c>
      <c r="M9">
        <v>112</v>
      </c>
      <c r="N9">
        <v>236</v>
      </c>
      <c r="O9">
        <v>106</v>
      </c>
      <c r="P9">
        <v>33</v>
      </c>
      <c r="Q9">
        <v>4</v>
      </c>
      <c r="R9">
        <v>374</v>
      </c>
      <c r="S9">
        <v>9</v>
      </c>
      <c r="T9">
        <v>4</v>
      </c>
      <c r="U9">
        <v>44.4</v>
      </c>
      <c r="V9">
        <v>4</v>
      </c>
      <c r="W9">
        <v>44.4</v>
      </c>
      <c r="X9">
        <v>161</v>
      </c>
      <c r="Y9">
        <v>916</v>
      </c>
      <c r="Z9">
        <v>478</v>
      </c>
      <c r="AA9">
        <v>7</v>
      </c>
      <c r="AB9">
        <v>3</v>
      </c>
      <c r="AC9">
        <v>3</v>
      </c>
      <c r="AD9">
        <v>7</v>
      </c>
      <c r="AE9">
        <v>10</v>
      </c>
      <c r="AF9">
        <v>157</v>
      </c>
      <c r="AG9">
        <v>8</v>
      </c>
      <c r="AH9" t="str">
        <f t="shared" si="0"/>
        <v>Top 6</v>
      </c>
    </row>
    <row r="10" spans="1:35" x14ac:dyDescent="0.2">
      <c r="A10" s="1">
        <v>8</v>
      </c>
      <c r="B10" t="s">
        <v>66</v>
      </c>
      <c r="C10" t="s">
        <v>33</v>
      </c>
      <c r="D10" t="s">
        <v>67</v>
      </c>
      <c r="E10" t="s">
        <v>35</v>
      </c>
      <c r="F10" t="s">
        <v>36</v>
      </c>
      <c r="G10" t="s">
        <v>47</v>
      </c>
      <c r="H10">
        <v>2</v>
      </c>
      <c r="I10">
        <v>2</v>
      </c>
      <c r="J10" t="s">
        <v>68</v>
      </c>
      <c r="K10">
        <v>49</v>
      </c>
      <c r="L10">
        <v>601</v>
      </c>
      <c r="M10">
        <v>84</v>
      </c>
      <c r="N10">
        <v>232</v>
      </c>
      <c r="O10">
        <v>281</v>
      </c>
      <c r="P10">
        <v>97</v>
      </c>
      <c r="Q10">
        <v>28</v>
      </c>
      <c r="R10">
        <v>601</v>
      </c>
      <c r="S10">
        <v>24</v>
      </c>
      <c r="T10">
        <v>12</v>
      </c>
      <c r="U10">
        <v>50</v>
      </c>
      <c r="V10">
        <v>9</v>
      </c>
      <c r="W10">
        <v>37.5</v>
      </c>
      <c r="X10">
        <v>333</v>
      </c>
      <c r="Y10">
        <v>1870</v>
      </c>
      <c r="Z10">
        <v>921</v>
      </c>
      <c r="AA10">
        <v>16</v>
      </c>
      <c r="AB10">
        <v>8</v>
      </c>
      <c r="AC10">
        <v>8</v>
      </c>
      <c r="AD10">
        <v>12</v>
      </c>
      <c r="AE10">
        <v>8</v>
      </c>
      <c r="AF10">
        <v>386</v>
      </c>
      <c r="AG10">
        <v>32</v>
      </c>
      <c r="AH10" t="str">
        <f t="shared" si="0"/>
        <v>Bottom 14</v>
      </c>
    </row>
    <row r="11" spans="1:35" x14ac:dyDescent="0.2">
      <c r="A11" s="1">
        <v>9</v>
      </c>
      <c r="B11" t="s">
        <v>69</v>
      </c>
      <c r="C11" t="s">
        <v>57</v>
      </c>
      <c r="D11" t="s">
        <v>70</v>
      </c>
      <c r="E11" t="s">
        <v>35</v>
      </c>
      <c r="F11" t="s">
        <v>43</v>
      </c>
      <c r="G11" t="s">
        <v>47</v>
      </c>
      <c r="H11">
        <v>2</v>
      </c>
      <c r="I11">
        <v>2</v>
      </c>
      <c r="J11" t="s">
        <v>71</v>
      </c>
      <c r="K11">
        <v>57</v>
      </c>
      <c r="L11">
        <v>654</v>
      </c>
      <c r="M11">
        <v>80</v>
      </c>
      <c r="N11">
        <v>259</v>
      </c>
      <c r="O11">
        <v>303</v>
      </c>
      <c r="P11">
        <v>99</v>
      </c>
      <c r="Q11">
        <v>20</v>
      </c>
      <c r="R11">
        <v>654</v>
      </c>
      <c r="S11">
        <v>23</v>
      </c>
      <c r="T11">
        <v>14</v>
      </c>
      <c r="U11">
        <v>60.9</v>
      </c>
      <c r="V11">
        <v>5</v>
      </c>
      <c r="W11">
        <v>21.7</v>
      </c>
      <c r="X11">
        <v>355</v>
      </c>
      <c r="Y11">
        <v>2038</v>
      </c>
      <c r="Z11">
        <v>990</v>
      </c>
      <c r="AA11">
        <v>14</v>
      </c>
      <c r="AB11">
        <v>7</v>
      </c>
      <c r="AC11">
        <v>1</v>
      </c>
      <c r="AD11">
        <v>20</v>
      </c>
      <c r="AE11">
        <v>9</v>
      </c>
      <c r="AF11">
        <v>422</v>
      </c>
      <c r="AG11">
        <v>38</v>
      </c>
      <c r="AH11" t="str">
        <f t="shared" si="0"/>
        <v>Bottom 14</v>
      </c>
    </row>
    <row r="12" spans="1:35" x14ac:dyDescent="0.2">
      <c r="A12" s="1">
        <v>10</v>
      </c>
      <c r="B12" t="s">
        <v>72</v>
      </c>
      <c r="C12" t="s">
        <v>33</v>
      </c>
      <c r="D12" t="s">
        <v>73</v>
      </c>
      <c r="E12" t="s">
        <v>35</v>
      </c>
      <c r="F12" t="s">
        <v>43</v>
      </c>
      <c r="G12" t="s">
        <v>74</v>
      </c>
      <c r="H12">
        <v>2</v>
      </c>
      <c r="I12">
        <v>0</v>
      </c>
      <c r="J12" t="s">
        <v>75</v>
      </c>
      <c r="K12">
        <v>29</v>
      </c>
      <c r="L12">
        <v>409</v>
      </c>
      <c r="M12">
        <v>68</v>
      </c>
      <c r="N12">
        <v>165</v>
      </c>
      <c r="O12">
        <v>174</v>
      </c>
      <c r="P12">
        <v>74</v>
      </c>
      <c r="Q12">
        <v>17</v>
      </c>
      <c r="R12">
        <v>409</v>
      </c>
      <c r="S12">
        <v>25</v>
      </c>
      <c r="T12">
        <v>12</v>
      </c>
      <c r="U12">
        <v>48</v>
      </c>
      <c r="V12">
        <v>5</v>
      </c>
      <c r="W12">
        <v>20</v>
      </c>
      <c r="X12">
        <v>211</v>
      </c>
      <c r="Y12">
        <v>1199</v>
      </c>
      <c r="Z12">
        <v>594</v>
      </c>
      <c r="AA12">
        <v>9</v>
      </c>
      <c r="AB12">
        <v>5</v>
      </c>
      <c r="AC12">
        <v>4</v>
      </c>
      <c r="AD12">
        <v>11</v>
      </c>
      <c r="AE12">
        <v>11</v>
      </c>
      <c r="AF12">
        <v>226</v>
      </c>
      <c r="AG12">
        <v>19</v>
      </c>
      <c r="AH12" t="str">
        <f t="shared" si="0"/>
        <v>Bottom 14</v>
      </c>
    </row>
    <row r="13" spans="1:35" x14ac:dyDescent="0.2">
      <c r="A13" s="1">
        <v>11</v>
      </c>
      <c r="B13" t="s">
        <v>76</v>
      </c>
      <c r="C13" t="s">
        <v>33</v>
      </c>
      <c r="D13" t="s">
        <v>77</v>
      </c>
      <c r="E13" t="s">
        <v>35</v>
      </c>
      <c r="F13" t="s">
        <v>36</v>
      </c>
      <c r="G13" t="s">
        <v>74</v>
      </c>
      <c r="H13">
        <v>4</v>
      </c>
      <c r="I13">
        <v>1</v>
      </c>
      <c r="J13" t="s">
        <v>78</v>
      </c>
      <c r="K13">
        <v>41</v>
      </c>
      <c r="L13">
        <v>561</v>
      </c>
      <c r="M13">
        <v>66</v>
      </c>
      <c r="N13">
        <v>230</v>
      </c>
      <c r="O13">
        <v>237</v>
      </c>
      <c r="P13">
        <v>103</v>
      </c>
      <c r="Q13">
        <v>23</v>
      </c>
      <c r="R13">
        <v>561</v>
      </c>
      <c r="S13">
        <v>24</v>
      </c>
      <c r="T13">
        <v>10</v>
      </c>
      <c r="U13">
        <v>41.7</v>
      </c>
      <c r="V13">
        <v>11</v>
      </c>
      <c r="W13">
        <v>45.8</v>
      </c>
      <c r="X13">
        <v>280</v>
      </c>
      <c r="Y13">
        <v>1453</v>
      </c>
      <c r="Z13">
        <v>781</v>
      </c>
      <c r="AA13">
        <v>14</v>
      </c>
      <c r="AB13">
        <v>10</v>
      </c>
      <c r="AC13">
        <v>6</v>
      </c>
      <c r="AD13">
        <v>13</v>
      </c>
      <c r="AE13">
        <v>12</v>
      </c>
      <c r="AF13">
        <v>344</v>
      </c>
      <c r="AG13">
        <v>29</v>
      </c>
      <c r="AH13" t="str">
        <f t="shared" si="0"/>
        <v>Bottom 14</v>
      </c>
    </row>
    <row r="14" spans="1:35" x14ac:dyDescent="0.2">
      <c r="A14" s="1">
        <v>12</v>
      </c>
      <c r="B14" t="s">
        <v>79</v>
      </c>
      <c r="C14" t="s">
        <v>33</v>
      </c>
      <c r="D14" t="s">
        <v>80</v>
      </c>
      <c r="E14" t="s">
        <v>35</v>
      </c>
      <c r="F14" t="s">
        <v>43</v>
      </c>
      <c r="G14" t="s">
        <v>37</v>
      </c>
      <c r="H14">
        <v>2</v>
      </c>
      <c r="I14">
        <v>4</v>
      </c>
      <c r="J14" t="s">
        <v>81</v>
      </c>
      <c r="K14">
        <v>60</v>
      </c>
      <c r="L14">
        <v>706</v>
      </c>
      <c r="M14">
        <v>59</v>
      </c>
      <c r="N14">
        <v>236</v>
      </c>
      <c r="O14">
        <v>324</v>
      </c>
      <c r="P14">
        <v>152</v>
      </c>
      <c r="Q14">
        <v>17</v>
      </c>
      <c r="R14">
        <v>706</v>
      </c>
      <c r="S14">
        <v>29</v>
      </c>
      <c r="T14">
        <v>9</v>
      </c>
      <c r="U14">
        <v>31</v>
      </c>
      <c r="V14">
        <v>14</v>
      </c>
      <c r="W14">
        <v>48.3</v>
      </c>
      <c r="X14">
        <v>416</v>
      </c>
      <c r="Y14">
        <v>2292</v>
      </c>
      <c r="Z14">
        <v>1124</v>
      </c>
      <c r="AA14">
        <v>19</v>
      </c>
      <c r="AB14">
        <v>20</v>
      </c>
      <c r="AC14">
        <v>5</v>
      </c>
      <c r="AD14">
        <v>22</v>
      </c>
      <c r="AE14">
        <v>12</v>
      </c>
      <c r="AF14">
        <v>468</v>
      </c>
      <c r="AG14">
        <v>37</v>
      </c>
      <c r="AH14" t="str">
        <f t="shared" si="0"/>
        <v>Bottom 14</v>
      </c>
    </row>
    <row r="15" spans="1:35" x14ac:dyDescent="0.2">
      <c r="A15" s="1">
        <v>13</v>
      </c>
      <c r="B15" t="s">
        <v>82</v>
      </c>
      <c r="C15" t="s">
        <v>83</v>
      </c>
      <c r="D15" t="s">
        <v>84</v>
      </c>
      <c r="E15" t="s">
        <v>85</v>
      </c>
      <c r="F15" t="s">
        <v>36</v>
      </c>
      <c r="G15" t="s">
        <v>37</v>
      </c>
      <c r="H15">
        <v>0</v>
      </c>
      <c r="I15">
        <v>4</v>
      </c>
      <c r="J15" t="s">
        <v>86</v>
      </c>
      <c r="K15">
        <v>56</v>
      </c>
      <c r="L15">
        <v>632</v>
      </c>
      <c r="M15">
        <v>57</v>
      </c>
      <c r="N15">
        <v>208</v>
      </c>
      <c r="O15">
        <v>307</v>
      </c>
      <c r="P15">
        <v>122</v>
      </c>
      <c r="Q15">
        <v>15</v>
      </c>
      <c r="R15">
        <v>632</v>
      </c>
      <c r="S15">
        <v>23</v>
      </c>
      <c r="T15">
        <v>10</v>
      </c>
      <c r="U15">
        <v>43.5</v>
      </c>
      <c r="V15">
        <v>11</v>
      </c>
      <c r="W15">
        <v>47.8</v>
      </c>
      <c r="X15">
        <v>328</v>
      </c>
      <c r="Y15">
        <v>1729</v>
      </c>
      <c r="Z15">
        <v>784</v>
      </c>
      <c r="AA15">
        <v>16</v>
      </c>
      <c r="AB15">
        <v>11</v>
      </c>
      <c r="AC15">
        <v>7</v>
      </c>
      <c r="AD15">
        <v>19</v>
      </c>
      <c r="AE15">
        <v>9</v>
      </c>
      <c r="AF15">
        <v>413</v>
      </c>
      <c r="AG15">
        <v>36</v>
      </c>
      <c r="AH15" t="str">
        <f t="shared" si="0"/>
        <v>Bottom 14</v>
      </c>
    </row>
    <row r="16" spans="1:35" x14ac:dyDescent="0.2">
      <c r="A16" s="1">
        <v>14</v>
      </c>
      <c r="B16" t="s">
        <v>87</v>
      </c>
      <c r="C16" t="s">
        <v>88</v>
      </c>
      <c r="D16" t="s">
        <v>89</v>
      </c>
      <c r="E16" t="s">
        <v>90</v>
      </c>
      <c r="F16" t="s">
        <v>36</v>
      </c>
      <c r="G16" t="s">
        <v>37</v>
      </c>
      <c r="H16">
        <v>1</v>
      </c>
      <c r="I16">
        <v>2</v>
      </c>
      <c r="J16" t="s">
        <v>91</v>
      </c>
      <c r="K16">
        <v>46</v>
      </c>
      <c r="L16">
        <v>513</v>
      </c>
      <c r="M16">
        <v>73</v>
      </c>
      <c r="N16">
        <v>194</v>
      </c>
      <c r="O16">
        <v>226</v>
      </c>
      <c r="P16">
        <v>100</v>
      </c>
      <c r="Q16">
        <v>23</v>
      </c>
      <c r="R16">
        <v>513</v>
      </c>
      <c r="S16">
        <v>12</v>
      </c>
      <c r="T16">
        <v>8</v>
      </c>
      <c r="U16">
        <v>66.7</v>
      </c>
      <c r="V16">
        <v>4</v>
      </c>
      <c r="W16">
        <v>33.299999999999997</v>
      </c>
      <c r="X16">
        <v>258</v>
      </c>
      <c r="Y16">
        <v>1521</v>
      </c>
      <c r="Z16">
        <v>755</v>
      </c>
      <c r="AA16">
        <v>15</v>
      </c>
      <c r="AB16">
        <v>14</v>
      </c>
      <c r="AC16">
        <v>3</v>
      </c>
      <c r="AD16">
        <v>14</v>
      </c>
      <c r="AE16">
        <v>9</v>
      </c>
      <c r="AF16">
        <v>308</v>
      </c>
      <c r="AG16">
        <v>35</v>
      </c>
      <c r="AH16" t="str">
        <f t="shared" si="0"/>
        <v>Bottom 14</v>
      </c>
    </row>
    <row r="17" spans="1:34" x14ac:dyDescent="0.2">
      <c r="A17" s="1">
        <v>15</v>
      </c>
      <c r="B17" t="s">
        <v>92</v>
      </c>
      <c r="C17" t="s">
        <v>33</v>
      </c>
      <c r="D17" t="s">
        <v>93</v>
      </c>
      <c r="E17" t="s">
        <v>35</v>
      </c>
      <c r="F17" t="s">
        <v>43</v>
      </c>
      <c r="G17" t="s">
        <v>37</v>
      </c>
      <c r="H17">
        <v>1</v>
      </c>
      <c r="I17">
        <v>2</v>
      </c>
      <c r="J17" t="s">
        <v>94</v>
      </c>
      <c r="K17">
        <v>54</v>
      </c>
      <c r="L17">
        <v>662</v>
      </c>
      <c r="M17">
        <v>64</v>
      </c>
      <c r="N17">
        <v>187</v>
      </c>
      <c r="O17">
        <v>323</v>
      </c>
      <c r="P17">
        <v>161</v>
      </c>
      <c r="Q17">
        <v>24</v>
      </c>
      <c r="R17">
        <v>662</v>
      </c>
      <c r="S17">
        <v>22</v>
      </c>
      <c r="T17">
        <v>15</v>
      </c>
      <c r="U17">
        <v>68.2</v>
      </c>
      <c r="V17">
        <v>3</v>
      </c>
      <c r="W17">
        <v>13.6</v>
      </c>
      <c r="X17">
        <v>359</v>
      </c>
      <c r="Y17">
        <v>2363</v>
      </c>
      <c r="Z17">
        <v>1228</v>
      </c>
      <c r="AA17">
        <v>19</v>
      </c>
      <c r="AB17">
        <v>13</v>
      </c>
      <c r="AC17">
        <v>3</v>
      </c>
      <c r="AD17">
        <v>14</v>
      </c>
      <c r="AE17">
        <v>9</v>
      </c>
      <c r="AF17">
        <v>442</v>
      </c>
      <c r="AG17">
        <v>38</v>
      </c>
      <c r="AH17" t="str">
        <f t="shared" si="0"/>
        <v>Bottom 14</v>
      </c>
    </row>
    <row r="18" spans="1:34" x14ac:dyDescent="0.2">
      <c r="A18" s="1">
        <v>16</v>
      </c>
      <c r="B18" t="s">
        <v>95</v>
      </c>
      <c r="C18" t="s">
        <v>40</v>
      </c>
      <c r="D18" t="s">
        <v>96</v>
      </c>
      <c r="E18" t="s">
        <v>42</v>
      </c>
      <c r="F18" t="s">
        <v>36</v>
      </c>
      <c r="G18" t="s">
        <v>74</v>
      </c>
      <c r="H18">
        <v>3</v>
      </c>
      <c r="I18">
        <v>0</v>
      </c>
      <c r="J18" t="s">
        <v>97</v>
      </c>
      <c r="K18">
        <v>46</v>
      </c>
      <c r="L18">
        <v>610</v>
      </c>
      <c r="M18">
        <v>80</v>
      </c>
      <c r="N18">
        <v>262</v>
      </c>
      <c r="O18">
        <v>276</v>
      </c>
      <c r="P18">
        <v>77</v>
      </c>
      <c r="Q18">
        <v>10</v>
      </c>
      <c r="R18">
        <v>610</v>
      </c>
      <c r="S18">
        <v>15</v>
      </c>
      <c r="T18">
        <v>2</v>
      </c>
      <c r="U18">
        <v>13.3</v>
      </c>
      <c r="V18">
        <v>9</v>
      </c>
      <c r="W18">
        <v>60</v>
      </c>
      <c r="X18">
        <v>315</v>
      </c>
      <c r="Y18">
        <v>1556</v>
      </c>
      <c r="Z18">
        <v>721</v>
      </c>
      <c r="AA18">
        <v>12</v>
      </c>
      <c r="AB18">
        <v>7</v>
      </c>
      <c r="AC18">
        <v>0</v>
      </c>
      <c r="AD18">
        <v>12</v>
      </c>
      <c r="AE18">
        <v>9</v>
      </c>
      <c r="AF18">
        <v>415</v>
      </c>
      <c r="AG18">
        <v>25</v>
      </c>
      <c r="AH18" t="str">
        <f t="shared" si="0"/>
        <v>Bottom 14</v>
      </c>
    </row>
    <row r="19" spans="1:34" x14ac:dyDescent="0.2">
      <c r="A19" s="1">
        <v>17</v>
      </c>
      <c r="B19" t="s">
        <v>98</v>
      </c>
      <c r="C19" t="s">
        <v>57</v>
      </c>
      <c r="D19" t="s">
        <v>99</v>
      </c>
      <c r="E19" t="s">
        <v>100</v>
      </c>
      <c r="F19" t="s">
        <v>43</v>
      </c>
      <c r="G19" t="s">
        <v>74</v>
      </c>
      <c r="H19">
        <v>2</v>
      </c>
      <c r="I19">
        <v>0</v>
      </c>
      <c r="J19" t="s">
        <v>101</v>
      </c>
      <c r="K19">
        <v>51</v>
      </c>
      <c r="L19">
        <v>638</v>
      </c>
      <c r="M19">
        <v>64</v>
      </c>
      <c r="N19">
        <v>205</v>
      </c>
      <c r="O19">
        <v>297</v>
      </c>
      <c r="P19">
        <v>142</v>
      </c>
      <c r="Q19">
        <v>13</v>
      </c>
      <c r="R19">
        <v>637</v>
      </c>
      <c r="S19">
        <v>15</v>
      </c>
      <c r="T19">
        <v>9</v>
      </c>
      <c r="U19">
        <v>60</v>
      </c>
      <c r="V19">
        <v>6</v>
      </c>
      <c r="W19">
        <v>40</v>
      </c>
      <c r="X19">
        <v>364</v>
      </c>
      <c r="Y19">
        <v>2002</v>
      </c>
      <c r="Z19">
        <v>1051</v>
      </c>
      <c r="AA19">
        <v>22</v>
      </c>
      <c r="AB19">
        <v>16</v>
      </c>
      <c r="AC19">
        <v>5</v>
      </c>
      <c r="AD19">
        <v>17</v>
      </c>
      <c r="AE19">
        <v>18</v>
      </c>
      <c r="AF19">
        <v>415</v>
      </c>
      <c r="AG19">
        <v>28</v>
      </c>
      <c r="AH19" t="str">
        <f t="shared" si="0"/>
        <v>Bottom 14</v>
      </c>
    </row>
    <row r="20" spans="1:34" x14ac:dyDescent="0.2">
      <c r="A20" s="1">
        <v>18</v>
      </c>
      <c r="B20" t="s">
        <v>102</v>
      </c>
      <c r="C20" t="s">
        <v>33</v>
      </c>
      <c r="D20" t="s">
        <v>103</v>
      </c>
      <c r="E20" t="s">
        <v>42</v>
      </c>
      <c r="F20" t="s">
        <v>36</v>
      </c>
      <c r="G20" t="s">
        <v>47</v>
      </c>
      <c r="H20">
        <v>2</v>
      </c>
      <c r="I20">
        <v>2</v>
      </c>
      <c r="J20" t="s">
        <v>104</v>
      </c>
      <c r="K20">
        <v>52</v>
      </c>
      <c r="L20">
        <v>605</v>
      </c>
      <c r="M20">
        <v>51</v>
      </c>
      <c r="N20">
        <v>188</v>
      </c>
      <c r="O20">
        <v>265</v>
      </c>
      <c r="P20">
        <v>158</v>
      </c>
      <c r="Q20">
        <v>20</v>
      </c>
      <c r="R20">
        <v>605</v>
      </c>
      <c r="S20">
        <v>16</v>
      </c>
      <c r="T20">
        <v>5</v>
      </c>
      <c r="U20">
        <v>31.3</v>
      </c>
      <c r="V20">
        <v>7</v>
      </c>
      <c r="W20">
        <v>43.8</v>
      </c>
      <c r="X20">
        <v>361</v>
      </c>
      <c r="Y20">
        <v>1650</v>
      </c>
      <c r="Z20">
        <v>793</v>
      </c>
      <c r="AA20">
        <v>14</v>
      </c>
      <c r="AB20">
        <v>14</v>
      </c>
      <c r="AC20">
        <v>3</v>
      </c>
      <c r="AD20">
        <v>15</v>
      </c>
      <c r="AE20">
        <v>11</v>
      </c>
      <c r="AF20">
        <v>390</v>
      </c>
      <c r="AG20">
        <v>37</v>
      </c>
      <c r="AH20" t="str">
        <f t="shared" si="0"/>
        <v>Bottom 14</v>
      </c>
    </row>
    <row r="21" spans="1:34" x14ac:dyDescent="0.2">
      <c r="A21" s="1">
        <v>19</v>
      </c>
      <c r="B21" t="s">
        <v>105</v>
      </c>
      <c r="C21" t="s">
        <v>88</v>
      </c>
      <c r="D21" t="s">
        <v>106</v>
      </c>
      <c r="E21" t="s">
        <v>90</v>
      </c>
      <c r="F21" t="s">
        <v>43</v>
      </c>
      <c r="G21" t="s">
        <v>37</v>
      </c>
      <c r="H21">
        <v>0</v>
      </c>
      <c r="I21">
        <v>3</v>
      </c>
      <c r="J21" t="s">
        <v>48</v>
      </c>
      <c r="K21">
        <v>60</v>
      </c>
      <c r="L21">
        <v>698</v>
      </c>
      <c r="M21">
        <v>54</v>
      </c>
      <c r="N21">
        <v>175</v>
      </c>
      <c r="O21">
        <v>320</v>
      </c>
      <c r="P21">
        <v>212</v>
      </c>
      <c r="Q21">
        <v>32</v>
      </c>
      <c r="R21">
        <v>698</v>
      </c>
      <c r="S21">
        <v>14</v>
      </c>
      <c r="T21">
        <v>4</v>
      </c>
      <c r="U21">
        <v>28.6</v>
      </c>
      <c r="V21">
        <v>9</v>
      </c>
      <c r="W21">
        <v>64.3</v>
      </c>
      <c r="X21">
        <v>372</v>
      </c>
      <c r="Y21">
        <v>2438</v>
      </c>
      <c r="Z21">
        <v>1557</v>
      </c>
      <c r="AA21">
        <v>33</v>
      </c>
      <c r="AB21">
        <v>18</v>
      </c>
      <c r="AC21">
        <v>6</v>
      </c>
      <c r="AD21">
        <v>13</v>
      </c>
      <c r="AE21">
        <v>9</v>
      </c>
      <c r="AF21">
        <v>484</v>
      </c>
      <c r="AG21">
        <v>67</v>
      </c>
      <c r="AH21" t="str">
        <f t="shared" si="0"/>
        <v>Bottom 14</v>
      </c>
    </row>
    <row r="22" spans="1:34" x14ac:dyDescent="0.2">
      <c r="A22" s="1">
        <v>20</v>
      </c>
      <c r="B22" t="s">
        <v>107</v>
      </c>
      <c r="C22" t="s">
        <v>83</v>
      </c>
      <c r="D22" t="s">
        <v>108</v>
      </c>
      <c r="E22" t="s">
        <v>85</v>
      </c>
      <c r="F22" t="s">
        <v>36</v>
      </c>
      <c r="G22" t="s">
        <v>37</v>
      </c>
      <c r="H22">
        <v>0</v>
      </c>
      <c r="I22">
        <v>3</v>
      </c>
      <c r="J22" t="s">
        <v>52</v>
      </c>
      <c r="K22">
        <v>40</v>
      </c>
      <c r="L22">
        <v>542</v>
      </c>
      <c r="M22">
        <v>81</v>
      </c>
      <c r="N22">
        <v>199</v>
      </c>
      <c r="O22">
        <v>220</v>
      </c>
      <c r="P22">
        <v>129</v>
      </c>
      <c r="Q22">
        <v>22</v>
      </c>
      <c r="R22">
        <v>542</v>
      </c>
      <c r="S22">
        <v>21</v>
      </c>
      <c r="T22">
        <v>9</v>
      </c>
      <c r="U22">
        <v>42.9</v>
      </c>
      <c r="V22">
        <v>8</v>
      </c>
      <c r="W22">
        <v>38.1</v>
      </c>
      <c r="X22">
        <v>292</v>
      </c>
      <c r="Y22">
        <v>1657</v>
      </c>
      <c r="Z22">
        <v>783</v>
      </c>
      <c r="AA22">
        <v>15</v>
      </c>
      <c r="AB22">
        <v>9</v>
      </c>
      <c r="AC22">
        <v>5</v>
      </c>
      <c r="AD22">
        <v>23</v>
      </c>
      <c r="AE22">
        <v>6</v>
      </c>
      <c r="AF22">
        <v>321</v>
      </c>
      <c r="AG22">
        <v>31</v>
      </c>
      <c r="AH22" t="str">
        <f t="shared" si="0"/>
        <v>Top 6</v>
      </c>
    </row>
    <row r="23" spans="1:34" x14ac:dyDescent="0.2">
      <c r="A23" s="1">
        <v>21</v>
      </c>
      <c r="B23" t="s">
        <v>109</v>
      </c>
      <c r="C23" t="s">
        <v>88</v>
      </c>
      <c r="D23" t="s">
        <v>110</v>
      </c>
      <c r="E23" t="s">
        <v>90</v>
      </c>
      <c r="F23" t="s">
        <v>36</v>
      </c>
      <c r="G23" t="s">
        <v>37</v>
      </c>
      <c r="H23">
        <v>1</v>
      </c>
      <c r="I23">
        <v>3</v>
      </c>
      <c r="J23" t="s">
        <v>44</v>
      </c>
      <c r="K23">
        <v>37</v>
      </c>
      <c r="L23">
        <v>493</v>
      </c>
      <c r="M23">
        <v>81</v>
      </c>
      <c r="N23">
        <v>215</v>
      </c>
      <c r="O23">
        <v>173</v>
      </c>
      <c r="P23">
        <v>113</v>
      </c>
      <c r="Q23">
        <v>17</v>
      </c>
      <c r="R23">
        <v>493</v>
      </c>
      <c r="S23">
        <v>9</v>
      </c>
      <c r="T23">
        <v>5</v>
      </c>
      <c r="U23">
        <v>55.6</v>
      </c>
      <c r="V23">
        <v>2</v>
      </c>
      <c r="W23">
        <v>22.2</v>
      </c>
      <c r="X23">
        <v>264</v>
      </c>
      <c r="Y23">
        <v>1501</v>
      </c>
      <c r="Z23">
        <v>824</v>
      </c>
      <c r="AA23">
        <v>16</v>
      </c>
      <c r="AB23">
        <v>12</v>
      </c>
      <c r="AC23">
        <v>1</v>
      </c>
      <c r="AD23">
        <v>13</v>
      </c>
      <c r="AE23">
        <v>7</v>
      </c>
      <c r="AF23">
        <v>283</v>
      </c>
      <c r="AG23">
        <v>28</v>
      </c>
      <c r="AH23" t="str">
        <f t="shared" si="0"/>
        <v>Top 6</v>
      </c>
    </row>
    <row r="24" spans="1:34" x14ac:dyDescent="0.2">
      <c r="A24" s="1">
        <v>22</v>
      </c>
      <c r="B24" t="s">
        <v>111</v>
      </c>
      <c r="C24" t="s">
        <v>33</v>
      </c>
      <c r="D24" t="s">
        <v>112</v>
      </c>
      <c r="E24" t="s">
        <v>35</v>
      </c>
      <c r="F24" t="s">
        <v>43</v>
      </c>
      <c r="G24" t="s">
        <v>37</v>
      </c>
      <c r="H24">
        <v>0</v>
      </c>
      <c r="I24">
        <v>1</v>
      </c>
      <c r="J24" t="s">
        <v>38</v>
      </c>
      <c r="K24">
        <v>51</v>
      </c>
      <c r="L24">
        <v>590</v>
      </c>
      <c r="M24">
        <v>69</v>
      </c>
      <c r="N24">
        <v>234</v>
      </c>
      <c r="O24">
        <v>254</v>
      </c>
      <c r="P24">
        <v>110</v>
      </c>
      <c r="Q24">
        <v>12</v>
      </c>
      <c r="R24">
        <v>590</v>
      </c>
      <c r="S24">
        <v>21</v>
      </c>
      <c r="T24">
        <v>7</v>
      </c>
      <c r="U24">
        <v>33.299999999999997</v>
      </c>
      <c r="V24">
        <v>12</v>
      </c>
      <c r="W24">
        <v>57.1</v>
      </c>
      <c r="X24">
        <v>318</v>
      </c>
      <c r="Y24">
        <v>2073</v>
      </c>
      <c r="Z24">
        <v>1189</v>
      </c>
      <c r="AA24">
        <v>18</v>
      </c>
      <c r="AB24">
        <v>16</v>
      </c>
      <c r="AC24">
        <v>3</v>
      </c>
      <c r="AD24">
        <v>13</v>
      </c>
      <c r="AE24">
        <v>10</v>
      </c>
      <c r="AF24">
        <v>379</v>
      </c>
      <c r="AG24">
        <v>33</v>
      </c>
      <c r="AH24" t="str">
        <f t="shared" si="0"/>
        <v>Top 6</v>
      </c>
    </row>
    <row r="25" spans="1:34" x14ac:dyDescent="0.2">
      <c r="A25" s="1">
        <v>23</v>
      </c>
      <c r="B25" t="s">
        <v>113</v>
      </c>
      <c r="C25" t="s">
        <v>57</v>
      </c>
      <c r="D25" t="s">
        <v>114</v>
      </c>
      <c r="E25" t="s">
        <v>35</v>
      </c>
      <c r="F25" t="s">
        <v>43</v>
      </c>
      <c r="G25" t="s">
        <v>74</v>
      </c>
      <c r="H25">
        <v>2</v>
      </c>
      <c r="I25">
        <v>0</v>
      </c>
      <c r="J25" t="s">
        <v>55</v>
      </c>
      <c r="K25">
        <v>32</v>
      </c>
      <c r="L25">
        <v>418</v>
      </c>
      <c r="M25">
        <v>64</v>
      </c>
      <c r="N25">
        <v>191</v>
      </c>
      <c r="O25">
        <v>166</v>
      </c>
      <c r="P25">
        <v>72</v>
      </c>
      <c r="Q25">
        <v>9</v>
      </c>
      <c r="R25">
        <v>418</v>
      </c>
      <c r="S25">
        <v>17</v>
      </c>
      <c r="T25">
        <v>7</v>
      </c>
      <c r="U25">
        <v>41.2</v>
      </c>
      <c r="V25">
        <v>8</v>
      </c>
      <c r="W25">
        <v>47.1</v>
      </c>
      <c r="X25">
        <v>214</v>
      </c>
      <c r="Y25">
        <v>1137</v>
      </c>
      <c r="Z25">
        <v>538</v>
      </c>
      <c r="AA25">
        <v>13</v>
      </c>
      <c r="AB25">
        <v>8</v>
      </c>
      <c r="AC25">
        <v>1</v>
      </c>
      <c r="AD25">
        <v>12</v>
      </c>
      <c r="AE25">
        <v>5</v>
      </c>
      <c r="AF25">
        <v>212</v>
      </c>
      <c r="AG25">
        <v>20</v>
      </c>
      <c r="AH25" t="str">
        <f t="shared" si="0"/>
        <v>Top 6</v>
      </c>
    </row>
    <row r="26" spans="1:34" x14ac:dyDescent="0.2">
      <c r="A26" s="1">
        <v>24</v>
      </c>
      <c r="B26" t="s">
        <v>115</v>
      </c>
      <c r="C26" t="s">
        <v>40</v>
      </c>
      <c r="D26" t="s">
        <v>116</v>
      </c>
      <c r="E26" t="s">
        <v>42</v>
      </c>
      <c r="F26" t="s">
        <v>36</v>
      </c>
      <c r="G26" t="s">
        <v>37</v>
      </c>
      <c r="H26">
        <v>1</v>
      </c>
      <c r="I26">
        <v>2</v>
      </c>
      <c r="J26" t="s">
        <v>59</v>
      </c>
      <c r="K26">
        <v>50</v>
      </c>
      <c r="L26">
        <v>625</v>
      </c>
      <c r="M26">
        <v>71</v>
      </c>
      <c r="N26">
        <v>198</v>
      </c>
      <c r="O26">
        <v>268</v>
      </c>
      <c r="P26">
        <v>166</v>
      </c>
      <c r="Q26">
        <v>21</v>
      </c>
      <c r="R26">
        <v>625</v>
      </c>
      <c r="S26">
        <v>27</v>
      </c>
      <c r="T26">
        <v>10</v>
      </c>
      <c r="U26">
        <v>37</v>
      </c>
      <c r="V26">
        <v>13</v>
      </c>
      <c r="W26">
        <v>48.1</v>
      </c>
      <c r="X26">
        <v>380</v>
      </c>
      <c r="Y26">
        <v>1875</v>
      </c>
      <c r="Z26">
        <v>1080</v>
      </c>
      <c r="AA26">
        <v>19</v>
      </c>
      <c r="AB26">
        <v>12</v>
      </c>
      <c r="AC26">
        <v>3</v>
      </c>
      <c r="AD26">
        <v>13</v>
      </c>
      <c r="AE26">
        <v>3</v>
      </c>
      <c r="AF26">
        <v>404</v>
      </c>
      <c r="AG26">
        <v>37</v>
      </c>
      <c r="AH26" t="str">
        <f t="shared" si="0"/>
        <v>Top 6</v>
      </c>
    </row>
    <row r="27" spans="1:34" x14ac:dyDescent="0.2">
      <c r="A27" s="1">
        <v>25</v>
      </c>
      <c r="B27" t="s">
        <v>117</v>
      </c>
      <c r="C27" t="s">
        <v>33</v>
      </c>
      <c r="D27" t="s">
        <v>118</v>
      </c>
      <c r="E27" t="s">
        <v>35</v>
      </c>
      <c r="F27" t="s">
        <v>36</v>
      </c>
      <c r="G27" t="s">
        <v>74</v>
      </c>
      <c r="H27">
        <v>1</v>
      </c>
      <c r="I27">
        <v>0</v>
      </c>
      <c r="J27" t="s">
        <v>81</v>
      </c>
      <c r="K27">
        <v>54</v>
      </c>
      <c r="L27">
        <v>635</v>
      </c>
      <c r="M27">
        <v>91</v>
      </c>
      <c r="N27">
        <v>233</v>
      </c>
      <c r="O27">
        <v>315</v>
      </c>
      <c r="P27">
        <v>94</v>
      </c>
      <c r="Q27">
        <v>16</v>
      </c>
      <c r="R27">
        <v>635</v>
      </c>
      <c r="S27">
        <v>15</v>
      </c>
      <c r="T27">
        <v>9</v>
      </c>
      <c r="U27">
        <v>60</v>
      </c>
      <c r="V27">
        <v>3</v>
      </c>
      <c r="W27">
        <v>20</v>
      </c>
      <c r="X27">
        <v>342</v>
      </c>
      <c r="Y27">
        <v>1553</v>
      </c>
      <c r="Z27">
        <v>768</v>
      </c>
      <c r="AA27">
        <v>16</v>
      </c>
      <c r="AB27">
        <v>10</v>
      </c>
      <c r="AC27">
        <v>4</v>
      </c>
      <c r="AD27">
        <v>19</v>
      </c>
      <c r="AE27">
        <v>10</v>
      </c>
      <c r="AF27">
        <v>374</v>
      </c>
      <c r="AG27">
        <v>28</v>
      </c>
      <c r="AH27" t="str">
        <f t="shared" si="0"/>
        <v>Bottom 14</v>
      </c>
    </row>
    <row r="28" spans="1:34" x14ac:dyDescent="0.2">
      <c r="A28" s="1">
        <v>26</v>
      </c>
      <c r="B28" t="s">
        <v>119</v>
      </c>
      <c r="C28" t="s">
        <v>83</v>
      </c>
      <c r="D28" t="s">
        <v>120</v>
      </c>
      <c r="E28" t="s">
        <v>121</v>
      </c>
      <c r="F28" t="s">
        <v>43</v>
      </c>
      <c r="G28" t="s">
        <v>37</v>
      </c>
      <c r="H28">
        <v>1</v>
      </c>
      <c r="I28">
        <v>2</v>
      </c>
      <c r="J28" t="s">
        <v>78</v>
      </c>
      <c r="K28">
        <v>60</v>
      </c>
      <c r="L28">
        <v>717</v>
      </c>
      <c r="M28">
        <v>39</v>
      </c>
      <c r="N28">
        <v>147</v>
      </c>
      <c r="O28">
        <v>391</v>
      </c>
      <c r="P28">
        <v>186</v>
      </c>
      <c r="Q28">
        <v>21</v>
      </c>
      <c r="R28">
        <v>717</v>
      </c>
      <c r="S28">
        <v>24</v>
      </c>
      <c r="T28">
        <v>10</v>
      </c>
      <c r="U28">
        <v>41.7</v>
      </c>
      <c r="V28">
        <v>10</v>
      </c>
      <c r="W28">
        <v>41.7</v>
      </c>
      <c r="X28">
        <v>393</v>
      </c>
      <c r="Y28">
        <v>2001</v>
      </c>
      <c r="Z28">
        <v>1097</v>
      </c>
      <c r="AA28">
        <v>16</v>
      </c>
      <c r="AB28">
        <v>14</v>
      </c>
      <c r="AC28">
        <v>2</v>
      </c>
      <c r="AD28">
        <v>17</v>
      </c>
      <c r="AE28">
        <v>10</v>
      </c>
      <c r="AF28">
        <v>530</v>
      </c>
      <c r="AG28">
        <v>44</v>
      </c>
      <c r="AH28" t="str">
        <f t="shared" si="0"/>
        <v>Bottom 14</v>
      </c>
    </row>
    <row r="29" spans="1:34" x14ac:dyDescent="0.2">
      <c r="A29" s="1">
        <v>27</v>
      </c>
      <c r="B29" t="s">
        <v>122</v>
      </c>
      <c r="C29" t="s">
        <v>88</v>
      </c>
      <c r="D29" t="s">
        <v>123</v>
      </c>
      <c r="E29" t="s">
        <v>35</v>
      </c>
      <c r="F29" t="s">
        <v>43</v>
      </c>
      <c r="G29" t="s">
        <v>47</v>
      </c>
      <c r="H29">
        <v>1</v>
      </c>
      <c r="I29">
        <v>1</v>
      </c>
      <c r="J29" t="s">
        <v>86</v>
      </c>
      <c r="K29">
        <v>66</v>
      </c>
      <c r="L29">
        <v>753</v>
      </c>
      <c r="M29">
        <v>61</v>
      </c>
      <c r="N29">
        <v>202</v>
      </c>
      <c r="O29">
        <v>382</v>
      </c>
      <c r="P29">
        <v>172</v>
      </c>
      <c r="Q29">
        <v>17</v>
      </c>
      <c r="R29">
        <v>753</v>
      </c>
      <c r="S29">
        <v>16</v>
      </c>
      <c r="T29">
        <v>6</v>
      </c>
      <c r="U29">
        <v>37.5</v>
      </c>
      <c r="V29">
        <v>10</v>
      </c>
      <c r="W29">
        <v>62.5</v>
      </c>
      <c r="X29">
        <v>445</v>
      </c>
      <c r="Y29">
        <v>2212</v>
      </c>
      <c r="Z29">
        <v>1235</v>
      </c>
      <c r="AA29">
        <v>16</v>
      </c>
      <c r="AB29">
        <v>15</v>
      </c>
      <c r="AC29">
        <v>0</v>
      </c>
      <c r="AD29">
        <v>18</v>
      </c>
      <c r="AE29">
        <v>22</v>
      </c>
      <c r="AF29">
        <v>553</v>
      </c>
      <c r="AG29">
        <v>54</v>
      </c>
      <c r="AH29" t="str">
        <f t="shared" si="0"/>
        <v>Bottom 14</v>
      </c>
    </row>
    <row r="30" spans="1:34" x14ac:dyDescent="0.2">
      <c r="A30" s="1">
        <v>28</v>
      </c>
      <c r="B30" t="s">
        <v>124</v>
      </c>
      <c r="C30" t="s">
        <v>33</v>
      </c>
      <c r="D30" t="s">
        <v>125</v>
      </c>
      <c r="E30" t="s">
        <v>35</v>
      </c>
      <c r="F30" t="s">
        <v>36</v>
      </c>
      <c r="G30" t="s">
        <v>74</v>
      </c>
      <c r="H30">
        <v>2</v>
      </c>
      <c r="I30">
        <v>1</v>
      </c>
      <c r="J30" t="s">
        <v>75</v>
      </c>
      <c r="K30">
        <v>40</v>
      </c>
      <c r="L30">
        <v>557</v>
      </c>
      <c r="M30">
        <v>57</v>
      </c>
      <c r="N30">
        <v>200</v>
      </c>
      <c r="O30">
        <v>281</v>
      </c>
      <c r="P30">
        <v>86</v>
      </c>
      <c r="Q30">
        <v>12</v>
      </c>
      <c r="R30">
        <v>557</v>
      </c>
      <c r="S30">
        <v>13</v>
      </c>
      <c r="T30">
        <v>4</v>
      </c>
      <c r="U30">
        <v>30.8</v>
      </c>
      <c r="V30">
        <v>7</v>
      </c>
      <c r="W30">
        <v>53.8</v>
      </c>
      <c r="X30">
        <v>324</v>
      </c>
      <c r="Y30">
        <v>1496</v>
      </c>
      <c r="Z30">
        <v>839</v>
      </c>
      <c r="AA30">
        <v>18</v>
      </c>
      <c r="AB30">
        <v>13</v>
      </c>
      <c r="AC30">
        <v>4</v>
      </c>
      <c r="AD30">
        <v>15</v>
      </c>
      <c r="AE30">
        <v>7</v>
      </c>
      <c r="AF30">
        <v>366</v>
      </c>
      <c r="AG30">
        <v>24</v>
      </c>
      <c r="AH30" t="str">
        <f t="shared" si="0"/>
        <v>Bottom 14</v>
      </c>
    </row>
    <row r="31" spans="1:34" x14ac:dyDescent="0.2">
      <c r="A31" s="1">
        <v>29</v>
      </c>
      <c r="B31" t="s">
        <v>126</v>
      </c>
      <c r="C31" t="s">
        <v>127</v>
      </c>
      <c r="D31" t="s">
        <v>128</v>
      </c>
      <c r="E31" t="s">
        <v>121</v>
      </c>
      <c r="F31" t="s">
        <v>43</v>
      </c>
      <c r="G31" t="s">
        <v>74</v>
      </c>
      <c r="H31">
        <v>1</v>
      </c>
      <c r="I31">
        <v>0</v>
      </c>
      <c r="J31" t="s">
        <v>91</v>
      </c>
      <c r="K31">
        <v>42</v>
      </c>
      <c r="L31">
        <v>589</v>
      </c>
      <c r="M31">
        <v>54</v>
      </c>
      <c r="N31">
        <v>178</v>
      </c>
      <c r="O31">
        <v>281</v>
      </c>
      <c r="P31">
        <v>137</v>
      </c>
      <c r="Q31">
        <v>14</v>
      </c>
      <c r="R31">
        <v>589</v>
      </c>
      <c r="S31">
        <v>21</v>
      </c>
      <c r="T31">
        <v>8</v>
      </c>
      <c r="U31">
        <v>38.1</v>
      </c>
      <c r="V31">
        <v>11</v>
      </c>
      <c r="W31">
        <v>52.4</v>
      </c>
      <c r="X31">
        <v>300</v>
      </c>
      <c r="Y31">
        <v>1657</v>
      </c>
      <c r="Z31">
        <v>706</v>
      </c>
      <c r="AA31">
        <v>14</v>
      </c>
      <c r="AB31">
        <v>15</v>
      </c>
      <c r="AC31">
        <v>2</v>
      </c>
      <c r="AD31">
        <v>19</v>
      </c>
      <c r="AE31">
        <v>16</v>
      </c>
      <c r="AF31">
        <v>357</v>
      </c>
      <c r="AG31">
        <v>21</v>
      </c>
      <c r="AH31" t="str">
        <f t="shared" si="0"/>
        <v>Bottom 14</v>
      </c>
    </row>
    <row r="32" spans="1:34" x14ac:dyDescent="0.2">
      <c r="A32" s="1">
        <v>30</v>
      </c>
      <c r="B32" t="s">
        <v>129</v>
      </c>
      <c r="C32" t="s">
        <v>33</v>
      </c>
      <c r="D32" t="s">
        <v>130</v>
      </c>
      <c r="E32" t="s">
        <v>35</v>
      </c>
      <c r="F32" t="s">
        <v>36</v>
      </c>
      <c r="G32" t="s">
        <v>74</v>
      </c>
      <c r="H32">
        <v>2</v>
      </c>
      <c r="I32">
        <v>1</v>
      </c>
      <c r="J32" t="s">
        <v>94</v>
      </c>
      <c r="K32">
        <v>55</v>
      </c>
      <c r="L32">
        <v>586</v>
      </c>
      <c r="M32">
        <v>39</v>
      </c>
      <c r="N32">
        <v>163</v>
      </c>
      <c r="O32">
        <v>278</v>
      </c>
      <c r="P32">
        <v>155</v>
      </c>
      <c r="Q32">
        <v>38</v>
      </c>
      <c r="R32">
        <v>586</v>
      </c>
      <c r="S32">
        <v>16</v>
      </c>
      <c r="T32">
        <v>9</v>
      </c>
      <c r="U32">
        <v>56.3</v>
      </c>
      <c r="V32">
        <v>6</v>
      </c>
      <c r="W32">
        <v>37.5</v>
      </c>
      <c r="X32">
        <v>359</v>
      </c>
      <c r="Y32">
        <v>1720</v>
      </c>
      <c r="Z32">
        <v>813</v>
      </c>
      <c r="AA32">
        <v>24</v>
      </c>
      <c r="AB32">
        <v>16</v>
      </c>
      <c r="AC32">
        <v>5</v>
      </c>
      <c r="AD32">
        <v>25</v>
      </c>
      <c r="AE32">
        <v>6</v>
      </c>
      <c r="AF32">
        <v>367</v>
      </c>
      <c r="AG32">
        <v>31</v>
      </c>
      <c r="AH32" t="str">
        <f t="shared" si="0"/>
        <v>Bottom 14</v>
      </c>
    </row>
    <row r="33" spans="1:34" x14ac:dyDescent="0.2">
      <c r="A33" s="1">
        <v>31</v>
      </c>
      <c r="B33" t="s">
        <v>131</v>
      </c>
      <c r="C33" t="s">
        <v>40</v>
      </c>
      <c r="D33" t="s">
        <v>132</v>
      </c>
      <c r="E33" t="s">
        <v>42</v>
      </c>
      <c r="F33" t="s">
        <v>43</v>
      </c>
      <c r="G33" t="s">
        <v>74</v>
      </c>
      <c r="H33">
        <v>4</v>
      </c>
      <c r="I33">
        <v>2</v>
      </c>
      <c r="J33" t="s">
        <v>104</v>
      </c>
      <c r="K33">
        <v>37</v>
      </c>
      <c r="L33">
        <v>493</v>
      </c>
      <c r="M33">
        <v>51</v>
      </c>
      <c r="N33">
        <v>182</v>
      </c>
      <c r="O33">
        <v>218</v>
      </c>
      <c r="P33">
        <v>105</v>
      </c>
      <c r="Q33">
        <v>19</v>
      </c>
      <c r="R33">
        <v>493</v>
      </c>
      <c r="S33">
        <v>18</v>
      </c>
      <c r="T33">
        <v>10</v>
      </c>
      <c r="U33">
        <v>55.6</v>
      </c>
      <c r="V33">
        <v>6</v>
      </c>
      <c r="W33">
        <v>33.299999999999997</v>
      </c>
      <c r="X33">
        <v>280</v>
      </c>
      <c r="Y33">
        <v>1207</v>
      </c>
      <c r="Z33">
        <v>566</v>
      </c>
      <c r="AA33">
        <v>10</v>
      </c>
      <c r="AB33">
        <v>10</v>
      </c>
      <c r="AC33">
        <v>2</v>
      </c>
      <c r="AD33">
        <v>19</v>
      </c>
      <c r="AE33">
        <v>8</v>
      </c>
      <c r="AF33">
        <v>294</v>
      </c>
      <c r="AG33">
        <v>17</v>
      </c>
      <c r="AH33" t="str">
        <f t="shared" si="0"/>
        <v>Bottom 14</v>
      </c>
    </row>
    <row r="34" spans="1:34" x14ac:dyDescent="0.2">
      <c r="A34" s="1">
        <v>32</v>
      </c>
      <c r="B34" t="s">
        <v>133</v>
      </c>
      <c r="C34" t="s">
        <v>40</v>
      </c>
      <c r="D34" t="s">
        <v>134</v>
      </c>
      <c r="E34" t="s">
        <v>42</v>
      </c>
      <c r="F34" t="s">
        <v>36</v>
      </c>
      <c r="G34" t="s">
        <v>74</v>
      </c>
      <c r="H34">
        <v>1</v>
      </c>
      <c r="I34">
        <v>0</v>
      </c>
      <c r="J34" t="s">
        <v>101</v>
      </c>
      <c r="K34">
        <v>41</v>
      </c>
      <c r="L34">
        <v>528</v>
      </c>
      <c r="M34">
        <v>71</v>
      </c>
      <c r="N34">
        <v>186</v>
      </c>
      <c r="O34">
        <v>242</v>
      </c>
      <c r="P34">
        <v>107</v>
      </c>
      <c r="Q34">
        <v>7</v>
      </c>
      <c r="R34">
        <v>528</v>
      </c>
      <c r="S34">
        <v>27</v>
      </c>
      <c r="T34">
        <v>10</v>
      </c>
      <c r="U34">
        <v>37</v>
      </c>
      <c r="V34">
        <v>16</v>
      </c>
      <c r="W34">
        <v>59.3</v>
      </c>
      <c r="X34">
        <v>310</v>
      </c>
      <c r="Y34">
        <v>1436</v>
      </c>
      <c r="Z34">
        <v>535</v>
      </c>
      <c r="AA34">
        <v>9</v>
      </c>
      <c r="AB34">
        <v>12</v>
      </c>
      <c r="AC34">
        <v>2</v>
      </c>
      <c r="AD34">
        <v>13</v>
      </c>
      <c r="AE34">
        <v>14</v>
      </c>
      <c r="AF34">
        <v>328</v>
      </c>
      <c r="AG34">
        <v>15</v>
      </c>
      <c r="AH34" t="str">
        <f t="shared" si="0"/>
        <v>Bottom 14</v>
      </c>
    </row>
    <row r="35" spans="1:34" x14ac:dyDescent="0.2">
      <c r="A35" s="1">
        <v>33</v>
      </c>
      <c r="B35" t="s">
        <v>135</v>
      </c>
      <c r="C35" t="s">
        <v>33</v>
      </c>
      <c r="D35" t="s">
        <v>136</v>
      </c>
      <c r="E35" t="s">
        <v>35</v>
      </c>
      <c r="F35" t="s">
        <v>43</v>
      </c>
      <c r="G35" t="s">
        <v>74</v>
      </c>
      <c r="H35">
        <v>3</v>
      </c>
      <c r="I35">
        <v>0</v>
      </c>
      <c r="J35" t="s">
        <v>97</v>
      </c>
      <c r="K35">
        <v>56</v>
      </c>
      <c r="L35">
        <v>757</v>
      </c>
      <c r="M35">
        <v>62</v>
      </c>
      <c r="N35">
        <v>276</v>
      </c>
      <c r="O35">
        <v>342</v>
      </c>
      <c r="P35">
        <v>144</v>
      </c>
      <c r="Q35">
        <v>28</v>
      </c>
      <c r="R35">
        <v>757</v>
      </c>
      <c r="S35">
        <v>21</v>
      </c>
      <c r="T35">
        <v>12</v>
      </c>
      <c r="U35">
        <v>57.1</v>
      </c>
      <c r="V35">
        <v>9</v>
      </c>
      <c r="W35">
        <v>42.9</v>
      </c>
      <c r="X35">
        <v>398</v>
      </c>
      <c r="Y35">
        <v>2215</v>
      </c>
      <c r="Z35">
        <v>1154</v>
      </c>
      <c r="AA35">
        <v>21</v>
      </c>
      <c r="AB35">
        <v>15</v>
      </c>
      <c r="AC35">
        <v>4</v>
      </c>
      <c r="AD35">
        <v>10</v>
      </c>
      <c r="AE35">
        <v>13</v>
      </c>
      <c r="AF35">
        <v>563</v>
      </c>
      <c r="AG35">
        <v>31</v>
      </c>
      <c r="AH35" t="str">
        <f t="shared" si="0"/>
        <v>Bottom 14</v>
      </c>
    </row>
    <row r="36" spans="1:34" x14ac:dyDescent="0.2">
      <c r="A36" s="1">
        <v>34</v>
      </c>
      <c r="B36" t="s">
        <v>137</v>
      </c>
      <c r="C36" t="s">
        <v>88</v>
      </c>
      <c r="D36" t="s">
        <v>138</v>
      </c>
      <c r="E36" t="s">
        <v>139</v>
      </c>
      <c r="F36" t="s">
        <v>36</v>
      </c>
      <c r="G36" t="s">
        <v>37</v>
      </c>
      <c r="H36">
        <v>0</v>
      </c>
      <c r="I36">
        <v>1</v>
      </c>
      <c r="J36" t="s">
        <v>65</v>
      </c>
      <c r="K36">
        <v>37</v>
      </c>
      <c r="L36">
        <v>546</v>
      </c>
      <c r="M36">
        <v>86</v>
      </c>
      <c r="N36">
        <v>264</v>
      </c>
      <c r="O36">
        <v>213</v>
      </c>
      <c r="P36">
        <v>74</v>
      </c>
      <c r="Q36">
        <v>13</v>
      </c>
      <c r="R36">
        <v>546</v>
      </c>
      <c r="S36">
        <v>21</v>
      </c>
      <c r="T36">
        <v>8</v>
      </c>
      <c r="U36">
        <v>38.1</v>
      </c>
      <c r="V36">
        <v>11</v>
      </c>
      <c r="W36">
        <v>52.4</v>
      </c>
      <c r="X36">
        <v>319</v>
      </c>
      <c r="Y36">
        <v>1382</v>
      </c>
      <c r="Z36">
        <v>701</v>
      </c>
      <c r="AA36">
        <v>10</v>
      </c>
      <c r="AB36">
        <v>5</v>
      </c>
      <c r="AC36">
        <v>3</v>
      </c>
      <c r="AD36">
        <v>17</v>
      </c>
      <c r="AE36">
        <v>8</v>
      </c>
      <c r="AF36">
        <v>340</v>
      </c>
      <c r="AG36">
        <v>21</v>
      </c>
      <c r="AH36" t="str">
        <f t="shared" si="0"/>
        <v>Top 6</v>
      </c>
    </row>
    <row r="37" spans="1:34" x14ac:dyDescent="0.2">
      <c r="A37" s="1">
        <v>35</v>
      </c>
      <c r="B37" t="s">
        <v>140</v>
      </c>
      <c r="C37" t="s">
        <v>33</v>
      </c>
      <c r="D37" t="s">
        <v>141</v>
      </c>
      <c r="E37" t="s">
        <v>35</v>
      </c>
      <c r="F37" t="s">
        <v>43</v>
      </c>
      <c r="G37" t="s">
        <v>37</v>
      </c>
      <c r="H37">
        <v>0</v>
      </c>
      <c r="I37">
        <v>2</v>
      </c>
      <c r="J37" t="s">
        <v>68</v>
      </c>
      <c r="K37">
        <v>56</v>
      </c>
      <c r="L37">
        <v>689</v>
      </c>
      <c r="M37">
        <v>65</v>
      </c>
      <c r="N37">
        <v>227</v>
      </c>
      <c r="O37">
        <v>313</v>
      </c>
      <c r="P37">
        <v>159</v>
      </c>
      <c r="Q37">
        <v>24</v>
      </c>
      <c r="R37">
        <v>689</v>
      </c>
      <c r="S37">
        <v>30</v>
      </c>
      <c r="T37">
        <v>10</v>
      </c>
      <c r="U37">
        <v>33.299999999999997</v>
      </c>
      <c r="V37">
        <v>16</v>
      </c>
      <c r="W37">
        <v>53.3</v>
      </c>
      <c r="X37">
        <v>492</v>
      </c>
      <c r="Y37">
        <v>2650</v>
      </c>
      <c r="Z37">
        <v>1317</v>
      </c>
      <c r="AA37">
        <v>21</v>
      </c>
      <c r="AB37">
        <v>13</v>
      </c>
      <c r="AC37">
        <v>8</v>
      </c>
      <c r="AD37">
        <v>13</v>
      </c>
      <c r="AE37">
        <v>9</v>
      </c>
      <c r="AF37">
        <v>484</v>
      </c>
      <c r="AG37">
        <v>38</v>
      </c>
      <c r="AH37" t="str">
        <f t="shared" si="0"/>
        <v>Bottom 14</v>
      </c>
    </row>
    <row r="38" spans="1:34" x14ac:dyDescent="0.2">
      <c r="A38" s="1">
        <v>36</v>
      </c>
      <c r="B38" t="s">
        <v>142</v>
      </c>
      <c r="C38" t="s">
        <v>88</v>
      </c>
      <c r="D38" t="s">
        <v>143</v>
      </c>
      <c r="E38" t="s">
        <v>121</v>
      </c>
      <c r="F38" t="s">
        <v>36</v>
      </c>
      <c r="G38" t="s">
        <v>37</v>
      </c>
      <c r="H38">
        <v>2</v>
      </c>
      <c r="I38">
        <v>4</v>
      </c>
      <c r="J38" t="s">
        <v>71</v>
      </c>
      <c r="K38">
        <v>69</v>
      </c>
      <c r="L38">
        <v>783</v>
      </c>
      <c r="M38">
        <v>35</v>
      </c>
      <c r="N38">
        <v>174</v>
      </c>
      <c r="O38">
        <v>433</v>
      </c>
      <c r="P38">
        <v>183</v>
      </c>
      <c r="Q38">
        <v>20</v>
      </c>
      <c r="R38">
        <v>783</v>
      </c>
      <c r="S38">
        <v>16</v>
      </c>
      <c r="T38">
        <v>7</v>
      </c>
      <c r="U38">
        <v>43.8</v>
      </c>
      <c r="V38">
        <v>6</v>
      </c>
      <c r="W38">
        <v>37.5</v>
      </c>
      <c r="X38">
        <v>493</v>
      </c>
      <c r="Y38">
        <v>2455</v>
      </c>
      <c r="Z38">
        <v>1313</v>
      </c>
      <c r="AA38">
        <v>19</v>
      </c>
      <c r="AB38">
        <v>16</v>
      </c>
      <c r="AC38">
        <v>0</v>
      </c>
      <c r="AD38">
        <v>25</v>
      </c>
      <c r="AE38">
        <v>16</v>
      </c>
      <c r="AF38">
        <v>569</v>
      </c>
      <c r="AG38">
        <v>48</v>
      </c>
      <c r="AH38" t="str">
        <f t="shared" si="0"/>
        <v>Bottom 14</v>
      </c>
    </row>
    <row r="39" spans="1:34" x14ac:dyDescent="0.2">
      <c r="A39" s="1">
        <v>37</v>
      </c>
      <c r="B39" t="s">
        <v>144</v>
      </c>
      <c r="C39" t="s">
        <v>145</v>
      </c>
      <c r="D39" t="s">
        <v>146</v>
      </c>
      <c r="E39" t="s">
        <v>42</v>
      </c>
      <c r="F39" t="s">
        <v>43</v>
      </c>
      <c r="G39" t="s">
        <v>47</v>
      </c>
      <c r="H39">
        <v>1</v>
      </c>
      <c r="I39">
        <v>1</v>
      </c>
      <c r="J39" t="s">
        <v>62</v>
      </c>
      <c r="K39">
        <v>49</v>
      </c>
      <c r="L39">
        <v>588</v>
      </c>
      <c r="M39">
        <v>67</v>
      </c>
      <c r="N39">
        <v>187</v>
      </c>
      <c r="O39">
        <v>216</v>
      </c>
      <c r="P39">
        <v>191</v>
      </c>
      <c r="Q39">
        <v>30</v>
      </c>
      <c r="R39">
        <v>588</v>
      </c>
      <c r="S39">
        <v>27</v>
      </c>
      <c r="T39">
        <v>14</v>
      </c>
      <c r="U39">
        <v>51.9</v>
      </c>
      <c r="V39">
        <v>13</v>
      </c>
      <c r="W39">
        <v>48.1</v>
      </c>
      <c r="X39">
        <v>385</v>
      </c>
      <c r="Y39">
        <v>1898</v>
      </c>
      <c r="Z39">
        <v>1010</v>
      </c>
      <c r="AA39">
        <v>20</v>
      </c>
      <c r="AB39">
        <v>13</v>
      </c>
      <c r="AC39">
        <v>6</v>
      </c>
      <c r="AD39">
        <v>21</v>
      </c>
      <c r="AE39">
        <v>10</v>
      </c>
      <c r="AF39">
        <v>372</v>
      </c>
      <c r="AG39">
        <v>37</v>
      </c>
      <c r="AH39" t="str">
        <f t="shared" si="0"/>
        <v>Bottom 14</v>
      </c>
    </row>
    <row r="40" spans="1:34" x14ac:dyDescent="0.2">
      <c r="A40" s="1">
        <v>38</v>
      </c>
      <c r="G40" t="s">
        <v>147</v>
      </c>
      <c r="H40">
        <v>54</v>
      </c>
      <c r="I40">
        <v>69</v>
      </c>
      <c r="K40">
        <v>48.1</v>
      </c>
      <c r="L40">
        <v>22329</v>
      </c>
      <c r="M40">
        <v>2578</v>
      </c>
      <c r="N40">
        <v>7797</v>
      </c>
      <c r="O40">
        <v>10051</v>
      </c>
      <c r="P40">
        <v>4750</v>
      </c>
      <c r="Q40">
        <v>729</v>
      </c>
      <c r="R40">
        <v>22328</v>
      </c>
      <c r="S40">
        <v>731</v>
      </c>
      <c r="T40">
        <v>324</v>
      </c>
      <c r="U40">
        <v>44.3</v>
      </c>
      <c r="V40">
        <v>315</v>
      </c>
      <c r="W40">
        <v>43.1</v>
      </c>
      <c r="X40">
        <v>12486</v>
      </c>
      <c r="Y40">
        <v>66974</v>
      </c>
      <c r="Z40">
        <v>34365</v>
      </c>
      <c r="AA40">
        <v>607</v>
      </c>
      <c r="AB40">
        <v>458</v>
      </c>
      <c r="AC40">
        <v>146</v>
      </c>
      <c r="AD40">
        <v>591</v>
      </c>
      <c r="AE40">
        <v>369</v>
      </c>
      <c r="AF40">
        <v>14358</v>
      </c>
      <c r="AG40">
        <v>1179</v>
      </c>
      <c r="AH40" t="str">
        <f t="shared" si="0"/>
        <v>Bottom 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2025-08-03T07:28:26Z</dcterms:created>
  <dcterms:modified xsi:type="dcterms:W3CDTF">2025-08-04T02:07:29Z</dcterms:modified>
</cp:coreProperties>
</file>