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4/Matchweek1/"/>
    </mc:Choice>
  </mc:AlternateContent>
  <xr:revisionPtr revIDLastSave="0" documentId="13_ncr:1_{2BEC5C63-7E26-6642-83A8-683CCA0612D1}" xr6:coauthVersionLast="47" xr6:coauthVersionMax="47" xr10:uidLastSave="{00000000-0000-0000-0000-000000000000}"/>
  <bookViews>
    <workbookView xWindow="12700" yWindow="540" windowWidth="29280" windowHeight="18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  <c r="AB4" i="1"/>
  <c r="AE2" i="1"/>
  <c r="AB2" i="1"/>
  <c r="AE3" i="1"/>
  <c r="AB3" i="1"/>
</calcChain>
</file>

<file path=xl/sharedStrings.xml><?xml version="1.0" encoding="utf-8"?>
<sst xmlns="http://schemas.openxmlformats.org/spreadsheetml/2006/main" count="42" uniqueCount="37">
  <si>
    <t>Player</t>
  </si>
  <si>
    <t>Age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</si>
  <si>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</si>
  <si>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</si>
  <si>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</si>
  <si>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</si>
  <si>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</si>
  <si>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</si>
  <si>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</si>
  <si>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</si>
  <si>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</si>
  <si>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</si>
  <si>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</si>
  <si>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</si>
  <si>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</si>
  <si>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</si>
  <si>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</si>
  <si>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</si>
  <si>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</si>
  <si>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</si>
  <si>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</si>
  <si>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S</t>
  </si>
  <si>
    <t>FW,MF</t>
  </si>
  <si>
    <t>Status</t>
  </si>
  <si>
    <t>Jeremy Doku</t>
  </si>
  <si>
    <t>City</t>
  </si>
  <si>
    <t>Rayan Cherki</t>
  </si>
  <si>
    <t>Omar Marmoush</t>
  </si>
  <si>
    <t>SCA</t>
  </si>
  <si>
    <t>PrgA</t>
  </si>
  <si>
    <t>STO</t>
  </si>
  <si>
    <t>TAP</t>
  </si>
  <si>
    <t>Clearances</t>
  </si>
  <si>
    <t>Aerials Won</t>
  </si>
  <si>
    <t>OF</t>
  </si>
  <si>
    <t>npG-xG</t>
  </si>
  <si>
    <t>Tkl+Int+Blocks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</si>
</sst>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3" fontId="3" fillId="0" borderId="0" xfId="0" applyNumberFormat="1" applyFont="1"/>
    <xf numFmtId="0" fontId="4" fillId="0" borderId="0" xfId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5" fillId="0" borderId="0" xfId="0" applyFont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2"/>
  <sheetViews>
    <sheetView tabSelected="1" workbookViewId="0">
      <pane xSplit="1" topLeftCell="Q1" activePane="topRight" state="frozen"/>
      <selection pane="topRight" activeCell="A4" sqref="A4"/>
    </sheetView>
  </sheetViews>
  <sheetFormatPr baseColWidth="10" defaultColWidth="8.83203125" defaultRowHeight="15" x14ac:dyDescent="0.2"/>
  <cols>
    <col min="1" max="1" width="31.6640625" customWidth="1"/>
    <col min="26" max="26" width="11.1640625" customWidth="1"/>
    <col min="27" max="27" width="13.6640625" customWidth="1"/>
    <col min="28" max="28" width="10.83203125" customWidth="1"/>
    <col min="30" max="30" width="10.83203125" customWidth="1"/>
    <col min="31" max="31" width="15.33203125" customWidth="1"/>
    <col min="32" max="32" width="10" customWidth="1"/>
    <col min="33" max="33" width="11.5" customWidth="1"/>
    <col min="34" max="34" width="13.33203125" customWidth="1"/>
  </cols>
  <sheetData>
    <row r="1" spans="1:36" x14ac:dyDescent="0.2">
      <c r="A1" s="1" t="s">
        <v>0</v>
      </c>
      <c r="B1" s="1" t="s">
        <v>23</v>
      </c>
      <c r="C1" s="3" t="s">
        <v>21</v>
      </c>
      <c r="D1" s="3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/>
      <c r="Y1" s="7"/>
      <c r="Z1" s="1" t="s">
        <v>17</v>
      </c>
      <c r="AA1" s="1" t="s">
        <v>28</v>
      </c>
      <c r="AB1" s="7" t="s">
        <v>29</v>
      </c>
      <c r="AC1" s="7" t="s">
        <v>30</v>
      </c>
      <c r="AD1" s="7" t="s">
        <v>31</v>
      </c>
      <c r="AE1" s="7" t="s">
        <v>36</v>
      </c>
      <c r="AF1" s="8" t="s">
        <v>32</v>
      </c>
      <c r="AG1" s="7" t="s">
        <v>33</v>
      </c>
      <c r="AH1" s="7" t="s">
        <v>35</v>
      </c>
      <c r="AI1" s="10" t="s">
        <v>34</v>
      </c>
      <c r="AJ1" s="10"/>
    </row>
    <row r="2" spans="1:36" x14ac:dyDescent="0.2">
      <c r="A2" t="s">
        <v>24</v>
      </c>
      <c r="B2" t="s">
        <v>25</v>
      </c>
      <c r="C2" s="4" t="s">
        <v>22</v>
      </c>
      <c r="D2" s="4">
        <v>22</v>
      </c>
      <c r="E2" s="4">
        <v>29</v>
      </c>
      <c r="F2" s="4">
        <v>16</v>
      </c>
      <c r="G2" s="5">
        <v>1516</v>
      </c>
      <c r="H2" s="4">
        <v>16.8</v>
      </c>
      <c r="I2" s="4">
        <v>3</v>
      </c>
      <c r="J2" s="4">
        <v>6</v>
      </c>
      <c r="K2" s="4">
        <v>9</v>
      </c>
      <c r="L2" s="4">
        <v>3</v>
      </c>
      <c r="M2" s="4">
        <v>0</v>
      </c>
      <c r="N2" s="4">
        <v>0</v>
      </c>
      <c r="O2" s="4">
        <v>1</v>
      </c>
      <c r="P2" s="4">
        <v>0</v>
      </c>
      <c r="Q2" s="4">
        <v>1.3</v>
      </c>
      <c r="R2" s="4">
        <v>1.3</v>
      </c>
      <c r="S2" s="4">
        <v>4.8</v>
      </c>
      <c r="T2" s="4">
        <v>6.1</v>
      </c>
      <c r="U2" s="4">
        <v>213</v>
      </c>
      <c r="V2" s="4">
        <v>69</v>
      </c>
      <c r="W2" s="4">
        <v>286</v>
      </c>
      <c r="X2" s="4"/>
      <c r="Y2" s="4"/>
      <c r="Z2" s="4">
        <v>0.37</v>
      </c>
      <c r="AA2" s="4">
        <v>4.79</v>
      </c>
      <c r="AB2" s="4">
        <f>3.95+12.59+17.8</f>
        <v>34.340000000000003</v>
      </c>
      <c r="AC2" s="4">
        <v>6.11</v>
      </c>
      <c r="AD2" s="4">
        <v>10.27</v>
      </c>
      <c r="AE2" s="4">
        <f>(1.79+0.21+0.74)</f>
        <v>2.74</v>
      </c>
      <c r="AF2" s="4">
        <v>0.16</v>
      </c>
      <c r="AG2" s="4">
        <v>0</v>
      </c>
      <c r="AH2" s="4">
        <v>1.7</v>
      </c>
      <c r="AI2" s="4">
        <v>0.81</v>
      </c>
    </row>
    <row r="3" spans="1:36" x14ac:dyDescent="0.2">
      <c r="A3" t="s">
        <v>26</v>
      </c>
      <c r="B3" t="s">
        <v>25</v>
      </c>
      <c r="C3" s="4" t="s">
        <v>22</v>
      </c>
      <c r="D3" s="4">
        <v>20</v>
      </c>
      <c r="E3" s="4">
        <v>30</v>
      </c>
      <c r="F3" s="4">
        <v>22</v>
      </c>
      <c r="G3" s="5">
        <v>2041</v>
      </c>
      <c r="H3" s="4">
        <v>22.7</v>
      </c>
      <c r="I3" s="4">
        <v>8</v>
      </c>
      <c r="J3" s="4">
        <v>11</v>
      </c>
      <c r="K3" s="4">
        <v>19</v>
      </c>
      <c r="L3" s="4">
        <v>8</v>
      </c>
      <c r="M3" s="4">
        <v>0</v>
      </c>
      <c r="N3" s="4">
        <v>0</v>
      </c>
      <c r="O3" s="4">
        <v>3</v>
      </c>
      <c r="P3" s="4">
        <v>0</v>
      </c>
      <c r="Q3" s="4">
        <v>5</v>
      </c>
      <c r="R3" s="4">
        <v>5</v>
      </c>
      <c r="S3" s="4">
        <v>11.1</v>
      </c>
      <c r="T3" s="4">
        <v>16.100000000000001</v>
      </c>
      <c r="U3" s="4">
        <v>106</v>
      </c>
      <c r="V3" s="4">
        <v>206</v>
      </c>
      <c r="W3" s="4">
        <v>184</v>
      </c>
      <c r="X3" s="4"/>
      <c r="Y3" s="4"/>
      <c r="Z3" s="4">
        <v>0.72</v>
      </c>
      <c r="AA3" s="4">
        <v>6.8</v>
      </c>
      <c r="AB3" s="4">
        <f>8.88+4.88+7.6</f>
        <v>21.36</v>
      </c>
      <c r="AC3" s="4">
        <v>2.5</v>
      </c>
      <c r="AD3" s="4">
        <v>6.25</v>
      </c>
      <c r="AE3" s="4">
        <f>(0.61+0.34+0.34)</f>
        <v>1.29</v>
      </c>
      <c r="AF3" s="4">
        <v>0.27</v>
      </c>
      <c r="AG3" s="4">
        <v>0.21</v>
      </c>
      <c r="AH3" s="4">
        <v>3</v>
      </c>
      <c r="AI3" s="4">
        <v>0.97</v>
      </c>
    </row>
    <row r="4" spans="1:36" x14ac:dyDescent="0.2">
      <c r="A4" t="s">
        <v>27</v>
      </c>
      <c r="B4" t="s">
        <v>25</v>
      </c>
      <c r="C4" s="4" t="s">
        <v>22</v>
      </c>
      <c r="D4" s="4">
        <v>25</v>
      </c>
      <c r="E4" s="4">
        <v>16</v>
      </c>
      <c r="F4" s="4">
        <v>14</v>
      </c>
      <c r="G4" s="5">
        <v>1175</v>
      </c>
      <c r="H4" s="4">
        <v>13.1</v>
      </c>
      <c r="I4" s="4">
        <v>7</v>
      </c>
      <c r="J4" s="4">
        <v>0</v>
      </c>
      <c r="K4" s="4">
        <v>7</v>
      </c>
      <c r="L4" s="4">
        <v>7</v>
      </c>
      <c r="M4" s="4">
        <v>0</v>
      </c>
      <c r="N4" s="4">
        <v>0</v>
      </c>
      <c r="O4" s="4">
        <v>0</v>
      </c>
      <c r="P4" s="4">
        <v>0</v>
      </c>
      <c r="Q4" s="4">
        <v>5.5</v>
      </c>
      <c r="R4" s="4">
        <v>5.5</v>
      </c>
      <c r="S4" s="4">
        <v>2.8</v>
      </c>
      <c r="T4" s="4">
        <v>8.3000000000000007</v>
      </c>
      <c r="U4" s="4">
        <v>29</v>
      </c>
      <c r="V4" s="4">
        <v>37</v>
      </c>
      <c r="W4" s="4">
        <v>78</v>
      </c>
      <c r="X4" s="4"/>
      <c r="Y4" s="4"/>
      <c r="Z4" s="4">
        <v>0.73</v>
      </c>
      <c r="AA4" s="4">
        <v>4.75</v>
      </c>
      <c r="AB4" s="4">
        <f>(2.91+3.5+6.05)</f>
        <v>12.46</v>
      </c>
      <c r="AC4" s="4">
        <v>2.13</v>
      </c>
      <c r="AD4" s="4">
        <v>6.05</v>
      </c>
      <c r="AE4" s="4">
        <f>(0.89+0.32+0.72)</f>
        <v>1.93</v>
      </c>
      <c r="AF4" s="4">
        <v>0.17</v>
      </c>
      <c r="AG4" s="4">
        <v>0.4</v>
      </c>
      <c r="AH4" s="4">
        <v>1.5</v>
      </c>
      <c r="AI4" s="4">
        <v>0.51</v>
      </c>
    </row>
    <row r="6" spans="1:36" x14ac:dyDescent="0.2">
      <c r="Y6" s="4"/>
    </row>
    <row r="7" spans="1:36" x14ac:dyDescent="0.2">
      <c r="A7" s="9"/>
      <c r="C7" s="4"/>
      <c r="D7" s="4"/>
      <c r="E7" s="4"/>
      <c r="F7" s="4"/>
      <c r="G7" s="5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10" spans="1:36" x14ac:dyDescent="0.2">
      <c r="Y10" s="4"/>
    </row>
    <row r="12" spans="1:36" x14ac:dyDescent="0.2">
      <c r="Y12" s="4"/>
    </row>
    <row r="13" spans="1:36" x14ac:dyDescent="0.2">
      <c r="Y13" s="4"/>
    </row>
    <row r="17" spans="3:26" x14ac:dyDescent="0.2">
      <c r="Y17" s="4"/>
    </row>
    <row r="19" spans="3:26" x14ac:dyDescent="0.2">
      <c r="Y19" s="4"/>
    </row>
    <row r="22" spans="3:26" x14ac:dyDescent="0.2">
      <c r="Y22" s="4"/>
    </row>
    <row r="25" spans="3:26" x14ac:dyDescent="0.2">
      <c r="Y25" s="4"/>
    </row>
    <row r="28" spans="3:26" x14ac:dyDescent="0.2">
      <c r="C28" s="4"/>
      <c r="D28" s="4"/>
      <c r="E28" s="4"/>
      <c r="F28" s="4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3:26" x14ac:dyDescent="0.2">
      <c r="C29" s="4"/>
      <c r="D29" s="4"/>
      <c r="E29" s="4"/>
      <c r="F29" s="4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Y29" s="4"/>
    </row>
    <row r="30" spans="3:26" x14ac:dyDescent="0.2">
      <c r="C30" s="4"/>
      <c r="D30" s="4"/>
      <c r="E30" s="4"/>
      <c r="F30" s="4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3:26" x14ac:dyDescent="0.2">
      <c r="C31" s="4"/>
      <c r="D31" s="4"/>
      <c r="E31" s="4"/>
      <c r="F31" s="4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3:26" x14ac:dyDescent="0.2">
      <c r="C32" s="4"/>
      <c r="D32" s="4"/>
      <c r="E32" s="4"/>
      <c r="F32" s="4"/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Z32" s="4"/>
    </row>
    <row r="33" spans="3:35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s="4"/>
    </row>
    <row r="36" spans="3:35" x14ac:dyDescent="0.2">
      <c r="C36" s="4"/>
      <c r="D36" s="4"/>
      <c r="E36" s="4"/>
      <c r="F36" s="4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3:35" x14ac:dyDescent="0.2">
      <c r="C37" s="4"/>
      <c r="D37" s="4"/>
      <c r="E37" s="4"/>
      <c r="F37" s="4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Y37" s="4"/>
    </row>
    <row r="38" spans="3:35" x14ac:dyDescent="0.2">
      <c r="C38" s="4"/>
      <c r="D38" s="4"/>
      <c r="E38" s="4"/>
      <c r="F38" s="4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Y38" s="4"/>
    </row>
    <row r="39" spans="3:35" x14ac:dyDescent="0.2">
      <c r="C39" s="4"/>
      <c r="D39" s="4"/>
      <c r="E39" s="4"/>
      <c r="F39" s="4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Y39" s="4"/>
    </row>
    <row r="40" spans="3:35" x14ac:dyDescent="0.2">
      <c r="C40" s="4"/>
      <c r="D40" s="4"/>
      <c r="E40" s="4"/>
      <c r="F40" s="4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Y40" s="4"/>
    </row>
    <row r="41" spans="3:35" x14ac:dyDescent="0.2">
      <c r="C41" s="4"/>
      <c r="D41" s="4"/>
      <c r="E41" s="4"/>
      <c r="F41" s="4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Y41" s="4"/>
    </row>
    <row r="42" spans="3:35" x14ac:dyDescent="0.2">
      <c r="C42" s="4"/>
      <c r="D42" s="4"/>
      <c r="E42" s="4"/>
      <c r="F42" s="4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Z42" s="4"/>
      <c r="AA42" s="4"/>
      <c r="AB42" s="4"/>
      <c r="AC42" s="4"/>
    </row>
    <row r="43" spans="3:35" x14ac:dyDescent="0.2">
      <c r="C43" s="4"/>
      <c r="D43" s="4"/>
      <c r="E43" s="4"/>
      <c r="F43" s="4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Z43" s="4"/>
    </row>
    <row r="44" spans="3:35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Z44" s="4"/>
    </row>
    <row r="45" spans="3:35" x14ac:dyDescent="0.2">
      <c r="C45" s="4"/>
      <c r="D45" s="4"/>
      <c r="E45" s="4"/>
      <c r="F45" s="4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3:35" x14ac:dyDescent="0.2">
      <c r="C46" s="4"/>
      <c r="D46" s="4"/>
      <c r="E46" s="4"/>
      <c r="F46" s="4"/>
      <c r="G46" s="5"/>
      <c r="H46" s="4"/>
      <c r="I46" s="4"/>
      <c r="J46" s="4"/>
      <c r="K46" s="4"/>
      <c r="L46" s="4"/>
      <c r="M46" s="4"/>
      <c r="N46" s="4"/>
      <c r="O46" s="4"/>
      <c r="P46" s="4"/>
    </row>
    <row r="47" spans="3:35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X47" s="4"/>
    </row>
    <row r="48" spans="3:35" x14ac:dyDescent="0.2">
      <c r="C48" s="4"/>
      <c r="D48" s="4"/>
      <c r="E48" s="4"/>
      <c r="F48" s="4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E48" s="4"/>
      <c r="AF48" s="4"/>
      <c r="AG48" s="4"/>
      <c r="AH48" s="4"/>
      <c r="AI48" s="4"/>
    </row>
    <row r="49" spans="1:35" x14ac:dyDescent="0.2">
      <c r="C49" s="4"/>
      <c r="D49" s="4"/>
      <c r="E49" s="4"/>
      <c r="F49" s="4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A49" s="4"/>
      <c r="AC49" s="4"/>
      <c r="AD49" s="4"/>
      <c r="AE49" s="4"/>
      <c r="AF49" s="4"/>
      <c r="AG49" s="4"/>
      <c r="AH49" s="4"/>
      <c r="AI49" s="4"/>
    </row>
    <row r="50" spans="1:35" x14ac:dyDescent="0.2">
      <c r="C50" s="4"/>
      <c r="D50" s="4"/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A50" s="4"/>
      <c r="AC50" s="4"/>
      <c r="AD50" s="4"/>
      <c r="AE50" s="4"/>
      <c r="AF50" s="4"/>
      <c r="AG50" s="4"/>
      <c r="AH50" s="4"/>
      <c r="AI50" s="4"/>
    </row>
    <row r="51" spans="1:35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5" x14ac:dyDescent="0.2">
      <c r="C52" s="4"/>
      <c r="D52" s="4"/>
      <c r="E52" s="4"/>
      <c r="F52" s="4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5" x14ac:dyDescent="0.2">
      <c r="Y53" s="4"/>
      <c r="Z53" s="4"/>
      <c r="AA53" s="4"/>
      <c r="AB53" s="4"/>
      <c r="AC53" s="4"/>
      <c r="AD53" s="4"/>
      <c r="AE53" s="4"/>
      <c r="AF53" s="4"/>
      <c r="AG53" s="4"/>
    </row>
    <row r="55" spans="1:35" x14ac:dyDescent="0.2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35" x14ac:dyDescent="0.2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35" x14ac:dyDescent="0.2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6"/>
    </row>
    <row r="58" spans="1:35" x14ac:dyDescent="0.2">
      <c r="A58" s="6"/>
      <c r="B58" s="6"/>
      <c r="C58" s="4"/>
      <c r="D58" s="4"/>
      <c r="E58" s="4"/>
      <c r="F58" s="4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6"/>
    </row>
    <row r="59" spans="1:35" x14ac:dyDescent="0.2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6"/>
    </row>
    <row r="60" spans="1:35" x14ac:dyDescent="0.2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6"/>
    </row>
    <row r="61" spans="1:35" x14ac:dyDescent="0.2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5" x14ac:dyDescent="0.2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6"/>
    </row>
    <row r="63" spans="1:35" x14ac:dyDescent="0.2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6"/>
    </row>
    <row r="64" spans="1:35" x14ac:dyDescent="0.2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6"/>
    </row>
    <row r="65" spans="1:34" x14ac:dyDescent="0.2">
      <c r="A65" s="6"/>
      <c r="B65" s="6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6"/>
    </row>
    <row r="66" spans="1:34" x14ac:dyDescent="0.2">
      <c r="A66" s="6"/>
      <c r="B66" s="6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6"/>
    </row>
    <row r="67" spans="1:34" x14ac:dyDescent="0.2">
      <c r="A67" s="6"/>
      <c r="B67" s="6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6"/>
    </row>
    <row r="68" spans="1:34" x14ac:dyDescent="0.2">
      <c r="A68" s="6"/>
      <c r="B68" s="6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6"/>
    </row>
    <row r="69" spans="1:34" x14ac:dyDescent="0.2">
      <c r="A69" s="6"/>
      <c r="B69" s="6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6"/>
    </row>
    <row r="70" spans="1:34" x14ac:dyDescent="0.2">
      <c r="A70" s="6"/>
      <c r="B70" s="6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6"/>
    </row>
    <row r="71" spans="1:34" x14ac:dyDescent="0.2">
      <c r="A71" s="6"/>
      <c r="B71" s="6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6"/>
    </row>
    <row r="72" spans="1:34" x14ac:dyDescent="0.2">
      <c r="A72" s="6"/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6"/>
    </row>
    <row r="73" spans="1:34" x14ac:dyDescent="0.2">
      <c r="A73" s="6"/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6"/>
    </row>
    <row r="74" spans="1:34" x14ac:dyDescent="0.2">
      <c r="A74" s="6"/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6"/>
    </row>
    <row r="75" spans="1:34" x14ac:dyDescent="0.2">
      <c r="A75" s="6"/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x14ac:dyDescent="0.2">
      <c r="A76" s="6"/>
      <c r="B76" s="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x14ac:dyDescent="0.2">
      <c r="A77" s="6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x14ac:dyDescent="0.2">
      <c r="A78" s="6"/>
      <c r="B78" s="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6"/>
    </row>
    <row r="79" spans="1:34" x14ac:dyDescent="0.2">
      <c r="A79" s="6"/>
      <c r="B79" s="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6"/>
    </row>
    <row r="80" spans="1:34" x14ac:dyDescent="0.2">
      <c r="A80" s="6"/>
      <c r="B80" s="6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6"/>
    </row>
    <row r="81" spans="1:34" x14ac:dyDescent="0.2">
      <c r="A81" s="6"/>
      <c r="B81" s="6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6"/>
    </row>
    <row r="82" spans="1:34" x14ac:dyDescent="0.2">
      <c r="A82" s="6"/>
      <c r="B82" s="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6"/>
    </row>
    <row r="83" spans="1:34" x14ac:dyDescent="0.2">
      <c r="A83" s="6"/>
      <c r="B83" s="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6"/>
    </row>
    <row r="84" spans="1:34" x14ac:dyDescent="0.2">
      <c r="A84" s="6"/>
      <c r="B84" s="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6"/>
    </row>
    <row r="85" spans="1:34" x14ac:dyDescent="0.2">
      <c r="A85" s="6"/>
      <c r="B85" s="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6"/>
    </row>
    <row r="86" spans="1:34" x14ac:dyDescent="0.2">
      <c r="A86" s="6"/>
      <c r="B86" s="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6"/>
    </row>
    <row r="87" spans="1:34" x14ac:dyDescent="0.2">
      <c r="A87" s="6"/>
      <c r="B87" s="6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6"/>
    </row>
    <row r="88" spans="1:34" x14ac:dyDescent="0.2">
      <c r="A88" s="6"/>
      <c r="B88" s="6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6"/>
    </row>
    <row r="89" spans="1:34" x14ac:dyDescent="0.2">
      <c r="A89" s="6"/>
      <c r="B89" s="6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6"/>
    </row>
    <row r="90" spans="1:34" x14ac:dyDescent="0.2">
      <c r="A90" s="6"/>
      <c r="B90" s="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6"/>
    </row>
    <row r="91" spans="1:34" x14ac:dyDescent="0.2">
      <c r="A91" s="6"/>
      <c r="B91" s="6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G91" s="4"/>
      <c r="AH91" s="6"/>
    </row>
    <row r="92" spans="1:34" x14ac:dyDescent="0.2">
      <c r="Y92" s="4"/>
      <c r="Z92" s="4"/>
      <c r="AA92" s="4"/>
      <c r="AB92" s="4"/>
      <c r="AC92" s="4"/>
      <c r="AD92" s="4"/>
      <c r="AE92" s="4"/>
      <c r="AF92" s="4"/>
      <c r="AG92" s="4"/>
      <c r="AH92" s="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2025-08-14T23:02:21Z</dcterms:modified>
</cp:coreProperties>
</file>