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j\ec\Project4P82\"/>
    </mc:Choice>
  </mc:AlternateContent>
  <xr:revisionPtr revIDLastSave="0" documentId="13_ncr:1_{28CAA636-B925-4E49-A7A4-8576FB840A41}" xr6:coauthVersionLast="41" xr6:coauthVersionMax="41" xr10:uidLastSave="{00000000-0000-0000-0000-000000000000}"/>
  <bookViews>
    <workbookView xWindow="-120" yWindow="-120" windowWidth="29040" windowHeight="16440" xr2:uid="{12104F78-DC22-4B13-92BB-EB3BB213A6E4}"/>
  </bookViews>
  <sheets>
    <sheet name="Sheet1" sheetId="1" r:id="rId1"/>
  </sheets>
  <definedNames>
    <definedName name="excel" localSheetId="0">Sheet1!$A$4:$H$54</definedName>
    <definedName name="excel_1" localSheetId="0">Sheet1!$I$4:$P$54</definedName>
    <definedName name="excel_10" localSheetId="0">Sheet1!$CC$4:$CJ$54</definedName>
    <definedName name="excel_11" localSheetId="0">Sheet1!$CK$4:$CR$54</definedName>
    <definedName name="excel_2" localSheetId="0">Sheet1!$Q$4:$X$54</definedName>
    <definedName name="excel_3" localSheetId="0">Sheet1!$Y$4:$AF$54</definedName>
    <definedName name="excel_4" localSheetId="0">Sheet1!$AG$4:$AN$54</definedName>
    <definedName name="excel_5" localSheetId="0">Sheet1!$AO$4:$AV$54</definedName>
    <definedName name="excel_6" localSheetId="0">Sheet1!$AW$4:$BD$54</definedName>
    <definedName name="excel_7" localSheetId="0">Sheet1!$BE$4:$BL$54</definedName>
    <definedName name="excel_8" localSheetId="0">Sheet1!$BM$4:$BT$54</definedName>
    <definedName name="excel_9" localSheetId="0">Sheet1!$BU$4:$CB$54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N11" i="1" l="1"/>
  <c r="CN14" i="1"/>
  <c r="CP9" i="1"/>
  <c r="CN9" i="1"/>
  <c r="CP7" i="1"/>
  <c r="CN7" i="1"/>
  <c r="D14" i="1"/>
  <c r="L14" i="1"/>
  <c r="T14" i="1"/>
  <c r="AB14" i="1"/>
  <c r="AJ14" i="1"/>
  <c r="AR14" i="1"/>
  <c r="AZ14" i="1"/>
  <c r="BH14" i="1"/>
  <c r="BP14" i="1"/>
  <c r="BX14" i="1"/>
  <c r="CF14" i="1"/>
  <c r="CF11" i="1"/>
  <c r="CH9" i="1"/>
  <c r="CF9" i="1"/>
  <c r="CH7" i="1"/>
  <c r="CF7" i="1"/>
  <c r="BX11" i="1"/>
  <c r="BZ9" i="1"/>
  <c r="BX9" i="1"/>
  <c r="BZ7" i="1"/>
  <c r="BX7" i="1"/>
  <c r="BP11" i="1"/>
  <c r="BR9" i="1"/>
  <c r="BP9" i="1"/>
  <c r="BR7" i="1"/>
  <c r="BP7" i="1"/>
  <c r="BH11" i="1"/>
  <c r="BJ9" i="1"/>
  <c r="BH9" i="1"/>
  <c r="BJ7" i="1"/>
  <c r="BH7" i="1"/>
  <c r="AZ11" i="1"/>
  <c r="BB9" i="1"/>
  <c r="AZ9" i="1"/>
  <c r="BB7" i="1"/>
  <c r="AZ7" i="1"/>
  <c r="AR11" i="1"/>
  <c r="AT9" i="1"/>
  <c r="AR9" i="1"/>
  <c r="AT7" i="1"/>
  <c r="AR7" i="1"/>
  <c r="AJ11" i="1"/>
  <c r="AL9" i="1"/>
  <c r="AJ9" i="1"/>
  <c r="AL7" i="1"/>
  <c r="AJ7" i="1"/>
  <c r="AF4" i="1" l="1"/>
  <c r="AD4" i="1"/>
  <c r="AC4" i="1"/>
  <c r="AB4" i="1"/>
  <c r="AA4" i="1"/>
  <c r="AB11" i="1" s="1"/>
  <c r="AD9" i="1"/>
  <c r="AB9" i="1"/>
  <c r="AD7" i="1"/>
  <c r="AB7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Z4" i="1"/>
  <c r="Y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4" i="1"/>
  <c r="V4" i="1"/>
  <c r="V9" i="1" s="1"/>
  <c r="U4" i="1"/>
  <c r="T4" i="1"/>
  <c r="T9" i="1" s="1"/>
  <c r="S4" i="1"/>
  <c r="T11" i="1"/>
  <c r="T7" i="1"/>
  <c r="X4" i="1"/>
  <c r="L11" i="1"/>
  <c r="N9" i="1"/>
  <c r="L9" i="1"/>
  <c r="N7" i="1"/>
  <c r="L7" i="1"/>
  <c r="P4" i="1"/>
  <c r="H4" i="1"/>
  <c r="D11" i="1"/>
  <c r="F9" i="1"/>
  <c r="F7" i="1"/>
  <c r="D9" i="1"/>
  <c r="D7" i="1"/>
  <c r="V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AD0FD8-3D30-4B90-96BB-45BDFA2763E7}" name="excel" type="6" refreshedVersion="6" background="1" saveData="1">
    <textPr codePage="437" sourceFile="C:\Users\Admin\Downloads\ecj\ec\Project4P82\stat\big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529C7C5B-A186-4160-A5DB-AB084BC77B41}" name="excel1" type="6" refreshedVersion="6" background="1" saveData="1">
    <textPr codePage="437" sourceFile="C:\Users\Admin\Downloads\ecj\ec\Project4P82\stat\bigNoADF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14AE84C6-D412-46EF-8757-04BD9B3180D4}" name="excel10" type="6" refreshedVersion="6" background="1" saveData="1">
    <textPr codePage="850" sourceFile="E:\ecj\ec\Project4P82\stat\islandBig4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791E4050-3969-4F19-9550-AD6D0712CFE9}" name="excel11" type="6" refreshedVersion="6" background="1" saveData="1">
    <textPr codePage="850" sourceFile="E:\ecj\ec\Project4P82\stat\islandBigNoADF4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F289B147-0A42-452B-B86D-5A3ECC425F63}" name="excel2" type="6" refreshedVersion="6" background="1" saveData="1">
    <textPr codePage="437" sourceFile="C:\Users\Admin\Downloads\ecj\ec\Project4P82\stat\islandBig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3E129E4C-5B6E-44B3-A1FC-3AA47641AFDB}" name="excel3" type="6" refreshedVersion="6" background="1" saveData="1">
    <textPr codePage="437" sourceFile="C:\Users\Admin\Downloads\ecj\ec\Project4P82\stat\islandBigNoADF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0EA22E8F-6B20-41F1-9A0C-897B5E7E31C3}" name="excel4" type="6" refreshedVersion="6" background="1" saveData="1">
    <textPr codePage="850" sourceFile="E:\ecj\ec\Project4P82\stat\big2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31A2A897-DA18-4C1A-9CFA-CC204FF6F7EE}" name="excel5" type="6" refreshedVersion="6" background="1" saveData="1">
    <textPr codePage="850" sourceFile="E:\ecj\ec\Project4P82\stat\bigNoADF2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E53FD5C7-2CD8-4696-90A4-4BAB17F66F98}" name="excel6" type="6" refreshedVersion="6" background="1" saveData="1">
    <textPr codePage="850" sourceFile="E:\ecj\ec\Project4P82\stat\islandBig2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1414580B-FCD1-42D6-AA9F-70B0F2CFAECC}" name="excel7" type="6" refreshedVersion="6" background="1" saveData="1">
    <textPr codePage="850" sourceFile="E:\ecj\ec\Project4P82\stat\islandBigNoADF2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81C79E06-04CE-42E3-ABAF-205969427BFE}" name="excel8" type="6" refreshedVersion="6" background="1" saveData="1">
    <textPr codePage="850" sourceFile="E:\ecj\ec\Project4P82\stat\big4\excel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2D8E6491-C073-4150-B51F-DBC43954E7BA}" name="excel9" type="6" refreshedVersion="6" background="1" saveData="1">
    <textPr codePage="850" sourceFile="E:\ecj\ec\Project4P82\stat\bigNoADF4\excel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<sst xmlns="http://schemas.openxmlformats.org/spreadsheetml/2006/main" count="185" uniqueCount="41">
  <si>
    <t>True Positive</t>
  </si>
  <si>
    <t>False Positive</t>
  </si>
  <si>
    <t>True Negative</t>
  </si>
  <si>
    <t>False Negative</t>
  </si>
  <si>
    <t>Hits</t>
  </si>
  <si>
    <t>Big</t>
  </si>
  <si>
    <t>Big No ADF</t>
  </si>
  <si>
    <t>Island</t>
  </si>
  <si>
    <t>Island no adf</t>
  </si>
  <si>
    <t>Time</t>
  </si>
  <si>
    <t>True Positive%</t>
  </si>
  <si>
    <t>False Negative%</t>
  </si>
  <si>
    <t>False Positive%</t>
  </si>
  <si>
    <t>True Negative%</t>
  </si>
  <si>
    <t>pos</t>
  </si>
  <si>
    <t>neg</t>
  </si>
  <si>
    <t>TruePos%</t>
  </si>
  <si>
    <t>TrueNeg</t>
  </si>
  <si>
    <t>FalseP</t>
  </si>
  <si>
    <t>FalseN</t>
  </si>
  <si>
    <t>%guessed</t>
  </si>
  <si>
    <t>ADF Fitness Average</t>
  </si>
  <si>
    <t>ADF Fitness Best</t>
  </si>
  <si>
    <t>No ADF Fitness Average</t>
  </si>
  <si>
    <t>No ADF Fitness Best</t>
  </si>
  <si>
    <t>Island ADF Fitness Average</t>
  </si>
  <si>
    <t>Island No ADF Fitness Average</t>
  </si>
  <si>
    <t>Island No ADF Fitness Best</t>
  </si>
  <si>
    <t>Island ADF Fitness Best</t>
  </si>
  <si>
    <t>Big 2</t>
  </si>
  <si>
    <t>Big No ADF 2</t>
  </si>
  <si>
    <t>Island 2</t>
  </si>
  <si>
    <t>Island no adf 2</t>
  </si>
  <si>
    <t>DIFFERENT</t>
  </si>
  <si>
    <t>IMAGE 2</t>
  </si>
  <si>
    <t>Big 4</t>
  </si>
  <si>
    <t>Big No ADF 4</t>
  </si>
  <si>
    <t>Island 4</t>
  </si>
  <si>
    <t>Island no adf 4</t>
  </si>
  <si>
    <t>IMAGE 4</t>
  </si>
  <si>
    <t>tp tn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</si>
</sst>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ADF vs No ADF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Sheet1!$A$4:$A$54</c:f>
              <c:numCache>
                <c:formatCode>General</c:formatCode>
                <c:ptCount val="51"/>
                <c:pt idx="0">
                  <c:v>38438.9</c:v>
                </c:pt>
                <c:pt idx="1">
                  <c:v>37942.400000000001</c:v>
                </c:pt>
                <c:pt idx="2">
                  <c:v>37971.5</c:v>
                </c:pt>
                <c:pt idx="3">
                  <c:v>37968.5</c:v>
                </c:pt>
                <c:pt idx="4">
                  <c:v>37783.9</c:v>
                </c:pt>
                <c:pt idx="5">
                  <c:v>37361.9</c:v>
                </c:pt>
                <c:pt idx="6">
                  <c:v>37072.300000000003</c:v>
                </c:pt>
                <c:pt idx="7">
                  <c:v>36858.699999999997</c:v>
                </c:pt>
                <c:pt idx="8">
                  <c:v>36722.9</c:v>
                </c:pt>
                <c:pt idx="9">
                  <c:v>36661.4</c:v>
                </c:pt>
                <c:pt idx="10">
                  <c:v>36561.599999999999</c:v>
                </c:pt>
                <c:pt idx="11">
                  <c:v>36436.800000000003</c:v>
                </c:pt>
                <c:pt idx="12">
                  <c:v>36332.1</c:v>
                </c:pt>
                <c:pt idx="13">
                  <c:v>36215</c:v>
                </c:pt>
                <c:pt idx="14">
                  <c:v>36127.199999999997</c:v>
                </c:pt>
                <c:pt idx="15">
                  <c:v>36090.5</c:v>
                </c:pt>
                <c:pt idx="16">
                  <c:v>36054.699999999997</c:v>
                </c:pt>
                <c:pt idx="17">
                  <c:v>36064</c:v>
                </c:pt>
                <c:pt idx="18">
                  <c:v>36086.199999999997</c:v>
                </c:pt>
                <c:pt idx="19">
                  <c:v>35982.6</c:v>
                </c:pt>
                <c:pt idx="20">
                  <c:v>35967.5</c:v>
                </c:pt>
                <c:pt idx="21">
                  <c:v>35990.699999999997</c:v>
                </c:pt>
                <c:pt idx="22">
                  <c:v>36000</c:v>
                </c:pt>
                <c:pt idx="23">
                  <c:v>35948.699999999997</c:v>
                </c:pt>
                <c:pt idx="24">
                  <c:v>35960.5</c:v>
                </c:pt>
                <c:pt idx="25">
                  <c:v>35887</c:v>
                </c:pt>
                <c:pt idx="26">
                  <c:v>35919.4</c:v>
                </c:pt>
                <c:pt idx="27">
                  <c:v>35921</c:v>
                </c:pt>
                <c:pt idx="28">
                  <c:v>35933.800000000003</c:v>
                </c:pt>
                <c:pt idx="29">
                  <c:v>35857.199999999997</c:v>
                </c:pt>
                <c:pt idx="30">
                  <c:v>35873.199999999997</c:v>
                </c:pt>
                <c:pt idx="31">
                  <c:v>35854.400000000001</c:v>
                </c:pt>
                <c:pt idx="32">
                  <c:v>35825</c:v>
                </c:pt>
                <c:pt idx="33">
                  <c:v>35809.5</c:v>
                </c:pt>
                <c:pt idx="34">
                  <c:v>35820.5</c:v>
                </c:pt>
                <c:pt idx="35">
                  <c:v>35807.199999999997</c:v>
                </c:pt>
                <c:pt idx="36">
                  <c:v>35771.5</c:v>
                </c:pt>
                <c:pt idx="37">
                  <c:v>35782.5</c:v>
                </c:pt>
                <c:pt idx="38">
                  <c:v>35801.5</c:v>
                </c:pt>
                <c:pt idx="39">
                  <c:v>35753.599999999999</c:v>
                </c:pt>
                <c:pt idx="40">
                  <c:v>35808.9</c:v>
                </c:pt>
                <c:pt idx="41">
                  <c:v>35773.699999999997</c:v>
                </c:pt>
                <c:pt idx="42">
                  <c:v>35752.699999999997</c:v>
                </c:pt>
                <c:pt idx="43">
                  <c:v>35754.400000000001</c:v>
                </c:pt>
                <c:pt idx="44">
                  <c:v>35674.1</c:v>
                </c:pt>
                <c:pt idx="45">
                  <c:v>35677.9</c:v>
                </c:pt>
                <c:pt idx="46">
                  <c:v>35635.300000000003</c:v>
                </c:pt>
                <c:pt idx="47">
                  <c:v>35617.699999999997</c:v>
                </c:pt>
                <c:pt idx="48">
                  <c:v>35642.1</c:v>
                </c:pt>
                <c:pt idx="49">
                  <c:v>35621.9</c:v>
                </c:pt>
                <c:pt idx="50">
                  <c:v>35577.5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77E-A248-B54198F8ED13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Sheet1!$B$4:$B$54</c:f>
              <c:numCache>
                <c:formatCode>General</c:formatCode>
                <c:ptCount val="51"/>
                <c:pt idx="0">
                  <c:v>36235.599999999999</c:v>
                </c:pt>
                <c:pt idx="1">
                  <c:v>36200.800000000003</c:v>
                </c:pt>
                <c:pt idx="2">
                  <c:v>35961.9</c:v>
                </c:pt>
                <c:pt idx="3">
                  <c:v>35714.199999999997</c:v>
                </c:pt>
                <c:pt idx="4">
                  <c:v>35594</c:v>
                </c:pt>
                <c:pt idx="5">
                  <c:v>35314.199999999997</c:v>
                </c:pt>
                <c:pt idx="6">
                  <c:v>35176.5</c:v>
                </c:pt>
                <c:pt idx="7">
                  <c:v>35118.6</c:v>
                </c:pt>
                <c:pt idx="8">
                  <c:v>35059.5</c:v>
                </c:pt>
                <c:pt idx="9">
                  <c:v>35000.300000000003</c:v>
                </c:pt>
                <c:pt idx="10">
                  <c:v>34970.699999999997</c:v>
                </c:pt>
                <c:pt idx="11">
                  <c:v>34942.199999999997</c:v>
                </c:pt>
                <c:pt idx="12">
                  <c:v>34885.5</c:v>
                </c:pt>
                <c:pt idx="13">
                  <c:v>34823.300000000003</c:v>
                </c:pt>
                <c:pt idx="14">
                  <c:v>34795.599999999999</c:v>
                </c:pt>
                <c:pt idx="15">
                  <c:v>34755.800000000003</c:v>
                </c:pt>
                <c:pt idx="16">
                  <c:v>34671.199999999997</c:v>
                </c:pt>
                <c:pt idx="17">
                  <c:v>34638.1</c:v>
                </c:pt>
                <c:pt idx="18">
                  <c:v>34600.800000000003</c:v>
                </c:pt>
                <c:pt idx="19">
                  <c:v>34558.400000000001</c:v>
                </c:pt>
                <c:pt idx="20">
                  <c:v>34546.9</c:v>
                </c:pt>
                <c:pt idx="21">
                  <c:v>34509.4</c:v>
                </c:pt>
                <c:pt idx="22">
                  <c:v>34479.699999999997</c:v>
                </c:pt>
                <c:pt idx="23">
                  <c:v>34469.300000000003</c:v>
                </c:pt>
                <c:pt idx="24">
                  <c:v>34454.1</c:v>
                </c:pt>
                <c:pt idx="25">
                  <c:v>34408.699999999997</c:v>
                </c:pt>
                <c:pt idx="26">
                  <c:v>34383.9</c:v>
                </c:pt>
                <c:pt idx="27">
                  <c:v>34375.5</c:v>
                </c:pt>
                <c:pt idx="28">
                  <c:v>34391.9</c:v>
                </c:pt>
                <c:pt idx="29">
                  <c:v>34372.800000000003</c:v>
                </c:pt>
                <c:pt idx="30">
                  <c:v>34344.5</c:v>
                </c:pt>
                <c:pt idx="31">
                  <c:v>34340.400000000001</c:v>
                </c:pt>
                <c:pt idx="32">
                  <c:v>34305.199999999997</c:v>
                </c:pt>
                <c:pt idx="33">
                  <c:v>34301.1</c:v>
                </c:pt>
                <c:pt idx="34">
                  <c:v>34299.699999999997</c:v>
                </c:pt>
                <c:pt idx="35">
                  <c:v>34290.9</c:v>
                </c:pt>
                <c:pt idx="36">
                  <c:v>34284.699999999997</c:v>
                </c:pt>
                <c:pt idx="37">
                  <c:v>34248.400000000001</c:v>
                </c:pt>
                <c:pt idx="38">
                  <c:v>34241.300000000003</c:v>
                </c:pt>
                <c:pt idx="39">
                  <c:v>34241.300000000003</c:v>
                </c:pt>
                <c:pt idx="40">
                  <c:v>34197.9</c:v>
                </c:pt>
                <c:pt idx="41">
                  <c:v>34176.699999999997</c:v>
                </c:pt>
                <c:pt idx="42">
                  <c:v>34167.699999999997</c:v>
                </c:pt>
                <c:pt idx="43">
                  <c:v>34167.699999999997</c:v>
                </c:pt>
                <c:pt idx="44">
                  <c:v>34167.5</c:v>
                </c:pt>
                <c:pt idx="45">
                  <c:v>34160.400000000001</c:v>
                </c:pt>
                <c:pt idx="46">
                  <c:v>34151.599999999999</c:v>
                </c:pt>
                <c:pt idx="47">
                  <c:v>34133.599999999999</c:v>
                </c:pt>
                <c:pt idx="48">
                  <c:v>34129.699999999997</c:v>
                </c:pt>
                <c:pt idx="49">
                  <c:v>34090.6</c:v>
                </c:pt>
                <c:pt idx="50">
                  <c:v>34089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1-477E-A248-B54198F8ED13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No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Sheet1!$I$4:$I$54</c:f>
              <c:numCache>
                <c:formatCode>General</c:formatCode>
                <c:ptCount val="51"/>
                <c:pt idx="0">
                  <c:v>42276.1</c:v>
                </c:pt>
                <c:pt idx="1">
                  <c:v>41774.199999999997</c:v>
                </c:pt>
                <c:pt idx="2">
                  <c:v>41745.1</c:v>
                </c:pt>
                <c:pt idx="3">
                  <c:v>41563</c:v>
                </c:pt>
                <c:pt idx="4">
                  <c:v>41209.800000000003</c:v>
                </c:pt>
                <c:pt idx="5">
                  <c:v>40843.599999999999</c:v>
                </c:pt>
                <c:pt idx="6">
                  <c:v>40700.400000000001</c:v>
                </c:pt>
                <c:pt idx="7">
                  <c:v>40571.9</c:v>
                </c:pt>
                <c:pt idx="8">
                  <c:v>40382.5</c:v>
                </c:pt>
                <c:pt idx="9">
                  <c:v>40180.6</c:v>
                </c:pt>
                <c:pt idx="10">
                  <c:v>39980.699999999997</c:v>
                </c:pt>
                <c:pt idx="11">
                  <c:v>39770.199999999997</c:v>
                </c:pt>
                <c:pt idx="12">
                  <c:v>39733.800000000003</c:v>
                </c:pt>
                <c:pt idx="13">
                  <c:v>39676.300000000003</c:v>
                </c:pt>
                <c:pt idx="14">
                  <c:v>39613.699999999997</c:v>
                </c:pt>
                <c:pt idx="15">
                  <c:v>39562.300000000003</c:v>
                </c:pt>
                <c:pt idx="16">
                  <c:v>39476</c:v>
                </c:pt>
                <c:pt idx="17">
                  <c:v>39450.300000000003</c:v>
                </c:pt>
                <c:pt idx="18">
                  <c:v>39328.6</c:v>
                </c:pt>
                <c:pt idx="19">
                  <c:v>39296</c:v>
                </c:pt>
                <c:pt idx="20">
                  <c:v>39275.4</c:v>
                </c:pt>
                <c:pt idx="21">
                  <c:v>39250.1</c:v>
                </c:pt>
                <c:pt idx="22">
                  <c:v>39204.9</c:v>
                </c:pt>
                <c:pt idx="23">
                  <c:v>39190.300000000003</c:v>
                </c:pt>
                <c:pt idx="24">
                  <c:v>39171.4</c:v>
                </c:pt>
                <c:pt idx="25">
                  <c:v>39133.699999999997</c:v>
                </c:pt>
                <c:pt idx="26">
                  <c:v>39140.199999999997</c:v>
                </c:pt>
                <c:pt idx="27">
                  <c:v>39079.4</c:v>
                </c:pt>
                <c:pt idx="28">
                  <c:v>39080.199999999997</c:v>
                </c:pt>
                <c:pt idx="29">
                  <c:v>38992.199999999997</c:v>
                </c:pt>
                <c:pt idx="30">
                  <c:v>39010.9</c:v>
                </c:pt>
                <c:pt idx="31">
                  <c:v>38964</c:v>
                </c:pt>
                <c:pt idx="32">
                  <c:v>38959.599999999999</c:v>
                </c:pt>
                <c:pt idx="33">
                  <c:v>38893.699999999997</c:v>
                </c:pt>
                <c:pt idx="34">
                  <c:v>38920</c:v>
                </c:pt>
                <c:pt idx="35">
                  <c:v>38920.199999999997</c:v>
                </c:pt>
                <c:pt idx="36">
                  <c:v>38890</c:v>
                </c:pt>
                <c:pt idx="37">
                  <c:v>38892.800000000003</c:v>
                </c:pt>
                <c:pt idx="38">
                  <c:v>38875.800000000003</c:v>
                </c:pt>
                <c:pt idx="39">
                  <c:v>38870.400000000001</c:v>
                </c:pt>
                <c:pt idx="40">
                  <c:v>38855.5</c:v>
                </c:pt>
                <c:pt idx="41">
                  <c:v>38829.9</c:v>
                </c:pt>
                <c:pt idx="42">
                  <c:v>38852.9</c:v>
                </c:pt>
                <c:pt idx="43">
                  <c:v>38818</c:v>
                </c:pt>
                <c:pt idx="44">
                  <c:v>38748.5</c:v>
                </c:pt>
                <c:pt idx="45">
                  <c:v>38751.9</c:v>
                </c:pt>
                <c:pt idx="46">
                  <c:v>38705.4</c:v>
                </c:pt>
                <c:pt idx="47">
                  <c:v>38681.699999999997</c:v>
                </c:pt>
                <c:pt idx="48">
                  <c:v>38658.800000000003</c:v>
                </c:pt>
                <c:pt idx="49">
                  <c:v>38666.1</c:v>
                </c:pt>
                <c:pt idx="50">
                  <c:v>38654.6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1-477E-A248-B54198F8ED13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No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Sheet1!$J$4:$J$54</c:f>
              <c:numCache>
                <c:formatCode>General</c:formatCode>
                <c:ptCount val="51"/>
                <c:pt idx="0">
                  <c:v>39326.699999999997</c:v>
                </c:pt>
                <c:pt idx="1">
                  <c:v>39212.199999999997</c:v>
                </c:pt>
                <c:pt idx="2">
                  <c:v>39090.9</c:v>
                </c:pt>
                <c:pt idx="3">
                  <c:v>38762.400000000001</c:v>
                </c:pt>
                <c:pt idx="4">
                  <c:v>38558.9</c:v>
                </c:pt>
                <c:pt idx="5">
                  <c:v>38425.9</c:v>
                </c:pt>
                <c:pt idx="6">
                  <c:v>38390.6</c:v>
                </c:pt>
                <c:pt idx="7">
                  <c:v>38213.9</c:v>
                </c:pt>
                <c:pt idx="8">
                  <c:v>38088.699999999997</c:v>
                </c:pt>
                <c:pt idx="9">
                  <c:v>38034.800000000003</c:v>
                </c:pt>
                <c:pt idx="10">
                  <c:v>37961.599999999999</c:v>
                </c:pt>
                <c:pt idx="11">
                  <c:v>37893.599999999999</c:v>
                </c:pt>
                <c:pt idx="12">
                  <c:v>37847.4</c:v>
                </c:pt>
                <c:pt idx="13">
                  <c:v>37732.800000000003</c:v>
                </c:pt>
                <c:pt idx="14">
                  <c:v>37689.5</c:v>
                </c:pt>
                <c:pt idx="15">
                  <c:v>37631.599999999999</c:v>
                </c:pt>
                <c:pt idx="16">
                  <c:v>37575.800000000003</c:v>
                </c:pt>
                <c:pt idx="17">
                  <c:v>37548.9</c:v>
                </c:pt>
                <c:pt idx="18">
                  <c:v>37504.300000000003</c:v>
                </c:pt>
                <c:pt idx="19">
                  <c:v>37459.199999999997</c:v>
                </c:pt>
                <c:pt idx="20">
                  <c:v>37415</c:v>
                </c:pt>
                <c:pt idx="21">
                  <c:v>37344.400000000001</c:v>
                </c:pt>
                <c:pt idx="22">
                  <c:v>37308.5</c:v>
                </c:pt>
                <c:pt idx="23">
                  <c:v>37265.1</c:v>
                </c:pt>
                <c:pt idx="24">
                  <c:v>37232.5</c:v>
                </c:pt>
                <c:pt idx="25">
                  <c:v>37223.199999999997</c:v>
                </c:pt>
                <c:pt idx="26">
                  <c:v>37203</c:v>
                </c:pt>
                <c:pt idx="27">
                  <c:v>37132.800000000003</c:v>
                </c:pt>
                <c:pt idx="28">
                  <c:v>37134.199999999997</c:v>
                </c:pt>
                <c:pt idx="29">
                  <c:v>37129.199999999997</c:v>
                </c:pt>
                <c:pt idx="30">
                  <c:v>37107.599999999999</c:v>
                </c:pt>
                <c:pt idx="31">
                  <c:v>37105.699999999997</c:v>
                </c:pt>
                <c:pt idx="32">
                  <c:v>37063.4</c:v>
                </c:pt>
                <c:pt idx="33">
                  <c:v>37057.5</c:v>
                </c:pt>
                <c:pt idx="34">
                  <c:v>37045.199999999997</c:v>
                </c:pt>
                <c:pt idx="35">
                  <c:v>37029.300000000003</c:v>
                </c:pt>
                <c:pt idx="36">
                  <c:v>37025.800000000003</c:v>
                </c:pt>
                <c:pt idx="37">
                  <c:v>37007.300000000003</c:v>
                </c:pt>
                <c:pt idx="38">
                  <c:v>37003.5</c:v>
                </c:pt>
                <c:pt idx="39">
                  <c:v>36964.699999999997</c:v>
                </c:pt>
                <c:pt idx="40">
                  <c:v>36941</c:v>
                </c:pt>
                <c:pt idx="41">
                  <c:v>36928.5</c:v>
                </c:pt>
                <c:pt idx="42">
                  <c:v>36928.800000000003</c:v>
                </c:pt>
                <c:pt idx="43">
                  <c:v>36910.9</c:v>
                </c:pt>
                <c:pt idx="44">
                  <c:v>36907.699999999997</c:v>
                </c:pt>
                <c:pt idx="45">
                  <c:v>36899.199999999997</c:v>
                </c:pt>
                <c:pt idx="46">
                  <c:v>36898.400000000001</c:v>
                </c:pt>
                <c:pt idx="47">
                  <c:v>36881</c:v>
                </c:pt>
                <c:pt idx="48">
                  <c:v>36881</c:v>
                </c:pt>
                <c:pt idx="49">
                  <c:v>36881.5</c:v>
                </c:pt>
                <c:pt idx="50">
                  <c:v>36873.300000000003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1-477E-A248-B54198F8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191784"/>
        <c:axId val="856189160"/>
      </c:lineChart>
      <c:catAx>
        <c:axId val="85619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89160"/>
        <c:crosses val="autoZero"/>
        <c:auto val="1"/>
        <c:lblAlgn val="ctr"/>
        <c:lblOffset val="100"/>
        <c:noMultiLvlLbl val="0"/>
      </c:catAx>
      <c:valAx>
        <c:axId val="856189160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ADF vs Island ADF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Sheet1!$BM$3</c:f>
              <c:strCache>
                <c:ptCount val="1"/>
                <c:pt idx="0">
                  <c:v>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Sheet1!$BM$4:$BM$54</c:f>
              <c:numCache>
                <c:formatCode>General</c:formatCode>
                <c:ptCount val="51"/>
                <c:pt idx="0">
                  <c:v>45741.5</c:v>
                </c:pt>
                <c:pt idx="1">
                  <c:v>42778.5</c:v>
                </c:pt>
                <c:pt idx="2">
                  <c:v>42546.400000000001</c:v>
                </c:pt>
                <c:pt idx="3">
                  <c:v>42693.599999999999</c:v>
                </c:pt>
                <c:pt idx="4">
                  <c:v>42776.6</c:v>
                </c:pt>
                <c:pt idx="5">
                  <c:v>42721.4</c:v>
                </c:pt>
                <c:pt idx="6">
                  <c:v>42627.8</c:v>
                </c:pt>
                <c:pt idx="7">
                  <c:v>42562.400000000001</c:v>
                </c:pt>
                <c:pt idx="8">
                  <c:v>42530.5</c:v>
                </c:pt>
                <c:pt idx="9">
                  <c:v>42306.5</c:v>
                </c:pt>
                <c:pt idx="10">
                  <c:v>42291.8</c:v>
                </c:pt>
                <c:pt idx="11">
                  <c:v>42177.599999999999</c:v>
                </c:pt>
                <c:pt idx="12">
                  <c:v>42185.4</c:v>
                </c:pt>
                <c:pt idx="13">
                  <c:v>42030.1</c:v>
                </c:pt>
                <c:pt idx="14">
                  <c:v>41938.300000000003</c:v>
                </c:pt>
                <c:pt idx="15">
                  <c:v>41891.300000000003</c:v>
                </c:pt>
                <c:pt idx="16">
                  <c:v>41663.699999999997</c:v>
                </c:pt>
                <c:pt idx="17">
                  <c:v>41656.400000000001</c:v>
                </c:pt>
                <c:pt idx="18">
                  <c:v>41680.400000000001</c:v>
                </c:pt>
                <c:pt idx="19">
                  <c:v>41648.300000000003</c:v>
                </c:pt>
                <c:pt idx="20">
                  <c:v>41584.9</c:v>
                </c:pt>
                <c:pt idx="21">
                  <c:v>41505.5</c:v>
                </c:pt>
                <c:pt idx="22">
                  <c:v>41505</c:v>
                </c:pt>
                <c:pt idx="23">
                  <c:v>41512.9</c:v>
                </c:pt>
                <c:pt idx="24">
                  <c:v>41480.800000000003</c:v>
                </c:pt>
                <c:pt idx="25">
                  <c:v>41405.300000000003</c:v>
                </c:pt>
                <c:pt idx="26">
                  <c:v>41419</c:v>
                </c:pt>
                <c:pt idx="27">
                  <c:v>41404.800000000003</c:v>
                </c:pt>
                <c:pt idx="28">
                  <c:v>41306.199999999997</c:v>
                </c:pt>
                <c:pt idx="29">
                  <c:v>41358.5</c:v>
                </c:pt>
                <c:pt idx="30">
                  <c:v>41342.1</c:v>
                </c:pt>
                <c:pt idx="31">
                  <c:v>41315.1</c:v>
                </c:pt>
                <c:pt idx="32">
                  <c:v>41258.400000000001</c:v>
                </c:pt>
                <c:pt idx="33">
                  <c:v>41237</c:v>
                </c:pt>
                <c:pt idx="34">
                  <c:v>41275.800000000003</c:v>
                </c:pt>
                <c:pt idx="35">
                  <c:v>41290.300000000003</c:v>
                </c:pt>
                <c:pt idx="36">
                  <c:v>41319.300000000003</c:v>
                </c:pt>
                <c:pt idx="37">
                  <c:v>41266.199999999997</c:v>
                </c:pt>
                <c:pt idx="38">
                  <c:v>41298.1</c:v>
                </c:pt>
                <c:pt idx="39">
                  <c:v>41325.800000000003</c:v>
                </c:pt>
                <c:pt idx="40">
                  <c:v>41292</c:v>
                </c:pt>
                <c:pt idx="41">
                  <c:v>41294.6</c:v>
                </c:pt>
                <c:pt idx="42">
                  <c:v>41256</c:v>
                </c:pt>
                <c:pt idx="43">
                  <c:v>41244</c:v>
                </c:pt>
                <c:pt idx="44">
                  <c:v>41173.199999999997</c:v>
                </c:pt>
                <c:pt idx="45">
                  <c:v>41128.1</c:v>
                </c:pt>
                <c:pt idx="46">
                  <c:v>41173.1</c:v>
                </c:pt>
                <c:pt idx="47">
                  <c:v>41164</c:v>
                </c:pt>
                <c:pt idx="48">
                  <c:v>41251.599999999999</c:v>
                </c:pt>
                <c:pt idx="49">
                  <c:v>41159.4</c:v>
                </c:pt>
                <c:pt idx="50">
                  <c:v>41176.800000000003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D90-A0D9-50B5D5505694}"/>
            </c:ext>
          </c:extLst>
        </c:ser>
        <c:ser>
          <c:idx val="1"/>
          <c:order val="1"/>
          <c:tx>
            <c:strRef>
              <c:f>Sheet1!$BN$3</c:f>
              <c:strCache>
                <c:ptCount val="1"/>
                <c:pt idx="0">
                  <c:v>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Sheet1!$BN$4:$BN$54</c:f>
              <c:numCache>
                <c:formatCode>General</c:formatCode>
                <c:ptCount val="51"/>
                <c:pt idx="0">
                  <c:v>40612.300000000003</c:v>
                </c:pt>
                <c:pt idx="1">
                  <c:v>40138</c:v>
                </c:pt>
                <c:pt idx="2">
                  <c:v>40284.199999999997</c:v>
                </c:pt>
                <c:pt idx="3">
                  <c:v>40221.4</c:v>
                </c:pt>
                <c:pt idx="4">
                  <c:v>40120.9</c:v>
                </c:pt>
                <c:pt idx="5">
                  <c:v>40042.5</c:v>
                </c:pt>
                <c:pt idx="6">
                  <c:v>40257.699999999997</c:v>
                </c:pt>
                <c:pt idx="7">
                  <c:v>40204.9</c:v>
                </c:pt>
                <c:pt idx="8">
                  <c:v>40129.199999999997</c:v>
                </c:pt>
                <c:pt idx="9">
                  <c:v>40105.5</c:v>
                </c:pt>
                <c:pt idx="10">
                  <c:v>40094.1</c:v>
                </c:pt>
                <c:pt idx="11">
                  <c:v>40065.9</c:v>
                </c:pt>
                <c:pt idx="12">
                  <c:v>40037.5</c:v>
                </c:pt>
                <c:pt idx="13">
                  <c:v>39869.1</c:v>
                </c:pt>
                <c:pt idx="14">
                  <c:v>39844.199999999997</c:v>
                </c:pt>
                <c:pt idx="15">
                  <c:v>39842.5</c:v>
                </c:pt>
                <c:pt idx="16">
                  <c:v>39823.599999999999</c:v>
                </c:pt>
                <c:pt idx="17">
                  <c:v>39817.800000000003</c:v>
                </c:pt>
                <c:pt idx="18">
                  <c:v>39742.9</c:v>
                </c:pt>
                <c:pt idx="19">
                  <c:v>39738.800000000003</c:v>
                </c:pt>
                <c:pt idx="20">
                  <c:v>39728.6</c:v>
                </c:pt>
                <c:pt idx="21">
                  <c:v>39712</c:v>
                </c:pt>
                <c:pt idx="22">
                  <c:v>39612.5</c:v>
                </c:pt>
                <c:pt idx="23">
                  <c:v>39600.5</c:v>
                </c:pt>
                <c:pt idx="24">
                  <c:v>39598.800000000003</c:v>
                </c:pt>
                <c:pt idx="25">
                  <c:v>39571.5</c:v>
                </c:pt>
                <c:pt idx="26">
                  <c:v>39564.699999999997</c:v>
                </c:pt>
                <c:pt idx="27">
                  <c:v>39548.300000000003</c:v>
                </c:pt>
                <c:pt idx="28">
                  <c:v>39533.1</c:v>
                </c:pt>
                <c:pt idx="29">
                  <c:v>39510.699999999997</c:v>
                </c:pt>
                <c:pt idx="30">
                  <c:v>39524.300000000003</c:v>
                </c:pt>
                <c:pt idx="31">
                  <c:v>39514.699999999997</c:v>
                </c:pt>
                <c:pt idx="32">
                  <c:v>39452.800000000003</c:v>
                </c:pt>
                <c:pt idx="33">
                  <c:v>39445.4</c:v>
                </c:pt>
                <c:pt idx="34">
                  <c:v>39422.800000000003</c:v>
                </c:pt>
                <c:pt idx="35">
                  <c:v>39405.5</c:v>
                </c:pt>
                <c:pt idx="36">
                  <c:v>39388.400000000001</c:v>
                </c:pt>
                <c:pt idx="37">
                  <c:v>39386.300000000003</c:v>
                </c:pt>
                <c:pt idx="38">
                  <c:v>39371.5</c:v>
                </c:pt>
                <c:pt idx="39">
                  <c:v>39370.1</c:v>
                </c:pt>
                <c:pt idx="40">
                  <c:v>39356</c:v>
                </c:pt>
                <c:pt idx="41">
                  <c:v>39355.199999999997</c:v>
                </c:pt>
                <c:pt idx="42">
                  <c:v>39354.1</c:v>
                </c:pt>
                <c:pt idx="43">
                  <c:v>39325.300000000003</c:v>
                </c:pt>
                <c:pt idx="44">
                  <c:v>39324.5</c:v>
                </c:pt>
                <c:pt idx="45">
                  <c:v>39322.800000000003</c:v>
                </c:pt>
                <c:pt idx="46">
                  <c:v>39322.699999999997</c:v>
                </c:pt>
                <c:pt idx="47">
                  <c:v>39319.800000000003</c:v>
                </c:pt>
                <c:pt idx="48">
                  <c:v>39317.800000000003</c:v>
                </c:pt>
                <c:pt idx="49">
                  <c:v>39316.6</c:v>
                </c:pt>
                <c:pt idx="50">
                  <c:v>39306.400000000001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D-4D90-A0D9-50B5D5505694}"/>
            </c:ext>
          </c:extLst>
        </c:ser>
        <c:ser>
          <c:idx val="2"/>
          <c:order val="2"/>
          <c:tx>
            <c:strRef>
              <c:f>Sheet1!$CC$3</c:f>
              <c:strCache>
                <c:ptCount val="1"/>
                <c:pt idx="0">
                  <c:v>Island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Sheet1!$CC$4:$CC$54</c:f>
              <c:numCache>
                <c:formatCode>General</c:formatCode>
                <c:ptCount val="51"/>
                <c:pt idx="0">
                  <c:v>40242.5</c:v>
                </c:pt>
                <c:pt idx="1">
                  <c:v>39889.800000000003</c:v>
                </c:pt>
                <c:pt idx="2">
                  <c:v>39891.199999999997</c:v>
                </c:pt>
                <c:pt idx="3">
                  <c:v>39884.199999999997</c:v>
                </c:pt>
                <c:pt idx="4">
                  <c:v>39736.800000000003</c:v>
                </c:pt>
                <c:pt idx="5">
                  <c:v>39481.800000000003</c:v>
                </c:pt>
                <c:pt idx="6">
                  <c:v>39224.800000000003</c:v>
                </c:pt>
                <c:pt idx="7">
                  <c:v>38981.199999999997</c:v>
                </c:pt>
                <c:pt idx="8">
                  <c:v>38710.800000000003</c:v>
                </c:pt>
                <c:pt idx="9">
                  <c:v>38478.199999999997</c:v>
                </c:pt>
                <c:pt idx="10">
                  <c:v>38365</c:v>
                </c:pt>
                <c:pt idx="11">
                  <c:v>38239.5</c:v>
                </c:pt>
                <c:pt idx="12">
                  <c:v>38094.800000000003</c:v>
                </c:pt>
                <c:pt idx="13">
                  <c:v>38022.800000000003</c:v>
                </c:pt>
                <c:pt idx="14">
                  <c:v>38007.199999999997</c:v>
                </c:pt>
                <c:pt idx="15">
                  <c:v>37953</c:v>
                </c:pt>
                <c:pt idx="16">
                  <c:v>37862.5</c:v>
                </c:pt>
                <c:pt idx="17">
                  <c:v>37769.199999999997</c:v>
                </c:pt>
                <c:pt idx="18">
                  <c:v>37782.800000000003</c:v>
                </c:pt>
                <c:pt idx="19">
                  <c:v>37651.5</c:v>
                </c:pt>
                <c:pt idx="20">
                  <c:v>37612</c:v>
                </c:pt>
                <c:pt idx="21">
                  <c:v>37471.5</c:v>
                </c:pt>
                <c:pt idx="22">
                  <c:v>37585.199999999997</c:v>
                </c:pt>
                <c:pt idx="23">
                  <c:v>37561.199999999997</c:v>
                </c:pt>
                <c:pt idx="24">
                  <c:v>37492.199999999997</c:v>
                </c:pt>
                <c:pt idx="25">
                  <c:v>37365.800000000003</c:v>
                </c:pt>
                <c:pt idx="26">
                  <c:v>37381</c:v>
                </c:pt>
                <c:pt idx="27">
                  <c:v>37378.800000000003</c:v>
                </c:pt>
                <c:pt idx="28">
                  <c:v>37369.800000000003</c:v>
                </c:pt>
                <c:pt idx="29">
                  <c:v>37289.800000000003</c:v>
                </c:pt>
                <c:pt idx="30">
                  <c:v>37291.800000000003</c:v>
                </c:pt>
                <c:pt idx="31">
                  <c:v>37301</c:v>
                </c:pt>
                <c:pt idx="32">
                  <c:v>37266.5</c:v>
                </c:pt>
                <c:pt idx="33">
                  <c:v>37123.199999999997</c:v>
                </c:pt>
                <c:pt idx="34">
                  <c:v>37176.5</c:v>
                </c:pt>
                <c:pt idx="35">
                  <c:v>37112</c:v>
                </c:pt>
                <c:pt idx="36">
                  <c:v>37129.5</c:v>
                </c:pt>
                <c:pt idx="37">
                  <c:v>36992.800000000003</c:v>
                </c:pt>
                <c:pt idx="38">
                  <c:v>37088.5</c:v>
                </c:pt>
                <c:pt idx="39">
                  <c:v>37093</c:v>
                </c:pt>
                <c:pt idx="40">
                  <c:v>37031</c:v>
                </c:pt>
                <c:pt idx="41">
                  <c:v>36960.800000000003</c:v>
                </c:pt>
                <c:pt idx="42">
                  <c:v>37053</c:v>
                </c:pt>
                <c:pt idx="43">
                  <c:v>37033.5</c:v>
                </c:pt>
                <c:pt idx="44">
                  <c:v>36995.199999999997</c:v>
                </c:pt>
                <c:pt idx="45">
                  <c:v>36964</c:v>
                </c:pt>
                <c:pt idx="46">
                  <c:v>36998.5</c:v>
                </c:pt>
                <c:pt idx="47">
                  <c:v>36973.199999999997</c:v>
                </c:pt>
                <c:pt idx="48">
                  <c:v>37033</c:v>
                </c:pt>
                <c:pt idx="49">
                  <c:v>36933.199999999997</c:v>
                </c:pt>
                <c:pt idx="50">
                  <c:v>36982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D-4D90-A0D9-50B5D5505694}"/>
            </c:ext>
          </c:extLst>
        </c:ser>
        <c:ser>
          <c:idx val="3"/>
          <c:order val="3"/>
          <c:tx>
            <c:strRef>
              <c:f>Sheet1!$CD$3</c:f>
              <c:strCache>
                <c:ptCount val="1"/>
                <c:pt idx="0">
                  <c:v>Island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Sheet1!$CD$4:$CD$54</c:f>
              <c:numCache>
                <c:formatCode>General</c:formatCode>
                <c:ptCount val="51"/>
                <c:pt idx="0">
                  <c:v>38990.5</c:v>
                </c:pt>
                <c:pt idx="1">
                  <c:v>38575.199999999997</c:v>
                </c:pt>
                <c:pt idx="2">
                  <c:v>38337.800000000003</c:v>
                </c:pt>
                <c:pt idx="3">
                  <c:v>37955</c:v>
                </c:pt>
                <c:pt idx="4">
                  <c:v>37940</c:v>
                </c:pt>
                <c:pt idx="5">
                  <c:v>37139</c:v>
                </c:pt>
                <c:pt idx="6">
                  <c:v>37094</c:v>
                </c:pt>
                <c:pt idx="7">
                  <c:v>36999</c:v>
                </c:pt>
                <c:pt idx="8">
                  <c:v>36874.5</c:v>
                </c:pt>
                <c:pt idx="9">
                  <c:v>36502.5</c:v>
                </c:pt>
                <c:pt idx="10">
                  <c:v>36494.5</c:v>
                </c:pt>
                <c:pt idx="11">
                  <c:v>36396</c:v>
                </c:pt>
                <c:pt idx="12">
                  <c:v>36276.199999999997</c:v>
                </c:pt>
                <c:pt idx="13">
                  <c:v>36043.199999999997</c:v>
                </c:pt>
                <c:pt idx="14">
                  <c:v>35966.800000000003</c:v>
                </c:pt>
                <c:pt idx="15">
                  <c:v>35943.5</c:v>
                </c:pt>
                <c:pt idx="16">
                  <c:v>35907</c:v>
                </c:pt>
                <c:pt idx="17">
                  <c:v>35791.199999999997</c:v>
                </c:pt>
                <c:pt idx="18">
                  <c:v>35724.800000000003</c:v>
                </c:pt>
                <c:pt idx="19">
                  <c:v>35666</c:v>
                </c:pt>
                <c:pt idx="20">
                  <c:v>35618.800000000003</c:v>
                </c:pt>
                <c:pt idx="21">
                  <c:v>35455</c:v>
                </c:pt>
                <c:pt idx="22">
                  <c:v>35425.5</c:v>
                </c:pt>
                <c:pt idx="23">
                  <c:v>35387.199999999997</c:v>
                </c:pt>
                <c:pt idx="24">
                  <c:v>35364.5</c:v>
                </c:pt>
                <c:pt idx="25">
                  <c:v>35227.800000000003</c:v>
                </c:pt>
                <c:pt idx="26">
                  <c:v>35201.199999999997</c:v>
                </c:pt>
                <c:pt idx="27">
                  <c:v>35179.800000000003</c:v>
                </c:pt>
                <c:pt idx="28">
                  <c:v>35171</c:v>
                </c:pt>
                <c:pt idx="29">
                  <c:v>35088.199999999997</c:v>
                </c:pt>
                <c:pt idx="30">
                  <c:v>35073.199999999997</c:v>
                </c:pt>
                <c:pt idx="31">
                  <c:v>35068.199999999997</c:v>
                </c:pt>
                <c:pt idx="32">
                  <c:v>35066.800000000003</c:v>
                </c:pt>
                <c:pt idx="33">
                  <c:v>35030.5</c:v>
                </c:pt>
                <c:pt idx="34">
                  <c:v>35025</c:v>
                </c:pt>
                <c:pt idx="35">
                  <c:v>35018</c:v>
                </c:pt>
                <c:pt idx="36">
                  <c:v>35015.800000000003</c:v>
                </c:pt>
                <c:pt idx="37">
                  <c:v>34989.5</c:v>
                </c:pt>
                <c:pt idx="38">
                  <c:v>34986.800000000003</c:v>
                </c:pt>
                <c:pt idx="39">
                  <c:v>34986.800000000003</c:v>
                </c:pt>
                <c:pt idx="40">
                  <c:v>34986</c:v>
                </c:pt>
                <c:pt idx="41">
                  <c:v>34965.199999999997</c:v>
                </c:pt>
                <c:pt idx="42">
                  <c:v>34965.199999999997</c:v>
                </c:pt>
                <c:pt idx="43">
                  <c:v>34960</c:v>
                </c:pt>
                <c:pt idx="44">
                  <c:v>34959.5</c:v>
                </c:pt>
                <c:pt idx="45">
                  <c:v>34948.5</c:v>
                </c:pt>
                <c:pt idx="46">
                  <c:v>34945.800000000003</c:v>
                </c:pt>
                <c:pt idx="47">
                  <c:v>34945.5</c:v>
                </c:pt>
                <c:pt idx="48">
                  <c:v>34944.199999999997</c:v>
                </c:pt>
                <c:pt idx="49">
                  <c:v>34925.5</c:v>
                </c:pt>
                <c:pt idx="50">
                  <c:v>34925.5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D-4D90-A0D9-50B5D550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20216"/>
        <c:axId val="1001921200"/>
      </c:lineChart>
      <c:catAx>
        <c:axId val="100192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1200"/>
        <c:crosses val="autoZero"/>
        <c:auto val="1"/>
        <c:lblAlgn val="ctr"/>
        <c:lblOffset val="100"/>
        <c:noMultiLvlLbl val="0"/>
      </c:catAx>
      <c:valAx>
        <c:axId val="1001921200"/>
        <c:scaling>
          <c:orientation val="minMax"/>
          <c:min val="3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 ADF vs Island No</a:t>
            </a:r>
            <a:r>
              <a:rPr lang="en-CA" baseline="0"/>
              <a:t> ADF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Sheet1!$BU$3</c:f>
              <c:strCache>
                <c:ptCount val="1"/>
                <c:pt idx="0">
                  <c:v>No 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Sheet1!$BU$4:$BU$54</c:f>
              <c:numCache>
                <c:formatCode>General</c:formatCode>
                <c:ptCount val="51"/>
                <c:pt idx="0">
                  <c:v>46304.7</c:v>
                </c:pt>
                <c:pt idx="1">
                  <c:v>44086.1</c:v>
                </c:pt>
                <c:pt idx="2">
                  <c:v>43776.1</c:v>
                </c:pt>
                <c:pt idx="3">
                  <c:v>43808.4</c:v>
                </c:pt>
                <c:pt idx="4">
                  <c:v>43744.9</c:v>
                </c:pt>
                <c:pt idx="5">
                  <c:v>43546</c:v>
                </c:pt>
                <c:pt idx="6">
                  <c:v>43338.400000000001</c:v>
                </c:pt>
                <c:pt idx="7">
                  <c:v>43083.3</c:v>
                </c:pt>
                <c:pt idx="8">
                  <c:v>43006.3</c:v>
                </c:pt>
                <c:pt idx="9">
                  <c:v>42936</c:v>
                </c:pt>
                <c:pt idx="10">
                  <c:v>42775.1</c:v>
                </c:pt>
                <c:pt idx="11">
                  <c:v>42671</c:v>
                </c:pt>
                <c:pt idx="12">
                  <c:v>42743.1</c:v>
                </c:pt>
                <c:pt idx="13">
                  <c:v>42672.1</c:v>
                </c:pt>
                <c:pt idx="14">
                  <c:v>42527.1</c:v>
                </c:pt>
                <c:pt idx="15">
                  <c:v>42542.400000000001</c:v>
                </c:pt>
                <c:pt idx="16">
                  <c:v>42470.7</c:v>
                </c:pt>
                <c:pt idx="17">
                  <c:v>42391.8</c:v>
                </c:pt>
                <c:pt idx="18">
                  <c:v>42357.3</c:v>
                </c:pt>
                <c:pt idx="19">
                  <c:v>42291.8</c:v>
                </c:pt>
                <c:pt idx="20">
                  <c:v>42383.3</c:v>
                </c:pt>
                <c:pt idx="21">
                  <c:v>42290.3</c:v>
                </c:pt>
                <c:pt idx="22">
                  <c:v>42224.3</c:v>
                </c:pt>
                <c:pt idx="23">
                  <c:v>42260.9</c:v>
                </c:pt>
                <c:pt idx="24">
                  <c:v>42313.8</c:v>
                </c:pt>
                <c:pt idx="25">
                  <c:v>42264.6</c:v>
                </c:pt>
                <c:pt idx="26">
                  <c:v>42318.5</c:v>
                </c:pt>
                <c:pt idx="27">
                  <c:v>42330.6</c:v>
                </c:pt>
                <c:pt idx="28">
                  <c:v>42382.6</c:v>
                </c:pt>
                <c:pt idx="29">
                  <c:v>42405.3</c:v>
                </c:pt>
                <c:pt idx="30">
                  <c:v>42430.3</c:v>
                </c:pt>
                <c:pt idx="31">
                  <c:v>42332.3</c:v>
                </c:pt>
                <c:pt idx="32">
                  <c:v>42279.199999999997</c:v>
                </c:pt>
                <c:pt idx="33">
                  <c:v>42203.199999999997</c:v>
                </c:pt>
                <c:pt idx="34">
                  <c:v>42174.6</c:v>
                </c:pt>
                <c:pt idx="35">
                  <c:v>42280.2</c:v>
                </c:pt>
                <c:pt idx="36">
                  <c:v>42276.1</c:v>
                </c:pt>
                <c:pt idx="37">
                  <c:v>42221.7</c:v>
                </c:pt>
                <c:pt idx="38">
                  <c:v>42231</c:v>
                </c:pt>
                <c:pt idx="39">
                  <c:v>42193.2</c:v>
                </c:pt>
                <c:pt idx="40">
                  <c:v>42125</c:v>
                </c:pt>
                <c:pt idx="41">
                  <c:v>42085.5</c:v>
                </c:pt>
                <c:pt idx="42">
                  <c:v>42081.5</c:v>
                </c:pt>
                <c:pt idx="43">
                  <c:v>42107</c:v>
                </c:pt>
                <c:pt idx="44">
                  <c:v>42106.5</c:v>
                </c:pt>
                <c:pt idx="45">
                  <c:v>42070.7</c:v>
                </c:pt>
                <c:pt idx="46">
                  <c:v>42059.4</c:v>
                </c:pt>
                <c:pt idx="47">
                  <c:v>42093.4</c:v>
                </c:pt>
                <c:pt idx="48">
                  <c:v>42003.5</c:v>
                </c:pt>
                <c:pt idx="49">
                  <c:v>41982.9</c:v>
                </c:pt>
                <c:pt idx="50">
                  <c:v>42012.9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F-4C35-A35E-FF218CE6BDDA}"/>
            </c:ext>
          </c:extLst>
        </c:ser>
        <c:ser>
          <c:idx val="1"/>
          <c:order val="1"/>
          <c:tx>
            <c:strRef>
              <c:f>Sheet1!$BV$3</c:f>
              <c:strCache>
                <c:ptCount val="1"/>
                <c:pt idx="0">
                  <c:v>No 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Sheet1!$BV$4:$BV$54</c:f>
              <c:numCache>
                <c:formatCode>General</c:formatCode>
                <c:ptCount val="51"/>
                <c:pt idx="0">
                  <c:v>40578</c:v>
                </c:pt>
                <c:pt idx="1">
                  <c:v>40402.300000000003</c:v>
                </c:pt>
                <c:pt idx="2">
                  <c:v>40462.6</c:v>
                </c:pt>
                <c:pt idx="3">
                  <c:v>40350.1</c:v>
                </c:pt>
                <c:pt idx="4">
                  <c:v>40282.699999999997</c:v>
                </c:pt>
                <c:pt idx="5">
                  <c:v>40255.699999999997</c:v>
                </c:pt>
                <c:pt idx="6">
                  <c:v>40222.9</c:v>
                </c:pt>
                <c:pt idx="7">
                  <c:v>40133.9</c:v>
                </c:pt>
                <c:pt idx="8">
                  <c:v>40100.5</c:v>
                </c:pt>
                <c:pt idx="9">
                  <c:v>39966.199999999997</c:v>
                </c:pt>
                <c:pt idx="10">
                  <c:v>39965.4</c:v>
                </c:pt>
                <c:pt idx="11">
                  <c:v>39953.300000000003</c:v>
                </c:pt>
                <c:pt idx="12">
                  <c:v>39912.699999999997</c:v>
                </c:pt>
                <c:pt idx="13">
                  <c:v>39796.9</c:v>
                </c:pt>
                <c:pt idx="14">
                  <c:v>39787.5</c:v>
                </c:pt>
                <c:pt idx="15">
                  <c:v>39668.699999999997</c:v>
                </c:pt>
                <c:pt idx="16">
                  <c:v>39632</c:v>
                </c:pt>
                <c:pt idx="17">
                  <c:v>39626.9</c:v>
                </c:pt>
                <c:pt idx="18">
                  <c:v>39626</c:v>
                </c:pt>
                <c:pt idx="19">
                  <c:v>39593.800000000003</c:v>
                </c:pt>
                <c:pt idx="20">
                  <c:v>39585.5</c:v>
                </c:pt>
                <c:pt idx="21">
                  <c:v>39580.800000000003</c:v>
                </c:pt>
                <c:pt idx="22">
                  <c:v>39564.400000000001</c:v>
                </c:pt>
                <c:pt idx="23">
                  <c:v>39503</c:v>
                </c:pt>
                <c:pt idx="24">
                  <c:v>39458.5</c:v>
                </c:pt>
                <c:pt idx="25">
                  <c:v>39457.800000000003</c:v>
                </c:pt>
                <c:pt idx="26">
                  <c:v>39455.300000000003</c:v>
                </c:pt>
                <c:pt idx="27">
                  <c:v>39442.800000000003</c:v>
                </c:pt>
                <c:pt idx="28">
                  <c:v>39407.1</c:v>
                </c:pt>
                <c:pt idx="29">
                  <c:v>39402.400000000001</c:v>
                </c:pt>
                <c:pt idx="30">
                  <c:v>39391.300000000003</c:v>
                </c:pt>
                <c:pt idx="31">
                  <c:v>39390.6</c:v>
                </c:pt>
                <c:pt idx="32">
                  <c:v>39343.5</c:v>
                </c:pt>
                <c:pt idx="33">
                  <c:v>39335.800000000003</c:v>
                </c:pt>
                <c:pt idx="34">
                  <c:v>39329.5</c:v>
                </c:pt>
                <c:pt idx="35">
                  <c:v>39326.1</c:v>
                </c:pt>
                <c:pt idx="36">
                  <c:v>39324.199999999997</c:v>
                </c:pt>
                <c:pt idx="37">
                  <c:v>39318.5</c:v>
                </c:pt>
                <c:pt idx="38">
                  <c:v>39315.300000000003</c:v>
                </c:pt>
                <c:pt idx="39">
                  <c:v>39314.1</c:v>
                </c:pt>
                <c:pt idx="40">
                  <c:v>39306.9</c:v>
                </c:pt>
                <c:pt idx="41">
                  <c:v>39306.300000000003</c:v>
                </c:pt>
                <c:pt idx="42">
                  <c:v>39296.300000000003</c:v>
                </c:pt>
                <c:pt idx="43">
                  <c:v>39293.5</c:v>
                </c:pt>
                <c:pt idx="44">
                  <c:v>39290.199999999997</c:v>
                </c:pt>
                <c:pt idx="45">
                  <c:v>39288.699999999997</c:v>
                </c:pt>
                <c:pt idx="46">
                  <c:v>39282.400000000001</c:v>
                </c:pt>
                <c:pt idx="47">
                  <c:v>39274.5</c:v>
                </c:pt>
                <c:pt idx="48">
                  <c:v>39272.5</c:v>
                </c:pt>
                <c:pt idx="49">
                  <c:v>39267.9</c:v>
                </c:pt>
                <c:pt idx="50">
                  <c:v>39267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F-4C35-A35E-FF218CE6BDDA}"/>
            </c:ext>
          </c:extLst>
        </c:ser>
        <c:ser>
          <c:idx val="2"/>
          <c:order val="2"/>
          <c:tx>
            <c:strRef>
              <c:f>Sheet1!$CK$3</c:f>
              <c:strCache>
                <c:ptCount val="1"/>
                <c:pt idx="0">
                  <c:v>Island No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Sheet1!$CK$4:$CK$54</c:f>
              <c:numCache>
                <c:formatCode>General</c:formatCode>
                <c:ptCount val="51"/>
                <c:pt idx="0">
                  <c:v>42873.2</c:v>
                </c:pt>
                <c:pt idx="1">
                  <c:v>40692</c:v>
                </c:pt>
                <c:pt idx="2">
                  <c:v>40414.800000000003</c:v>
                </c:pt>
                <c:pt idx="3">
                  <c:v>40408.5</c:v>
                </c:pt>
                <c:pt idx="4">
                  <c:v>40312.199999999997</c:v>
                </c:pt>
                <c:pt idx="5">
                  <c:v>40045.5</c:v>
                </c:pt>
                <c:pt idx="6">
                  <c:v>40083</c:v>
                </c:pt>
                <c:pt idx="7">
                  <c:v>39946</c:v>
                </c:pt>
                <c:pt idx="8">
                  <c:v>39757.800000000003</c:v>
                </c:pt>
                <c:pt idx="9">
                  <c:v>39527.199999999997</c:v>
                </c:pt>
                <c:pt idx="10">
                  <c:v>39606</c:v>
                </c:pt>
                <c:pt idx="11">
                  <c:v>39439.199999999997</c:v>
                </c:pt>
                <c:pt idx="12">
                  <c:v>39423.199999999997</c:v>
                </c:pt>
                <c:pt idx="13">
                  <c:v>39239.800000000003</c:v>
                </c:pt>
                <c:pt idx="14">
                  <c:v>39306.5</c:v>
                </c:pt>
                <c:pt idx="15">
                  <c:v>39350.800000000003</c:v>
                </c:pt>
                <c:pt idx="16">
                  <c:v>39205.5</c:v>
                </c:pt>
                <c:pt idx="17">
                  <c:v>39143.5</c:v>
                </c:pt>
                <c:pt idx="18">
                  <c:v>39153.199999999997</c:v>
                </c:pt>
                <c:pt idx="19">
                  <c:v>39111.199999999997</c:v>
                </c:pt>
                <c:pt idx="20">
                  <c:v>39117</c:v>
                </c:pt>
                <c:pt idx="21">
                  <c:v>38993</c:v>
                </c:pt>
                <c:pt idx="22">
                  <c:v>39048.199999999997</c:v>
                </c:pt>
                <c:pt idx="23">
                  <c:v>39002</c:v>
                </c:pt>
                <c:pt idx="24">
                  <c:v>38997.800000000003</c:v>
                </c:pt>
                <c:pt idx="25">
                  <c:v>38856.5</c:v>
                </c:pt>
                <c:pt idx="26">
                  <c:v>38900.199999999997</c:v>
                </c:pt>
                <c:pt idx="27">
                  <c:v>38855.5</c:v>
                </c:pt>
                <c:pt idx="28">
                  <c:v>38819.5</c:v>
                </c:pt>
                <c:pt idx="29">
                  <c:v>38666</c:v>
                </c:pt>
                <c:pt idx="30">
                  <c:v>38722.800000000003</c:v>
                </c:pt>
                <c:pt idx="31">
                  <c:v>38725.800000000003</c:v>
                </c:pt>
                <c:pt idx="32">
                  <c:v>38668.199999999997</c:v>
                </c:pt>
                <c:pt idx="33">
                  <c:v>38680.5</c:v>
                </c:pt>
                <c:pt idx="34">
                  <c:v>38677</c:v>
                </c:pt>
                <c:pt idx="35">
                  <c:v>38675.5</c:v>
                </c:pt>
                <c:pt idx="36">
                  <c:v>38657.199999999997</c:v>
                </c:pt>
                <c:pt idx="37">
                  <c:v>38578</c:v>
                </c:pt>
                <c:pt idx="38">
                  <c:v>38516</c:v>
                </c:pt>
                <c:pt idx="39">
                  <c:v>38514.5</c:v>
                </c:pt>
                <c:pt idx="40">
                  <c:v>38460.199999999997</c:v>
                </c:pt>
                <c:pt idx="41">
                  <c:v>38335</c:v>
                </c:pt>
                <c:pt idx="42">
                  <c:v>38521.199999999997</c:v>
                </c:pt>
                <c:pt idx="43">
                  <c:v>38486.5</c:v>
                </c:pt>
                <c:pt idx="44">
                  <c:v>38521.5</c:v>
                </c:pt>
                <c:pt idx="45">
                  <c:v>38423.5</c:v>
                </c:pt>
                <c:pt idx="46">
                  <c:v>38459</c:v>
                </c:pt>
                <c:pt idx="47">
                  <c:v>38438.199999999997</c:v>
                </c:pt>
                <c:pt idx="48">
                  <c:v>38479.5</c:v>
                </c:pt>
                <c:pt idx="49">
                  <c:v>38265.800000000003</c:v>
                </c:pt>
                <c:pt idx="50">
                  <c:v>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F-4C35-A35E-FF218CE6BDDA}"/>
            </c:ext>
          </c:extLst>
        </c:ser>
        <c:ser>
          <c:idx val="3"/>
          <c:order val="3"/>
          <c:tx>
            <c:strRef>
              <c:f>Sheet1!$CL$3</c:f>
              <c:strCache>
                <c:ptCount val="1"/>
                <c:pt idx="0">
                  <c:v>Island No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Sheet1!$CL$4:$CL$54</c:f>
              <c:numCache>
                <c:formatCode>General</c:formatCode>
                <c:ptCount val="51"/>
                <c:pt idx="0">
                  <c:v>37520.199999999997</c:v>
                </c:pt>
                <c:pt idx="1">
                  <c:v>37488</c:v>
                </c:pt>
                <c:pt idx="2">
                  <c:v>37433.800000000003</c:v>
                </c:pt>
                <c:pt idx="3">
                  <c:v>37373</c:v>
                </c:pt>
                <c:pt idx="4">
                  <c:v>37286</c:v>
                </c:pt>
                <c:pt idx="5">
                  <c:v>37166.5</c:v>
                </c:pt>
                <c:pt idx="6">
                  <c:v>37059.199999999997</c:v>
                </c:pt>
                <c:pt idx="7">
                  <c:v>37030</c:v>
                </c:pt>
                <c:pt idx="8">
                  <c:v>37012.5</c:v>
                </c:pt>
                <c:pt idx="9">
                  <c:v>36869.199999999997</c:v>
                </c:pt>
                <c:pt idx="10">
                  <c:v>36856.199999999997</c:v>
                </c:pt>
                <c:pt idx="11">
                  <c:v>36827.199999999997</c:v>
                </c:pt>
                <c:pt idx="12">
                  <c:v>36819</c:v>
                </c:pt>
                <c:pt idx="13">
                  <c:v>36680.5</c:v>
                </c:pt>
                <c:pt idx="14">
                  <c:v>36659.800000000003</c:v>
                </c:pt>
                <c:pt idx="15">
                  <c:v>36644.199999999997</c:v>
                </c:pt>
                <c:pt idx="16">
                  <c:v>36635.800000000003</c:v>
                </c:pt>
                <c:pt idx="17">
                  <c:v>36493.800000000003</c:v>
                </c:pt>
                <c:pt idx="18">
                  <c:v>36473</c:v>
                </c:pt>
                <c:pt idx="19">
                  <c:v>36449.800000000003</c:v>
                </c:pt>
                <c:pt idx="20">
                  <c:v>36435.800000000003</c:v>
                </c:pt>
                <c:pt idx="21">
                  <c:v>36359.199999999997</c:v>
                </c:pt>
                <c:pt idx="22">
                  <c:v>36353</c:v>
                </c:pt>
                <c:pt idx="23">
                  <c:v>36346.800000000003</c:v>
                </c:pt>
                <c:pt idx="24">
                  <c:v>36315.800000000003</c:v>
                </c:pt>
                <c:pt idx="25">
                  <c:v>36245</c:v>
                </c:pt>
                <c:pt idx="26">
                  <c:v>36230.800000000003</c:v>
                </c:pt>
                <c:pt idx="27">
                  <c:v>36195.5</c:v>
                </c:pt>
                <c:pt idx="28">
                  <c:v>36175.800000000003</c:v>
                </c:pt>
                <c:pt idx="29">
                  <c:v>36112.5</c:v>
                </c:pt>
                <c:pt idx="30">
                  <c:v>36093</c:v>
                </c:pt>
                <c:pt idx="31">
                  <c:v>36084.5</c:v>
                </c:pt>
                <c:pt idx="32">
                  <c:v>36071.5</c:v>
                </c:pt>
                <c:pt idx="33">
                  <c:v>35980.5</c:v>
                </c:pt>
                <c:pt idx="34">
                  <c:v>35974.5</c:v>
                </c:pt>
                <c:pt idx="35">
                  <c:v>35969.199999999997</c:v>
                </c:pt>
                <c:pt idx="36">
                  <c:v>35965</c:v>
                </c:pt>
                <c:pt idx="37">
                  <c:v>35922.199999999997</c:v>
                </c:pt>
                <c:pt idx="38">
                  <c:v>35916.5</c:v>
                </c:pt>
                <c:pt idx="39">
                  <c:v>35914.800000000003</c:v>
                </c:pt>
                <c:pt idx="40">
                  <c:v>35908</c:v>
                </c:pt>
                <c:pt idx="41">
                  <c:v>35891.199999999997</c:v>
                </c:pt>
                <c:pt idx="42">
                  <c:v>35889</c:v>
                </c:pt>
                <c:pt idx="43">
                  <c:v>35887.5</c:v>
                </c:pt>
                <c:pt idx="44">
                  <c:v>35883</c:v>
                </c:pt>
                <c:pt idx="45">
                  <c:v>35874.199999999997</c:v>
                </c:pt>
                <c:pt idx="46">
                  <c:v>35873.199999999997</c:v>
                </c:pt>
                <c:pt idx="47">
                  <c:v>35872</c:v>
                </c:pt>
                <c:pt idx="48">
                  <c:v>35871.5</c:v>
                </c:pt>
                <c:pt idx="49">
                  <c:v>35863.800000000003</c:v>
                </c:pt>
                <c:pt idx="50">
                  <c:v>35863.5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F-4C35-A35E-FF218CE6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20304"/>
        <c:axId val="777316368"/>
      </c:lineChart>
      <c:catAx>
        <c:axId val="77732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16368"/>
        <c:crosses val="autoZero"/>
        <c:auto val="1"/>
        <c:lblAlgn val="ctr"/>
        <c:lblOffset val="100"/>
        <c:noMultiLvlLbl val="0"/>
      </c:catAx>
      <c:valAx>
        <c:axId val="777316368"/>
        <c:scaling>
          <c:orientation val="minMax"/>
          <c:min val="3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Island vs Island No ADF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Sheet1!$CC$3</c:f>
              <c:strCache>
                <c:ptCount val="1"/>
                <c:pt idx="0">
                  <c:v>Island 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Sheet1!$CC$4:$CC$54</c:f>
              <c:numCache>
                <c:formatCode>General</c:formatCode>
                <c:ptCount val="51"/>
                <c:pt idx="0">
                  <c:v>40242.5</c:v>
                </c:pt>
                <c:pt idx="1">
                  <c:v>39889.800000000003</c:v>
                </c:pt>
                <c:pt idx="2">
                  <c:v>39891.199999999997</c:v>
                </c:pt>
                <c:pt idx="3">
                  <c:v>39884.199999999997</c:v>
                </c:pt>
                <c:pt idx="4">
                  <c:v>39736.800000000003</c:v>
                </c:pt>
                <c:pt idx="5">
                  <c:v>39481.800000000003</c:v>
                </c:pt>
                <c:pt idx="6">
                  <c:v>39224.800000000003</c:v>
                </c:pt>
                <c:pt idx="7">
                  <c:v>38981.199999999997</c:v>
                </c:pt>
                <c:pt idx="8">
                  <c:v>38710.800000000003</c:v>
                </c:pt>
                <c:pt idx="9">
                  <c:v>38478.199999999997</c:v>
                </c:pt>
                <c:pt idx="10">
                  <c:v>38365</c:v>
                </c:pt>
                <c:pt idx="11">
                  <c:v>38239.5</c:v>
                </c:pt>
                <c:pt idx="12">
                  <c:v>38094.800000000003</c:v>
                </c:pt>
                <c:pt idx="13">
                  <c:v>38022.800000000003</c:v>
                </c:pt>
                <c:pt idx="14">
                  <c:v>38007.199999999997</c:v>
                </c:pt>
                <c:pt idx="15">
                  <c:v>37953</c:v>
                </c:pt>
                <c:pt idx="16">
                  <c:v>37862.5</c:v>
                </c:pt>
                <c:pt idx="17">
                  <c:v>37769.199999999997</c:v>
                </c:pt>
                <c:pt idx="18">
                  <c:v>37782.800000000003</c:v>
                </c:pt>
                <c:pt idx="19">
                  <c:v>37651.5</c:v>
                </c:pt>
                <c:pt idx="20">
                  <c:v>37612</c:v>
                </c:pt>
                <c:pt idx="21">
                  <c:v>37471.5</c:v>
                </c:pt>
                <c:pt idx="22">
                  <c:v>37585.199999999997</c:v>
                </c:pt>
                <c:pt idx="23">
                  <c:v>37561.199999999997</c:v>
                </c:pt>
                <c:pt idx="24">
                  <c:v>37492.199999999997</c:v>
                </c:pt>
                <c:pt idx="25">
                  <c:v>37365.800000000003</c:v>
                </c:pt>
                <c:pt idx="26">
                  <c:v>37381</c:v>
                </c:pt>
                <c:pt idx="27">
                  <c:v>37378.800000000003</c:v>
                </c:pt>
                <c:pt idx="28">
                  <c:v>37369.800000000003</c:v>
                </c:pt>
                <c:pt idx="29">
                  <c:v>37289.800000000003</c:v>
                </c:pt>
                <c:pt idx="30">
                  <c:v>37291.800000000003</c:v>
                </c:pt>
                <c:pt idx="31">
                  <c:v>37301</c:v>
                </c:pt>
                <c:pt idx="32">
                  <c:v>37266.5</c:v>
                </c:pt>
                <c:pt idx="33">
                  <c:v>37123.199999999997</c:v>
                </c:pt>
                <c:pt idx="34">
                  <c:v>37176.5</c:v>
                </c:pt>
                <c:pt idx="35">
                  <c:v>37112</c:v>
                </c:pt>
                <c:pt idx="36">
                  <c:v>37129.5</c:v>
                </c:pt>
                <c:pt idx="37">
                  <c:v>36992.800000000003</c:v>
                </c:pt>
                <c:pt idx="38">
                  <c:v>37088.5</c:v>
                </c:pt>
                <c:pt idx="39">
                  <c:v>37093</c:v>
                </c:pt>
                <c:pt idx="40">
                  <c:v>37031</c:v>
                </c:pt>
                <c:pt idx="41">
                  <c:v>36960.800000000003</c:v>
                </c:pt>
                <c:pt idx="42">
                  <c:v>37053</c:v>
                </c:pt>
                <c:pt idx="43">
                  <c:v>37033.5</c:v>
                </c:pt>
                <c:pt idx="44">
                  <c:v>36995.199999999997</c:v>
                </c:pt>
                <c:pt idx="45">
                  <c:v>36964</c:v>
                </c:pt>
                <c:pt idx="46">
                  <c:v>36998.5</c:v>
                </c:pt>
                <c:pt idx="47">
                  <c:v>36973.199999999997</c:v>
                </c:pt>
                <c:pt idx="48">
                  <c:v>37033</c:v>
                </c:pt>
                <c:pt idx="49">
                  <c:v>36933.199999999997</c:v>
                </c:pt>
                <c:pt idx="50">
                  <c:v>36982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D-4F79-9927-6D699F085FEF}"/>
            </c:ext>
          </c:extLst>
        </c:ser>
        <c:ser>
          <c:idx val="1"/>
          <c:order val="1"/>
          <c:tx>
            <c:strRef>
              <c:f>Sheet1!$CD$3</c:f>
              <c:strCache>
                <c:ptCount val="1"/>
                <c:pt idx="0">
                  <c:v>Island 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Sheet1!$CD$4:$CD$54</c:f>
              <c:numCache>
                <c:formatCode>General</c:formatCode>
                <c:ptCount val="51"/>
                <c:pt idx="0">
                  <c:v>38990.5</c:v>
                </c:pt>
                <c:pt idx="1">
                  <c:v>38575.199999999997</c:v>
                </c:pt>
                <c:pt idx="2">
                  <c:v>38337.800000000003</c:v>
                </c:pt>
                <c:pt idx="3">
                  <c:v>37955</c:v>
                </c:pt>
                <c:pt idx="4">
                  <c:v>37940</c:v>
                </c:pt>
                <c:pt idx="5">
                  <c:v>37139</c:v>
                </c:pt>
                <c:pt idx="6">
                  <c:v>37094</c:v>
                </c:pt>
                <c:pt idx="7">
                  <c:v>36999</c:v>
                </c:pt>
                <c:pt idx="8">
                  <c:v>36874.5</c:v>
                </c:pt>
                <c:pt idx="9">
                  <c:v>36502.5</c:v>
                </c:pt>
                <c:pt idx="10">
                  <c:v>36494.5</c:v>
                </c:pt>
                <c:pt idx="11">
                  <c:v>36396</c:v>
                </c:pt>
                <c:pt idx="12">
                  <c:v>36276.199999999997</c:v>
                </c:pt>
                <c:pt idx="13">
                  <c:v>36043.199999999997</c:v>
                </c:pt>
                <c:pt idx="14">
                  <c:v>35966.800000000003</c:v>
                </c:pt>
                <c:pt idx="15">
                  <c:v>35943.5</c:v>
                </c:pt>
                <c:pt idx="16">
                  <c:v>35907</c:v>
                </c:pt>
                <c:pt idx="17">
                  <c:v>35791.199999999997</c:v>
                </c:pt>
                <c:pt idx="18">
                  <c:v>35724.800000000003</c:v>
                </c:pt>
                <c:pt idx="19">
                  <c:v>35666</c:v>
                </c:pt>
                <c:pt idx="20">
                  <c:v>35618.800000000003</c:v>
                </c:pt>
                <c:pt idx="21">
                  <c:v>35455</c:v>
                </c:pt>
                <c:pt idx="22">
                  <c:v>35425.5</c:v>
                </c:pt>
                <c:pt idx="23">
                  <c:v>35387.199999999997</c:v>
                </c:pt>
                <c:pt idx="24">
                  <c:v>35364.5</c:v>
                </c:pt>
                <c:pt idx="25">
                  <c:v>35227.800000000003</c:v>
                </c:pt>
                <c:pt idx="26">
                  <c:v>35201.199999999997</c:v>
                </c:pt>
                <c:pt idx="27">
                  <c:v>35179.800000000003</c:v>
                </c:pt>
                <c:pt idx="28">
                  <c:v>35171</c:v>
                </c:pt>
                <c:pt idx="29">
                  <c:v>35088.199999999997</c:v>
                </c:pt>
                <c:pt idx="30">
                  <c:v>35073.199999999997</c:v>
                </c:pt>
                <c:pt idx="31">
                  <c:v>35068.199999999997</c:v>
                </c:pt>
                <c:pt idx="32">
                  <c:v>35066.800000000003</c:v>
                </c:pt>
                <c:pt idx="33">
                  <c:v>35030.5</c:v>
                </c:pt>
                <c:pt idx="34">
                  <c:v>35025</c:v>
                </c:pt>
                <c:pt idx="35">
                  <c:v>35018</c:v>
                </c:pt>
                <c:pt idx="36">
                  <c:v>35015.800000000003</c:v>
                </c:pt>
                <c:pt idx="37">
                  <c:v>34989.5</c:v>
                </c:pt>
                <c:pt idx="38">
                  <c:v>34986.800000000003</c:v>
                </c:pt>
                <c:pt idx="39">
                  <c:v>34986.800000000003</c:v>
                </c:pt>
                <c:pt idx="40">
                  <c:v>34986</c:v>
                </c:pt>
                <c:pt idx="41">
                  <c:v>34965.199999999997</c:v>
                </c:pt>
                <c:pt idx="42">
                  <c:v>34965.199999999997</c:v>
                </c:pt>
                <c:pt idx="43">
                  <c:v>34960</c:v>
                </c:pt>
                <c:pt idx="44">
                  <c:v>34959.5</c:v>
                </c:pt>
                <c:pt idx="45">
                  <c:v>34948.5</c:v>
                </c:pt>
                <c:pt idx="46">
                  <c:v>34945.800000000003</c:v>
                </c:pt>
                <c:pt idx="47">
                  <c:v>34945.5</c:v>
                </c:pt>
                <c:pt idx="48">
                  <c:v>34944.199999999997</c:v>
                </c:pt>
                <c:pt idx="49">
                  <c:v>34925.5</c:v>
                </c:pt>
                <c:pt idx="50">
                  <c:v>34925.5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D-4F79-9927-6D699F085FEF}"/>
            </c:ext>
          </c:extLst>
        </c:ser>
        <c:ser>
          <c:idx val="2"/>
          <c:order val="2"/>
          <c:tx>
            <c:strRef>
              <c:f>Sheet1!$CK$3</c:f>
              <c:strCache>
                <c:ptCount val="1"/>
                <c:pt idx="0">
                  <c:v>Island No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Sheet1!$CK$4:$CK$54</c:f>
              <c:numCache>
                <c:formatCode>General</c:formatCode>
                <c:ptCount val="51"/>
                <c:pt idx="0">
                  <c:v>42873.2</c:v>
                </c:pt>
                <c:pt idx="1">
                  <c:v>40692</c:v>
                </c:pt>
                <c:pt idx="2">
                  <c:v>40414.800000000003</c:v>
                </c:pt>
                <c:pt idx="3">
                  <c:v>40408.5</c:v>
                </c:pt>
                <c:pt idx="4">
                  <c:v>40312.199999999997</c:v>
                </c:pt>
                <c:pt idx="5">
                  <c:v>40045.5</c:v>
                </c:pt>
                <c:pt idx="6">
                  <c:v>40083</c:v>
                </c:pt>
                <c:pt idx="7">
                  <c:v>39946</c:v>
                </c:pt>
                <c:pt idx="8">
                  <c:v>39757.800000000003</c:v>
                </c:pt>
                <c:pt idx="9">
                  <c:v>39527.199999999997</c:v>
                </c:pt>
                <c:pt idx="10">
                  <c:v>39606</c:v>
                </c:pt>
                <c:pt idx="11">
                  <c:v>39439.199999999997</c:v>
                </c:pt>
                <c:pt idx="12">
                  <c:v>39423.199999999997</c:v>
                </c:pt>
                <c:pt idx="13">
                  <c:v>39239.800000000003</c:v>
                </c:pt>
                <c:pt idx="14">
                  <c:v>39306.5</c:v>
                </c:pt>
                <c:pt idx="15">
                  <c:v>39350.800000000003</c:v>
                </c:pt>
                <c:pt idx="16">
                  <c:v>39205.5</c:v>
                </c:pt>
                <c:pt idx="17">
                  <c:v>39143.5</c:v>
                </c:pt>
                <c:pt idx="18">
                  <c:v>39153.199999999997</c:v>
                </c:pt>
                <c:pt idx="19">
                  <c:v>39111.199999999997</c:v>
                </c:pt>
                <c:pt idx="20">
                  <c:v>39117</c:v>
                </c:pt>
                <c:pt idx="21">
                  <c:v>38993</c:v>
                </c:pt>
                <c:pt idx="22">
                  <c:v>39048.199999999997</c:v>
                </c:pt>
                <c:pt idx="23">
                  <c:v>39002</c:v>
                </c:pt>
                <c:pt idx="24">
                  <c:v>38997.800000000003</c:v>
                </c:pt>
                <c:pt idx="25">
                  <c:v>38856.5</c:v>
                </c:pt>
                <c:pt idx="26">
                  <c:v>38900.199999999997</c:v>
                </c:pt>
                <c:pt idx="27">
                  <c:v>38855.5</c:v>
                </c:pt>
                <c:pt idx="28">
                  <c:v>38819.5</c:v>
                </c:pt>
                <c:pt idx="29">
                  <c:v>38666</c:v>
                </c:pt>
                <c:pt idx="30">
                  <c:v>38722.800000000003</c:v>
                </c:pt>
                <c:pt idx="31">
                  <c:v>38725.800000000003</c:v>
                </c:pt>
                <c:pt idx="32">
                  <c:v>38668.199999999997</c:v>
                </c:pt>
                <c:pt idx="33">
                  <c:v>38680.5</c:v>
                </c:pt>
                <c:pt idx="34">
                  <c:v>38677</c:v>
                </c:pt>
                <c:pt idx="35">
                  <c:v>38675.5</c:v>
                </c:pt>
                <c:pt idx="36">
                  <c:v>38657.199999999997</c:v>
                </c:pt>
                <c:pt idx="37">
                  <c:v>38578</c:v>
                </c:pt>
                <c:pt idx="38">
                  <c:v>38516</c:v>
                </c:pt>
                <c:pt idx="39">
                  <c:v>38514.5</c:v>
                </c:pt>
                <c:pt idx="40">
                  <c:v>38460.199999999997</c:v>
                </c:pt>
                <c:pt idx="41">
                  <c:v>38335</c:v>
                </c:pt>
                <c:pt idx="42">
                  <c:v>38521.199999999997</c:v>
                </c:pt>
                <c:pt idx="43">
                  <c:v>38486.5</c:v>
                </c:pt>
                <c:pt idx="44">
                  <c:v>38521.5</c:v>
                </c:pt>
                <c:pt idx="45">
                  <c:v>38423.5</c:v>
                </c:pt>
                <c:pt idx="46">
                  <c:v>38459</c:v>
                </c:pt>
                <c:pt idx="47">
                  <c:v>38438.199999999997</c:v>
                </c:pt>
                <c:pt idx="48">
                  <c:v>38479.5</c:v>
                </c:pt>
                <c:pt idx="49">
                  <c:v>38265.800000000003</c:v>
                </c:pt>
                <c:pt idx="50">
                  <c:v>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D-4F79-9927-6D699F085FEF}"/>
            </c:ext>
          </c:extLst>
        </c:ser>
        <c:ser>
          <c:idx val="3"/>
          <c:order val="3"/>
          <c:tx>
            <c:strRef>
              <c:f>Sheet1!$CL$3</c:f>
              <c:strCache>
                <c:ptCount val="1"/>
                <c:pt idx="0">
                  <c:v>Island No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Sheet1!$CL$4:$CL$54</c:f>
              <c:numCache>
                <c:formatCode>General</c:formatCode>
                <c:ptCount val="51"/>
                <c:pt idx="0">
                  <c:v>37520.199999999997</c:v>
                </c:pt>
                <c:pt idx="1">
                  <c:v>37488</c:v>
                </c:pt>
                <c:pt idx="2">
                  <c:v>37433.800000000003</c:v>
                </c:pt>
                <c:pt idx="3">
                  <c:v>37373</c:v>
                </c:pt>
                <c:pt idx="4">
                  <c:v>37286</c:v>
                </c:pt>
                <c:pt idx="5">
                  <c:v>37166.5</c:v>
                </c:pt>
                <c:pt idx="6">
                  <c:v>37059.199999999997</c:v>
                </c:pt>
                <c:pt idx="7">
                  <c:v>37030</c:v>
                </c:pt>
                <c:pt idx="8">
                  <c:v>37012.5</c:v>
                </c:pt>
                <c:pt idx="9">
                  <c:v>36869.199999999997</c:v>
                </c:pt>
                <c:pt idx="10">
                  <c:v>36856.199999999997</c:v>
                </c:pt>
                <c:pt idx="11">
                  <c:v>36827.199999999997</c:v>
                </c:pt>
                <c:pt idx="12">
                  <c:v>36819</c:v>
                </c:pt>
                <c:pt idx="13">
                  <c:v>36680.5</c:v>
                </c:pt>
                <c:pt idx="14">
                  <c:v>36659.800000000003</c:v>
                </c:pt>
                <c:pt idx="15">
                  <c:v>36644.199999999997</c:v>
                </c:pt>
                <c:pt idx="16">
                  <c:v>36635.800000000003</c:v>
                </c:pt>
                <c:pt idx="17">
                  <c:v>36493.800000000003</c:v>
                </c:pt>
                <c:pt idx="18">
                  <c:v>36473</c:v>
                </c:pt>
                <c:pt idx="19">
                  <c:v>36449.800000000003</c:v>
                </c:pt>
                <c:pt idx="20">
                  <c:v>36435.800000000003</c:v>
                </c:pt>
                <c:pt idx="21">
                  <c:v>36359.199999999997</c:v>
                </c:pt>
                <c:pt idx="22">
                  <c:v>36353</c:v>
                </c:pt>
                <c:pt idx="23">
                  <c:v>36346.800000000003</c:v>
                </c:pt>
                <c:pt idx="24">
                  <c:v>36315.800000000003</c:v>
                </c:pt>
                <c:pt idx="25">
                  <c:v>36245</c:v>
                </c:pt>
                <c:pt idx="26">
                  <c:v>36230.800000000003</c:v>
                </c:pt>
                <c:pt idx="27">
                  <c:v>36195.5</c:v>
                </c:pt>
                <c:pt idx="28">
                  <c:v>36175.800000000003</c:v>
                </c:pt>
                <c:pt idx="29">
                  <c:v>36112.5</c:v>
                </c:pt>
                <c:pt idx="30">
                  <c:v>36093</c:v>
                </c:pt>
                <c:pt idx="31">
                  <c:v>36084.5</c:v>
                </c:pt>
                <c:pt idx="32">
                  <c:v>36071.5</c:v>
                </c:pt>
                <c:pt idx="33">
                  <c:v>35980.5</c:v>
                </c:pt>
                <c:pt idx="34">
                  <c:v>35974.5</c:v>
                </c:pt>
                <c:pt idx="35">
                  <c:v>35969.199999999997</c:v>
                </c:pt>
                <c:pt idx="36">
                  <c:v>35965</c:v>
                </c:pt>
                <c:pt idx="37">
                  <c:v>35922.199999999997</c:v>
                </c:pt>
                <c:pt idx="38">
                  <c:v>35916.5</c:v>
                </c:pt>
                <c:pt idx="39">
                  <c:v>35914.800000000003</c:v>
                </c:pt>
                <c:pt idx="40">
                  <c:v>35908</c:v>
                </c:pt>
                <c:pt idx="41">
                  <c:v>35891.199999999997</c:v>
                </c:pt>
                <c:pt idx="42">
                  <c:v>35889</c:v>
                </c:pt>
                <c:pt idx="43">
                  <c:v>35887.5</c:v>
                </c:pt>
                <c:pt idx="44">
                  <c:v>35883</c:v>
                </c:pt>
                <c:pt idx="45">
                  <c:v>35874.199999999997</c:v>
                </c:pt>
                <c:pt idx="46">
                  <c:v>35873.199999999997</c:v>
                </c:pt>
                <c:pt idx="47">
                  <c:v>35872</c:v>
                </c:pt>
                <c:pt idx="48">
                  <c:v>35871.5</c:v>
                </c:pt>
                <c:pt idx="49">
                  <c:v>35863.800000000003</c:v>
                </c:pt>
                <c:pt idx="50">
                  <c:v>35863.5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D-4F79-9927-6D699F08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127360"/>
        <c:axId val="995127032"/>
      </c:lineChart>
      <c:catAx>
        <c:axId val="9951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27032"/>
        <c:crosses val="autoZero"/>
        <c:auto val="1"/>
        <c:lblAlgn val="ctr"/>
        <c:lblOffset val="100"/>
        <c:noMultiLvlLbl val="0"/>
      </c:catAx>
      <c:valAx>
        <c:axId val="995127032"/>
        <c:scaling>
          <c:orientation val="minMax"/>
          <c:min val="3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ADF</a:t>
            </a:r>
            <a:r>
              <a:rPr lang="en-CA" baseline="0"/>
              <a:t> vs Island ADF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Sheet1!$A$4:$A$54</c:f>
              <c:numCache>
                <c:formatCode>General</c:formatCode>
                <c:ptCount val="51"/>
                <c:pt idx="0">
                  <c:v>38438.9</c:v>
                </c:pt>
                <c:pt idx="1">
                  <c:v>37942.400000000001</c:v>
                </c:pt>
                <c:pt idx="2">
                  <c:v>37971.5</c:v>
                </c:pt>
                <c:pt idx="3">
                  <c:v>37968.5</c:v>
                </c:pt>
                <c:pt idx="4">
                  <c:v>37783.9</c:v>
                </c:pt>
                <c:pt idx="5">
                  <c:v>37361.9</c:v>
                </c:pt>
                <c:pt idx="6">
                  <c:v>37072.300000000003</c:v>
                </c:pt>
                <c:pt idx="7">
                  <c:v>36858.699999999997</c:v>
                </c:pt>
                <c:pt idx="8">
                  <c:v>36722.9</c:v>
                </c:pt>
                <c:pt idx="9">
                  <c:v>36661.4</c:v>
                </c:pt>
                <c:pt idx="10">
                  <c:v>36561.599999999999</c:v>
                </c:pt>
                <c:pt idx="11">
                  <c:v>36436.800000000003</c:v>
                </c:pt>
                <c:pt idx="12">
                  <c:v>36332.1</c:v>
                </c:pt>
                <c:pt idx="13">
                  <c:v>36215</c:v>
                </c:pt>
                <c:pt idx="14">
                  <c:v>36127.199999999997</c:v>
                </c:pt>
                <c:pt idx="15">
                  <c:v>36090.5</c:v>
                </c:pt>
                <c:pt idx="16">
                  <c:v>36054.699999999997</c:v>
                </c:pt>
                <c:pt idx="17">
                  <c:v>36064</c:v>
                </c:pt>
                <c:pt idx="18">
                  <c:v>36086.199999999997</c:v>
                </c:pt>
                <c:pt idx="19">
                  <c:v>35982.6</c:v>
                </c:pt>
                <c:pt idx="20">
                  <c:v>35967.5</c:v>
                </c:pt>
                <c:pt idx="21">
                  <c:v>35990.699999999997</c:v>
                </c:pt>
                <c:pt idx="22">
                  <c:v>36000</c:v>
                </c:pt>
                <c:pt idx="23">
                  <c:v>35948.699999999997</c:v>
                </c:pt>
                <c:pt idx="24">
                  <c:v>35960.5</c:v>
                </c:pt>
                <c:pt idx="25">
                  <c:v>35887</c:v>
                </c:pt>
                <c:pt idx="26">
                  <c:v>35919.4</c:v>
                </c:pt>
                <c:pt idx="27">
                  <c:v>35921</c:v>
                </c:pt>
                <c:pt idx="28">
                  <c:v>35933.800000000003</c:v>
                </c:pt>
                <c:pt idx="29">
                  <c:v>35857.199999999997</c:v>
                </c:pt>
                <c:pt idx="30">
                  <c:v>35873.199999999997</c:v>
                </c:pt>
                <c:pt idx="31">
                  <c:v>35854.400000000001</c:v>
                </c:pt>
                <c:pt idx="32">
                  <c:v>35825</c:v>
                </c:pt>
                <c:pt idx="33">
                  <c:v>35809.5</c:v>
                </c:pt>
                <c:pt idx="34">
                  <c:v>35820.5</c:v>
                </c:pt>
                <c:pt idx="35">
                  <c:v>35807.199999999997</c:v>
                </c:pt>
                <c:pt idx="36">
                  <c:v>35771.5</c:v>
                </c:pt>
                <c:pt idx="37">
                  <c:v>35782.5</c:v>
                </c:pt>
                <c:pt idx="38">
                  <c:v>35801.5</c:v>
                </c:pt>
                <c:pt idx="39">
                  <c:v>35753.599999999999</c:v>
                </c:pt>
                <c:pt idx="40">
                  <c:v>35808.9</c:v>
                </c:pt>
                <c:pt idx="41">
                  <c:v>35773.699999999997</c:v>
                </c:pt>
                <c:pt idx="42">
                  <c:v>35752.699999999997</c:v>
                </c:pt>
                <c:pt idx="43">
                  <c:v>35754.400000000001</c:v>
                </c:pt>
                <c:pt idx="44">
                  <c:v>35674.1</c:v>
                </c:pt>
                <c:pt idx="45">
                  <c:v>35677.9</c:v>
                </c:pt>
                <c:pt idx="46">
                  <c:v>35635.300000000003</c:v>
                </c:pt>
                <c:pt idx="47">
                  <c:v>35617.699999999997</c:v>
                </c:pt>
                <c:pt idx="48">
                  <c:v>35642.1</c:v>
                </c:pt>
                <c:pt idx="49">
                  <c:v>35621.9</c:v>
                </c:pt>
                <c:pt idx="50">
                  <c:v>35577.5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6-439E-A0D0-E304A620ED67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Sheet1!$B$4:$B$54</c:f>
              <c:numCache>
                <c:formatCode>General</c:formatCode>
                <c:ptCount val="51"/>
                <c:pt idx="0">
                  <c:v>36235.599999999999</c:v>
                </c:pt>
                <c:pt idx="1">
                  <c:v>36200.800000000003</c:v>
                </c:pt>
                <c:pt idx="2">
                  <c:v>35961.9</c:v>
                </c:pt>
                <c:pt idx="3">
                  <c:v>35714.199999999997</c:v>
                </c:pt>
                <c:pt idx="4">
                  <c:v>35594</c:v>
                </c:pt>
                <c:pt idx="5">
                  <c:v>35314.199999999997</c:v>
                </c:pt>
                <c:pt idx="6">
                  <c:v>35176.5</c:v>
                </c:pt>
                <c:pt idx="7">
                  <c:v>35118.6</c:v>
                </c:pt>
                <c:pt idx="8">
                  <c:v>35059.5</c:v>
                </c:pt>
                <c:pt idx="9">
                  <c:v>35000.300000000003</c:v>
                </c:pt>
                <c:pt idx="10">
                  <c:v>34970.699999999997</c:v>
                </c:pt>
                <c:pt idx="11">
                  <c:v>34942.199999999997</c:v>
                </c:pt>
                <c:pt idx="12">
                  <c:v>34885.5</c:v>
                </c:pt>
                <c:pt idx="13">
                  <c:v>34823.300000000003</c:v>
                </c:pt>
                <c:pt idx="14">
                  <c:v>34795.599999999999</c:v>
                </c:pt>
                <c:pt idx="15">
                  <c:v>34755.800000000003</c:v>
                </c:pt>
                <c:pt idx="16">
                  <c:v>34671.199999999997</c:v>
                </c:pt>
                <c:pt idx="17">
                  <c:v>34638.1</c:v>
                </c:pt>
                <c:pt idx="18">
                  <c:v>34600.800000000003</c:v>
                </c:pt>
                <c:pt idx="19">
                  <c:v>34558.400000000001</c:v>
                </c:pt>
                <c:pt idx="20">
                  <c:v>34546.9</c:v>
                </c:pt>
                <c:pt idx="21">
                  <c:v>34509.4</c:v>
                </c:pt>
                <c:pt idx="22">
                  <c:v>34479.699999999997</c:v>
                </c:pt>
                <c:pt idx="23">
                  <c:v>34469.300000000003</c:v>
                </c:pt>
                <c:pt idx="24">
                  <c:v>34454.1</c:v>
                </c:pt>
                <c:pt idx="25">
                  <c:v>34408.699999999997</c:v>
                </c:pt>
                <c:pt idx="26">
                  <c:v>34383.9</c:v>
                </c:pt>
                <c:pt idx="27">
                  <c:v>34375.5</c:v>
                </c:pt>
                <c:pt idx="28">
                  <c:v>34391.9</c:v>
                </c:pt>
                <c:pt idx="29">
                  <c:v>34372.800000000003</c:v>
                </c:pt>
                <c:pt idx="30">
                  <c:v>34344.5</c:v>
                </c:pt>
                <c:pt idx="31">
                  <c:v>34340.400000000001</c:v>
                </c:pt>
                <c:pt idx="32">
                  <c:v>34305.199999999997</c:v>
                </c:pt>
                <c:pt idx="33">
                  <c:v>34301.1</c:v>
                </c:pt>
                <c:pt idx="34">
                  <c:v>34299.699999999997</c:v>
                </c:pt>
                <c:pt idx="35">
                  <c:v>34290.9</c:v>
                </c:pt>
                <c:pt idx="36">
                  <c:v>34284.699999999997</c:v>
                </c:pt>
                <c:pt idx="37">
                  <c:v>34248.400000000001</c:v>
                </c:pt>
                <c:pt idx="38">
                  <c:v>34241.300000000003</c:v>
                </c:pt>
                <c:pt idx="39">
                  <c:v>34241.300000000003</c:v>
                </c:pt>
                <c:pt idx="40">
                  <c:v>34197.9</c:v>
                </c:pt>
                <c:pt idx="41">
                  <c:v>34176.699999999997</c:v>
                </c:pt>
                <c:pt idx="42">
                  <c:v>34167.699999999997</c:v>
                </c:pt>
                <c:pt idx="43">
                  <c:v>34167.699999999997</c:v>
                </c:pt>
                <c:pt idx="44">
                  <c:v>34167.5</c:v>
                </c:pt>
                <c:pt idx="45">
                  <c:v>34160.400000000001</c:v>
                </c:pt>
                <c:pt idx="46">
                  <c:v>34151.599999999999</c:v>
                </c:pt>
                <c:pt idx="47">
                  <c:v>34133.599999999999</c:v>
                </c:pt>
                <c:pt idx="48">
                  <c:v>34129.699999999997</c:v>
                </c:pt>
                <c:pt idx="49">
                  <c:v>34090.6</c:v>
                </c:pt>
                <c:pt idx="50">
                  <c:v>34089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6-439E-A0D0-E304A620ED67}"/>
            </c:ext>
          </c:extLst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Island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Sheet1!$Q$4:$Q$54</c:f>
              <c:numCache>
                <c:formatCode>General</c:formatCode>
                <c:ptCount val="51"/>
                <c:pt idx="0">
                  <c:v>39495.5</c:v>
                </c:pt>
                <c:pt idx="1">
                  <c:v>39000.25</c:v>
                </c:pt>
                <c:pt idx="2">
                  <c:v>39014.75</c:v>
                </c:pt>
                <c:pt idx="3">
                  <c:v>38967</c:v>
                </c:pt>
                <c:pt idx="4">
                  <c:v>38893.5</c:v>
                </c:pt>
                <c:pt idx="5">
                  <c:v>38729.25</c:v>
                </c:pt>
                <c:pt idx="6">
                  <c:v>38538</c:v>
                </c:pt>
                <c:pt idx="7">
                  <c:v>38364.75</c:v>
                </c:pt>
                <c:pt idx="8">
                  <c:v>38125</c:v>
                </c:pt>
                <c:pt idx="9">
                  <c:v>37903</c:v>
                </c:pt>
                <c:pt idx="10">
                  <c:v>37842.25</c:v>
                </c:pt>
                <c:pt idx="11">
                  <c:v>37738</c:v>
                </c:pt>
                <c:pt idx="12">
                  <c:v>37600.75</c:v>
                </c:pt>
                <c:pt idx="13">
                  <c:v>37431.25</c:v>
                </c:pt>
                <c:pt idx="14">
                  <c:v>37467.5</c:v>
                </c:pt>
                <c:pt idx="15">
                  <c:v>37404.25</c:v>
                </c:pt>
                <c:pt idx="16">
                  <c:v>37308.25</c:v>
                </c:pt>
                <c:pt idx="17">
                  <c:v>37169.5</c:v>
                </c:pt>
                <c:pt idx="18">
                  <c:v>37199</c:v>
                </c:pt>
                <c:pt idx="19">
                  <c:v>37131</c:v>
                </c:pt>
                <c:pt idx="20">
                  <c:v>37114.25</c:v>
                </c:pt>
                <c:pt idx="21">
                  <c:v>37032.75</c:v>
                </c:pt>
                <c:pt idx="22">
                  <c:v>37017.25</c:v>
                </c:pt>
                <c:pt idx="23">
                  <c:v>36995.25</c:v>
                </c:pt>
                <c:pt idx="24">
                  <c:v>36954</c:v>
                </c:pt>
                <c:pt idx="25">
                  <c:v>36867.5</c:v>
                </c:pt>
                <c:pt idx="26">
                  <c:v>36879.75</c:v>
                </c:pt>
                <c:pt idx="27">
                  <c:v>36852.75</c:v>
                </c:pt>
                <c:pt idx="28">
                  <c:v>36838</c:v>
                </c:pt>
                <c:pt idx="29">
                  <c:v>36767.5</c:v>
                </c:pt>
                <c:pt idx="30">
                  <c:v>36777.75</c:v>
                </c:pt>
                <c:pt idx="31">
                  <c:v>36777.75</c:v>
                </c:pt>
                <c:pt idx="32">
                  <c:v>36761.5</c:v>
                </c:pt>
                <c:pt idx="33">
                  <c:v>36669.5</c:v>
                </c:pt>
                <c:pt idx="34">
                  <c:v>36706.25</c:v>
                </c:pt>
                <c:pt idx="35">
                  <c:v>36658.5</c:v>
                </c:pt>
                <c:pt idx="36">
                  <c:v>36691</c:v>
                </c:pt>
                <c:pt idx="37">
                  <c:v>36553.75</c:v>
                </c:pt>
                <c:pt idx="38">
                  <c:v>36641</c:v>
                </c:pt>
                <c:pt idx="39">
                  <c:v>36621.5</c:v>
                </c:pt>
                <c:pt idx="40">
                  <c:v>36595.75</c:v>
                </c:pt>
                <c:pt idx="41">
                  <c:v>36564.75</c:v>
                </c:pt>
                <c:pt idx="42">
                  <c:v>36612.75</c:v>
                </c:pt>
                <c:pt idx="43">
                  <c:v>36537</c:v>
                </c:pt>
                <c:pt idx="44">
                  <c:v>36573</c:v>
                </c:pt>
                <c:pt idx="45">
                  <c:v>36497</c:v>
                </c:pt>
                <c:pt idx="46">
                  <c:v>36571.75</c:v>
                </c:pt>
                <c:pt idx="47">
                  <c:v>36569.25</c:v>
                </c:pt>
                <c:pt idx="48">
                  <c:v>36509.5</c:v>
                </c:pt>
                <c:pt idx="49">
                  <c:v>36533.5</c:v>
                </c:pt>
                <c:pt idx="50">
                  <c:v>36488.5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6-439E-A0D0-E304A620ED67}"/>
            </c:ext>
          </c:extLst>
        </c:ser>
        <c:ser>
          <c:idx val="3"/>
          <c:order val="3"/>
          <c:tx>
            <c:strRef>
              <c:f>Sheet1!$R$3</c:f>
              <c:strCache>
                <c:ptCount val="1"/>
                <c:pt idx="0">
                  <c:v>Island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Sheet1!$R$4:$R$54</c:f>
              <c:numCache>
                <c:formatCode>General</c:formatCode>
                <c:ptCount val="51"/>
                <c:pt idx="0">
                  <c:v>38042</c:v>
                </c:pt>
                <c:pt idx="1">
                  <c:v>37930.75</c:v>
                </c:pt>
                <c:pt idx="2">
                  <c:v>37727.25</c:v>
                </c:pt>
                <c:pt idx="3">
                  <c:v>37545.25</c:v>
                </c:pt>
                <c:pt idx="4">
                  <c:v>37366.75</c:v>
                </c:pt>
                <c:pt idx="5">
                  <c:v>36989.25</c:v>
                </c:pt>
                <c:pt idx="6">
                  <c:v>36924</c:v>
                </c:pt>
                <c:pt idx="7">
                  <c:v>36807</c:v>
                </c:pt>
                <c:pt idx="8">
                  <c:v>36680.5</c:v>
                </c:pt>
                <c:pt idx="9">
                  <c:v>36385</c:v>
                </c:pt>
                <c:pt idx="10">
                  <c:v>36333.75</c:v>
                </c:pt>
                <c:pt idx="11">
                  <c:v>36263.75</c:v>
                </c:pt>
                <c:pt idx="12">
                  <c:v>36214.75</c:v>
                </c:pt>
                <c:pt idx="13">
                  <c:v>35968</c:v>
                </c:pt>
                <c:pt idx="14">
                  <c:v>35964.75</c:v>
                </c:pt>
                <c:pt idx="15">
                  <c:v>35916</c:v>
                </c:pt>
                <c:pt idx="16">
                  <c:v>35867.75</c:v>
                </c:pt>
                <c:pt idx="17">
                  <c:v>35783.25</c:v>
                </c:pt>
                <c:pt idx="18">
                  <c:v>35753.75</c:v>
                </c:pt>
                <c:pt idx="19">
                  <c:v>35716.5</c:v>
                </c:pt>
                <c:pt idx="20">
                  <c:v>35706</c:v>
                </c:pt>
                <c:pt idx="21">
                  <c:v>35566.25</c:v>
                </c:pt>
                <c:pt idx="22">
                  <c:v>35549.25</c:v>
                </c:pt>
                <c:pt idx="23">
                  <c:v>35541.5</c:v>
                </c:pt>
                <c:pt idx="24">
                  <c:v>35507.25</c:v>
                </c:pt>
                <c:pt idx="25">
                  <c:v>35404.25</c:v>
                </c:pt>
                <c:pt idx="26">
                  <c:v>35387.75</c:v>
                </c:pt>
                <c:pt idx="27">
                  <c:v>35364.25</c:v>
                </c:pt>
                <c:pt idx="28">
                  <c:v>35347.5</c:v>
                </c:pt>
                <c:pt idx="29">
                  <c:v>35274.5</c:v>
                </c:pt>
                <c:pt idx="30">
                  <c:v>35271.25</c:v>
                </c:pt>
                <c:pt idx="31">
                  <c:v>35255.25</c:v>
                </c:pt>
                <c:pt idx="32">
                  <c:v>35242.25</c:v>
                </c:pt>
                <c:pt idx="33">
                  <c:v>35199.25</c:v>
                </c:pt>
                <c:pt idx="34">
                  <c:v>35197.5</c:v>
                </c:pt>
                <c:pt idx="35">
                  <c:v>35179.5</c:v>
                </c:pt>
                <c:pt idx="36">
                  <c:v>35171.25</c:v>
                </c:pt>
                <c:pt idx="37">
                  <c:v>35109</c:v>
                </c:pt>
                <c:pt idx="38">
                  <c:v>35100.5</c:v>
                </c:pt>
                <c:pt idx="39">
                  <c:v>35096</c:v>
                </c:pt>
                <c:pt idx="40">
                  <c:v>35086</c:v>
                </c:pt>
                <c:pt idx="41">
                  <c:v>35011.25</c:v>
                </c:pt>
                <c:pt idx="42">
                  <c:v>35009.75</c:v>
                </c:pt>
                <c:pt idx="43">
                  <c:v>35004.25</c:v>
                </c:pt>
                <c:pt idx="44">
                  <c:v>34989</c:v>
                </c:pt>
                <c:pt idx="45">
                  <c:v>34942.25</c:v>
                </c:pt>
                <c:pt idx="46">
                  <c:v>34930.75</c:v>
                </c:pt>
                <c:pt idx="47">
                  <c:v>34918.5</c:v>
                </c:pt>
                <c:pt idx="48">
                  <c:v>34896.25</c:v>
                </c:pt>
                <c:pt idx="49">
                  <c:v>34864.75</c:v>
                </c:pt>
                <c:pt idx="50">
                  <c:v>34863.5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6-439E-A0D0-E304A620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67632"/>
        <c:axId val="961066648"/>
      </c:lineChart>
      <c:catAx>
        <c:axId val="9610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66648"/>
        <c:crosses val="autoZero"/>
        <c:auto val="1"/>
        <c:lblAlgn val="ctr"/>
        <c:lblOffset val="100"/>
        <c:noMultiLvlLbl val="0"/>
      </c:catAx>
      <c:valAx>
        <c:axId val="961066648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Island ADF vs Island No ADF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Island 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Sheet1!$Q$4:$Q$54</c:f>
              <c:numCache>
                <c:formatCode>General</c:formatCode>
                <c:ptCount val="51"/>
                <c:pt idx="0">
                  <c:v>39495.5</c:v>
                </c:pt>
                <c:pt idx="1">
                  <c:v>39000.25</c:v>
                </c:pt>
                <c:pt idx="2">
                  <c:v>39014.75</c:v>
                </c:pt>
                <c:pt idx="3">
                  <c:v>38967</c:v>
                </c:pt>
                <c:pt idx="4">
                  <c:v>38893.5</c:v>
                </c:pt>
                <c:pt idx="5">
                  <c:v>38729.25</c:v>
                </c:pt>
                <c:pt idx="6">
                  <c:v>38538</c:v>
                </c:pt>
                <c:pt idx="7">
                  <c:v>38364.75</c:v>
                </c:pt>
                <c:pt idx="8">
                  <c:v>38125</c:v>
                </c:pt>
                <c:pt idx="9">
                  <c:v>37903</c:v>
                </c:pt>
                <c:pt idx="10">
                  <c:v>37842.25</c:v>
                </c:pt>
                <c:pt idx="11">
                  <c:v>37738</c:v>
                </c:pt>
                <c:pt idx="12">
                  <c:v>37600.75</c:v>
                </c:pt>
                <c:pt idx="13">
                  <c:v>37431.25</c:v>
                </c:pt>
                <c:pt idx="14">
                  <c:v>37467.5</c:v>
                </c:pt>
                <c:pt idx="15">
                  <c:v>37404.25</c:v>
                </c:pt>
                <c:pt idx="16">
                  <c:v>37308.25</c:v>
                </c:pt>
                <c:pt idx="17">
                  <c:v>37169.5</c:v>
                </c:pt>
                <c:pt idx="18">
                  <c:v>37199</c:v>
                </c:pt>
                <c:pt idx="19">
                  <c:v>37131</c:v>
                </c:pt>
                <c:pt idx="20">
                  <c:v>37114.25</c:v>
                </c:pt>
                <c:pt idx="21">
                  <c:v>37032.75</c:v>
                </c:pt>
                <c:pt idx="22">
                  <c:v>37017.25</c:v>
                </c:pt>
                <c:pt idx="23">
                  <c:v>36995.25</c:v>
                </c:pt>
                <c:pt idx="24">
                  <c:v>36954</c:v>
                </c:pt>
                <c:pt idx="25">
                  <c:v>36867.5</c:v>
                </c:pt>
                <c:pt idx="26">
                  <c:v>36879.75</c:v>
                </c:pt>
                <c:pt idx="27">
                  <c:v>36852.75</c:v>
                </c:pt>
                <c:pt idx="28">
                  <c:v>36838</c:v>
                </c:pt>
                <c:pt idx="29">
                  <c:v>36767.5</c:v>
                </c:pt>
                <c:pt idx="30">
                  <c:v>36777.75</c:v>
                </c:pt>
                <c:pt idx="31">
                  <c:v>36777.75</c:v>
                </c:pt>
                <c:pt idx="32">
                  <c:v>36761.5</c:v>
                </c:pt>
                <c:pt idx="33">
                  <c:v>36669.5</c:v>
                </c:pt>
                <c:pt idx="34">
                  <c:v>36706.25</c:v>
                </c:pt>
                <c:pt idx="35">
                  <c:v>36658.5</c:v>
                </c:pt>
                <c:pt idx="36">
                  <c:v>36691</c:v>
                </c:pt>
                <c:pt idx="37">
                  <c:v>36553.75</c:v>
                </c:pt>
                <c:pt idx="38">
                  <c:v>36641</c:v>
                </c:pt>
                <c:pt idx="39">
                  <c:v>36621.5</c:v>
                </c:pt>
                <c:pt idx="40">
                  <c:v>36595.75</c:v>
                </c:pt>
                <c:pt idx="41">
                  <c:v>36564.75</c:v>
                </c:pt>
                <c:pt idx="42">
                  <c:v>36612.75</c:v>
                </c:pt>
                <c:pt idx="43">
                  <c:v>36537</c:v>
                </c:pt>
                <c:pt idx="44">
                  <c:v>36573</c:v>
                </c:pt>
                <c:pt idx="45">
                  <c:v>36497</c:v>
                </c:pt>
                <c:pt idx="46">
                  <c:v>36571.75</c:v>
                </c:pt>
                <c:pt idx="47">
                  <c:v>36569.25</c:v>
                </c:pt>
                <c:pt idx="48">
                  <c:v>36509.5</c:v>
                </c:pt>
                <c:pt idx="49">
                  <c:v>36533.5</c:v>
                </c:pt>
                <c:pt idx="50">
                  <c:v>36488.5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C-4F6C-A4CB-7C48D6F5A294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Island 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Sheet1!$R$4:$R$54</c:f>
              <c:numCache>
                <c:formatCode>General</c:formatCode>
                <c:ptCount val="51"/>
                <c:pt idx="0">
                  <c:v>38042</c:v>
                </c:pt>
                <c:pt idx="1">
                  <c:v>37930.75</c:v>
                </c:pt>
                <c:pt idx="2">
                  <c:v>37727.25</c:v>
                </c:pt>
                <c:pt idx="3">
                  <c:v>37545.25</c:v>
                </c:pt>
                <c:pt idx="4">
                  <c:v>37366.75</c:v>
                </c:pt>
                <c:pt idx="5">
                  <c:v>36989.25</c:v>
                </c:pt>
                <c:pt idx="6">
                  <c:v>36924</c:v>
                </c:pt>
                <c:pt idx="7">
                  <c:v>36807</c:v>
                </c:pt>
                <c:pt idx="8">
                  <c:v>36680.5</c:v>
                </c:pt>
                <c:pt idx="9">
                  <c:v>36385</c:v>
                </c:pt>
                <c:pt idx="10">
                  <c:v>36333.75</c:v>
                </c:pt>
                <c:pt idx="11">
                  <c:v>36263.75</c:v>
                </c:pt>
                <c:pt idx="12">
                  <c:v>36214.75</c:v>
                </c:pt>
                <c:pt idx="13">
                  <c:v>35968</c:v>
                </c:pt>
                <c:pt idx="14">
                  <c:v>35964.75</c:v>
                </c:pt>
                <c:pt idx="15">
                  <c:v>35916</c:v>
                </c:pt>
                <c:pt idx="16">
                  <c:v>35867.75</c:v>
                </c:pt>
                <c:pt idx="17">
                  <c:v>35783.25</c:v>
                </c:pt>
                <c:pt idx="18">
                  <c:v>35753.75</c:v>
                </c:pt>
                <c:pt idx="19">
                  <c:v>35716.5</c:v>
                </c:pt>
                <c:pt idx="20">
                  <c:v>35706</c:v>
                </c:pt>
                <c:pt idx="21">
                  <c:v>35566.25</c:v>
                </c:pt>
                <c:pt idx="22">
                  <c:v>35549.25</c:v>
                </c:pt>
                <c:pt idx="23">
                  <c:v>35541.5</c:v>
                </c:pt>
                <c:pt idx="24">
                  <c:v>35507.25</c:v>
                </c:pt>
                <c:pt idx="25">
                  <c:v>35404.25</c:v>
                </c:pt>
                <c:pt idx="26">
                  <c:v>35387.75</c:v>
                </c:pt>
                <c:pt idx="27">
                  <c:v>35364.25</c:v>
                </c:pt>
                <c:pt idx="28">
                  <c:v>35347.5</c:v>
                </c:pt>
                <c:pt idx="29">
                  <c:v>35274.5</c:v>
                </c:pt>
                <c:pt idx="30">
                  <c:v>35271.25</c:v>
                </c:pt>
                <c:pt idx="31">
                  <c:v>35255.25</c:v>
                </c:pt>
                <c:pt idx="32">
                  <c:v>35242.25</c:v>
                </c:pt>
                <c:pt idx="33">
                  <c:v>35199.25</c:v>
                </c:pt>
                <c:pt idx="34">
                  <c:v>35197.5</c:v>
                </c:pt>
                <c:pt idx="35">
                  <c:v>35179.5</c:v>
                </c:pt>
                <c:pt idx="36">
                  <c:v>35171.25</c:v>
                </c:pt>
                <c:pt idx="37">
                  <c:v>35109</c:v>
                </c:pt>
                <c:pt idx="38">
                  <c:v>35100.5</c:v>
                </c:pt>
                <c:pt idx="39">
                  <c:v>35096</c:v>
                </c:pt>
                <c:pt idx="40">
                  <c:v>35086</c:v>
                </c:pt>
                <c:pt idx="41">
                  <c:v>35011.25</c:v>
                </c:pt>
                <c:pt idx="42">
                  <c:v>35009.75</c:v>
                </c:pt>
                <c:pt idx="43">
                  <c:v>35004.25</c:v>
                </c:pt>
                <c:pt idx="44">
                  <c:v>34989</c:v>
                </c:pt>
                <c:pt idx="45">
                  <c:v>34942.25</c:v>
                </c:pt>
                <c:pt idx="46">
                  <c:v>34930.75</c:v>
                </c:pt>
                <c:pt idx="47">
                  <c:v>34918.5</c:v>
                </c:pt>
                <c:pt idx="48">
                  <c:v>34896.25</c:v>
                </c:pt>
                <c:pt idx="49">
                  <c:v>34864.75</c:v>
                </c:pt>
                <c:pt idx="50">
                  <c:v>34863.5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C-4F6C-A4CB-7C48D6F5A294}"/>
            </c:ext>
          </c:extLst>
        </c:ser>
        <c:ser>
          <c:idx val="2"/>
          <c:order val="2"/>
          <c:tx>
            <c:strRef>
              <c:f>Sheet1!$Y$3</c:f>
              <c:strCache>
                <c:ptCount val="1"/>
                <c:pt idx="0">
                  <c:v>Island No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Sheet1!$Y$4:$Y$54</c:f>
              <c:numCache>
                <c:formatCode>General</c:formatCode>
                <c:ptCount val="51"/>
                <c:pt idx="0">
                  <c:v>42317</c:v>
                </c:pt>
                <c:pt idx="1">
                  <c:v>41856</c:v>
                </c:pt>
                <c:pt idx="2">
                  <c:v>41814</c:v>
                </c:pt>
                <c:pt idx="3">
                  <c:v>41661</c:v>
                </c:pt>
                <c:pt idx="4">
                  <c:v>41359.25</c:v>
                </c:pt>
                <c:pt idx="5">
                  <c:v>41140.75</c:v>
                </c:pt>
                <c:pt idx="6">
                  <c:v>41026.25</c:v>
                </c:pt>
                <c:pt idx="7">
                  <c:v>40906.25</c:v>
                </c:pt>
                <c:pt idx="8">
                  <c:v>40704.25</c:v>
                </c:pt>
                <c:pt idx="9">
                  <c:v>40482</c:v>
                </c:pt>
                <c:pt idx="10">
                  <c:v>40396.25</c:v>
                </c:pt>
                <c:pt idx="11">
                  <c:v>40290.5</c:v>
                </c:pt>
                <c:pt idx="12">
                  <c:v>40188.5</c:v>
                </c:pt>
                <c:pt idx="13">
                  <c:v>40036</c:v>
                </c:pt>
                <c:pt idx="14">
                  <c:v>39997.75</c:v>
                </c:pt>
                <c:pt idx="15">
                  <c:v>39923.75</c:v>
                </c:pt>
                <c:pt idx="16">
                  <c:v>39844</c:v>
                </c:pt>
                <c:pt idx="17">
                  <c:v>39698.25</c:v>
                </c:pt>
                <c:pt idx="18">
                  <c:v>39718.5</c:v>
                </c:pt>
                <c:pt idx="19">
                  <c:v>39675.5</c:v>
                </c:pt>
                <c:pt idx="20">
                  <c:v>39653.75</c:v>
                </c:pt>
                <c:pt idx="21">
                  <c:v>39518.75</c:v>
                </c:pt>
                <c:pt idx="22">
                  <c:v>39530.75</c:v>
                </c:pt>
                <c:pt idx="23">
                  <c:v>39552.25</c:v>
                </c:pt>
                <c:pt idx="24">
                  <c:v>39456.25</c:v>
                </c:pt>
                <c:pt idx="25">
                  <c:v>39369.75</c:v>
                </c:pt>
                <c:pt idx="26">
                  <c:v>39380.75</c:v>
                </c:pt>
                <c:pt idx="27">
                  <c:v>39345</c:v>
                </c:pt>
                <c:pt idx="28">
                  <c:v>39326.75</c:v>
                </c:pt>
                <c:pt idx="29">
                  <c:v>39237</c:v>
                </c:pt>
                <c:pt idx="30">
                  <c:v>39258.25</c:v>
                </c:pt>
                <c:pt idx="31">
                  <c:v>39226.75</c:v>
                </c:pt>
                <c:pt idx="32">
                  <c:v>39217</c:v>
                </c:pt>
                <c:pt idx="33">
                  <c:v>39039</c:v>
                </c:pt>
                <c:pt idx="34">
                  <c:v>39117</c:v>
                </c:pt>
                <c:pt idx="35">
                  <c:v>39070</c:v>
                </c:pt>
                <c:pt idx="36">
                  <c:v>39007</c:v>
                </c:pt>
                <c:pt idx="37">
                  <c:v>38924.75</c:v>
                </c:pt>
                <c:pt idx="38">
                  <c:v>38959.75</c:v>
                </c:pt>
                <c:pt idx="39">
                  <c:v>38955</c:v>
                </c:pt>
                <c:pt idx="40">
                  <c:v>38868.75</c:v>
                </c:pt>
                <c:pt idx="41">
                  <c:v>38830.75</c:v>
                </c:pt>
                <c:pt idx="42">
                  <c:v>38869.5</c:v>
                </c:pt>
                <c:pt idx="43">
                  <c:v>38855</c:v>
                </c:pt>
                <c:pt idx="44">
                  <c:v>38811.75</c:v>
                </c:pt>
                <c:pt idx="45">
                  <c:v>38762.25</c:v>
                </c:pt>
                <c:pt idx="46">
                  <c:v>38820</c:v>
                </c:pt>
                <c:pt idx="47">
                  <c:v>38848.25</c:v>
                </c:pt>
                <c:pt idx="48">
                  <c:v>38777.5</c:v>
                </c:pt>
                <c:pt idx="49">
                  <c:v>38759</c:v>
                </c:pt>
                <c:pt idx="50">
                  <c:v>38786.5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C-4F6C-A4CB-7C48D6F5A294}"/>
            </c:ext>
          </c:extLst>
        </c:ser>
        <c:ser>
          <c:idx val="3"/>
          <c:order val="3"/>
          <c:tx>
            <c:strRef>
              <c:f>Sheet1!$Z$3</c:f>
              <c:strCache>
                <c:ptCount val="1"/>
                <c:pt idx="0">
                  <c:v>Island No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Sheet1!$Z$4:$Z$54</c:f>
              <c:numCache>
                <c:formatCode>General</c:formatCode>
                <c:ptCount val="51"/>
                <c:pt idx="0">
                  <c:v>40257.75</c:v>
                </c:pt>
                <c:pt idx="1">
                  <c:v>40015.25</c:v>
                </c:pt>
                <c:pt idx="2">
                  <c:v>39758.5</c:v>
                </c:pt>
                <c:pt idx="3">
                  <c:v>39633.25</c:v>
                </c:pt>
                <c:pt idx="4">
                  <c:v>39459.25</c:v>
                </c:pt>
                <c:pt idx="5">
                  <c:v>39037.25</c:v>
                </c:pt>
                <c:pt idx="6">
                  <c:v>38926</c:v>
                </c:pt>
                <c:pt idx="7">
                  <c:v>38839.75</c:v>
                </c:pt>
                <c:pt idx="8">
                  <c:v>38634.75</c:v>
                </c:pt>
                <c:pt idx="9">
                  <c:v>38376.25</c:v>
                </c:pt>
                <c:pt idx="10">
                  <c:v>38299.25</c:v>
                </c:pt>
                <c:pt idx="11">
                  <c:v>38215.5</c:v>
                </c:pt>
                <c:pt idx="12">
                  <c:v>38112.75</c:v>
                </c:pt>
                <c:pt idx="13">
                  <c:v>37966</c:v>
                </c:pt>
                <c:pt idx="14">
                  <c:v>37916.75</c:v>
                </c:pt>
                <c:pt idx="15">
                  <c:v>37837</c:v>
                </c:pt>
                <c:pt idx="16">
                  <c:v>37799.75</c:v>
                </c:pt>
                <c:pt idx="17">
                  <c:v>37638.75</c:v>
                </c:pt>
                <c:pt idx="18">
                  <c:v>37607.25</c:v>
                </c:pt>
                <c:pt idx="19">
                  <c:v>37560</c:v>
                </c:pt>
                <c:pt idx="20">
                  <c:v>37542</c:v>
                </c:pt>
                <c:pt idx="21">
                  <c:v>37428</c:v>
                </c:pt>
                <c:pt idx="22">
                  <c:v>37409.75</c:v>
                </c:pt>
                <c:pt idx="23">
                  <c:v>37388</c:v>
                </c:pt>
                <c:pt idx="24">
                  <c:v>37354</c:v>
                </c:pt>
                <c:pt idx="25">
                  <c:v>37290.25</c:v>
                </c:pt>
                <c:pt idx="26">
                  <c:v>37273.25</c:v>
                </c:pt>
                <c:pt idx="27">
                  <c:v>37253.5</c:v>
                </c:pt>
                <c:pt idx="28">
                  <c:v>37217.25</c:v>
                </c:pt>
                <c:pt idx="29">
                  <c:v>37139.25</c:v>
                </c:pt>
                <c:pt idx="30">
                  <c:v>37120.75</c:v>
                </c:pt>
                <c:pt idx="31">
                  <c:v>37098.75</c:v>
                </c:pt>
                <c:pt idx="32">
                  <c:v>37081</c:v>
                </c:pt>
                <c:pt idx="33">
                  <c:v>37023</c:v>
                </c:pt>
                <c:pt idx="34">
                  <c:v>37006.5</c:v>
                </c:pt>
                <c:pt idx="35">
                  <c:v>36994.25</c:v>
                </c:pt>
                <c:pt idx="36">
                  <c:v>36978</c:v>
                </c:pt>
                <c:pt idx="37">
                  <c:v>36922</c:v>
                </c:pt>
                <c:pt idx="38">
                  <c:v>36915.25</c:v>
                </c:pt>
                <c:pt idx="39">
                  <c:v>36907</c:v>
                </c:pt>
                <c:pt idx="40">
                  <c:v>36904.25</c:v>
                </c:pt>
                <c:pt idx="41">
                  <c:v>36850.25</c:v>
                </c:pt>
                <c:pt idx="42">
                  <c:v>36846.25</c:v>
                </c:pt>
                <c:pt idx="43">
                  <c:v>36842.75</c:v>
                </c:pt>
                <c:pt idx="44">
                  <c:v>36839.5</c:v>
                </c:pt>
                <c:pt idx="45">
                  <c:v>36815</c:v>
                </c:pt>
                <c:pt idx="46">
                  <c:v>36808</c:v>
                </c:pt>
                <c:pt idx="47">
                  <c:v>36804.5</c:v>
                </c:pt>
                <c:pt idx="48">
                  <c:v>36798</c:v>
                </c:pt>
                <c:pt idx="49">
                  <c:v>36783.75</c:v>
                </c:pt>
                <c:pt idx="50">
                  <c:v>36779.75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C-4F6C-A4CB-7C48D6F5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20624"/>
        <c:axId val="916518000"/>
      </c:lineChart>
      <c:catAx>
        <c:axId val="916520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18000"/>
        <c:crosses val="autoZero"/>
        <c:auto val="1"/>
        <c:lblAlgn val="ctr"/>
        <c:lblOffset val="100"/>
        <c:noMultiLvlLbl val="0"/>
      </c:catAx>
      <c:valAx>
        <c:axId val="916518000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</a:t>
            </a:r>
            <a:r>
              <a:rPr lang="en-CA" baseline="0"/>
              <a:t> ADF vs Island No ADF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No 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Sheet1!$I$4:$I$54</c:f>
              <c:numCache>
                <c:formatCode>General</c:formatCode>
                <c:ptCount val="51"/>
                <c:pt idx="0">
                  <c:v>42276.1</c:v>
                </c:pt>
                <c:pt idx="1">
                  <c:v>41774.199999999997</c:v>
                </c:pt>
                <c:pt idx="2">
                  <c:v>41745.1</c:v>
                </c:pt>
                <c:pt idx="3">
                  <c:v>41563</c:v>
                </c:pt>
                <c:pt idx="4">
                  <c:v>41209.800000000003</c:v>
                </c:pt>
                <c:pt idx="5">
                  <c:v>40843.599999999999</c:v>
                </c:pt>
                <c:pt idx="6">
                  <c:v>40700.400000000001</c:v>
                </c:pt>
                <c:pt idx="7">
                  <c:v>40571.9</c:v>
                </c:pt>
                <c:pt idx="8">
                  <c:v>40382.5</c:v>
                </c:pt>
                <c:pt idx="9">
                  <c:v>40180.6</c:v>
                </c:pt>
                <c:pt idx="10">
                  <c:v>39980.699999999997</c:v>
                </c:pt>
                <c:pt idx="11">
                  <c:v>39770.199999999997</c:v>
                </c:pt>
                <c:pt idx="12">
                  <c:v>39733.800000000003</c:v>
                </c:pt>
                <c:pt idx="13">
                  <c:v>39676.300000000003</c:v>
                </c:pt>
                <c:pt idx="14">
                  <c:v>39613.699999999997</c:v>
                </c:pt>
                <c:pt idx="15">
                  <c:v>39562.300000000003</c:v>
                </c:pt>
                <c:pt idx="16">
                  <c:v>39476</c:v>
                </c:pt>
                <c:pt idx="17">
                  <c:v>39450.300000000003</c:v>
                </c:pt>
                <c:pt idx="18">
                  <c:v>39328.6</c:v>
                </c:pt>
                <c:pt idx="19">
                  <c:v>39296</c:v>
                </c:pt>
                <c:pt idx="20">
                  <c:v>39275.4</c:v>
                </c:pt>
                <c:pt idx="21">
                  <c:v>39250.1</c:v>
                </c:pt>
                <c:pt idx="22">
                  <c:v>39204.9</c:v>
                </c:pt>
                <c:pt idx="23">
                  <c:v>39190.300000000003</c:v>
                </c:pt>
                <c:pt idx="24">
                  <c:v>39171.4</c:v>
                </c:pt>
                <c:pt idx="25">
                  <c:v>39133.699999999997</c:v>
                </c:pt>
                <c:pt idx="26">
                  <c:v>39140.199999999997</c:v>
                </c:pt>
                <c:pt idx="27">
                  <c:v>39079.4</c:v>
                </c:pt>
                <c:pt idx="28">
                  <c:v>39080.199999999997</c:v>
                </c:pt>
                <c:pt idx="29">
                  <c:v>38992.199999999997</c:v>
                </c:pt>
                <c:pt idx="30">
                  <c:v>39010.9</c:v>
                </c:pt>
                <c:pt idx="31">
                  <c:v>38964</c:v>
                </c:pt>
                <c:pt idx="32">
                  <c:v>38959.599999999999</c:v>
                </c:pt>
                <c:pt idx="33">
                  <c:v>38893.699999999997</c:v>
                </c:pt>
                <c:pt idx="34">
                  <c:v>38920</c:v>
                </c:pt>
                <c:pt idx="35">
                  <c:v>38920.199999999997</c:v>
                </c:pt>
                <c:pt idx="36">
                  <c:v>38890</c:v>
                </c:pt>
                <c:pt idx="37">
                  <c:v>38892.800000000003</c:v>
                </c:pt>
                <c:pt idx="38">
                  <c:v>38875.800000000003</c:v>
                </c:pt>
                <c:pt idx="39">
                  <c:v>38870.400000000001</c:v>
                </c:pt>
                <c:pt idx="40">
                  <c:v>38855.5</c:v>
                </c:pt>
                <c:pt idx="41">
                  <c:v>38829.9</c:v>
                </c:pt>
                <c:pt idx="42">
                  <c:v>38852.9</c:v>
                </c:pt>
                <c:pt idx="43">
                  <c:v>38818</c:v>
                </c:pt>
                <c:pt idx="44">
                  <c:v>38748.5</c:v>
                </c:pt>
                <c:pt idx="45">
                  <c:v>38751.9</c:v>
                </c:pt>
                <c:pt idx="46">
                  <c:v>38705.4</c:v>
                </c:pt>
                <c:pt idx="47">
                  <c:v>38681.699999999997</c:v>
                </c:pt>
                <c:pt idx="48">
                  <c:v>38658.800000000003</c:v>
                </c:pt>
                <c:pt idx="49">
                  <c:v>38666.1</c:v>
                </c:pt>
                <c:pt idx="50">
                  <c:v>38654.6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8-45BC-9978-9D481B2E35F8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No 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Sheet1!$J$4:$J$54</c:f>
              <c:numCache>
                <c:formatCode>General</c:formatCode>
                <c:ptCount val="51"/>
                <c:pt idx="0">
                  <c:v>39326.699999999997</c:v>
                </c:pt>
                <c:pt idx="1">
                  <c:v>39212.199999999997</c:v>
                </c:pt>
                <c:pt idx="2">
                  <c:v>39090.9</c:v>
                </c:pt>
                <c:pt idx="3">
                  <c:v>38762.400000000001</c:v>
                </c:pt>
                <c:pt idx="4">
                  <c:v>38558.9</c:v>
                </c:pt>
                <c:pt idx="5">
                  <c:v>38425.9</c:v>
                </c:pt>
                <c:pt idx="6">
                  <c:v>38390.6</c:v>
                </c:pt>
                <c:pt idx="7">
                  <c:v>38213.9</c:v>
                </c:pt>
                <c:pt idx="8">
                  <c:v>38088.699999999997</c:v>
                </c:pt>
                <c:pt idx="9">
                  <c:v>38034.800000000003</c:v>
                </c:pt>
                <c:pt idx="10">
                  <c:v>37961.599999999999</c:v>
                </c:pt>
                <c:pt idx="11">
                  <c:v>37893.599999999999</c:v>
                </c:pt>
                <c:pt idx="12">
                  <c:v>37847.4</c:v>
                </c:pt>
                <c:pt idx="13">
                  <c:v>37732.800000000003</c:v>
                </c:pt>
                <c:pt idx="14">
                  <c:v>37689.5</c:v>
                </c:pt>
                <c:pt idx="15">
                  <c:v>37631.599999999999</c:v>
                </c:pt>
                <c:pt idx="16">
                  <c:v>37575.800000000003</c:v>
                </c:pt>
                <c:pt idx="17">
                  <c:v>37548.9</c:v>
                </c:pt>
                <c:pt idx="18">
                  <c:v>37504.300000000003</c:v>
                </c:pt>
                <c:pt idx="19">
                  <c:v>37459.199999999997</c:v>
                </c:pt>
                <c:pt idx="20">
                  <c:v>37415</c:v>
                </c:pt>
                <c:pt idx="21">
                  <c:v>37344.400000000001</c:v>
                </c:pt>
                <c:pt idx="22">
                  <c:v>37308.5</c:v>
                </c:pt>
                <c:pt idx="23">
                  <c:v>37265.1</c:v>
                </c:pt>
                <c:pt idx="24">
                  <c:v>37232.5</c:v>
                </c:pt>
                <c:pt idx="25">
                  <c:v>37223.199999999997</c:v>
                </c:pt>
                <c:pt idx="26">
                  <c:v>37203</c:v>
                </c:pt>
                <c:pt idx="27">
                  <c:v>37132.800000000003</c:v>
                </c:pt>
                <c:pt idx="28">
                  <c:v>37134.199999999997</c:v>
                </c:pt>
                <c:pt idx="29">
                  <c:v>37129.199999999997</c:v>
                </c:pt>
                <c:pt idx="30">
                  <c:v>37107.599999999999</c:v>
                </c:pt>
                <c:pt idx="31">
                  <c:v>37105.699999999997</c:v>
                </c:pt>
                <c:pt idx="32">
                  <c:v>37063.4</c:v>
                </c:pt>
                <c:pt idx="33">
                  <c:v>37057.5</c:v>
                </c:pt>
                <c:pt idx="34">
                  <c:v>37045.199999999997</c:v>
                </c:pt>
                <c:pt idx="35">
                  <c:v>37029.300000000003</c:v>
                </c:pt>
                <c:pt idx="36">
                  <c:v>37025.800000000003</c:v>
                </c:pt>
                <c:pt idx="37">
                  <c:v>37007.300000000003</c:v>
                </c:pt>
                <c:pt idx="38">
                  <c:v>37003.5</c:v>
                </c:pt>
                <c:pt idx="39">
                  <c:v>36964.699999999997</c:v>
                </c:pt>
                <c:pt idx="40">
                  <c:v>36941</c:v>
                </c:pt>
                <c:pt idx="41">
                  <c:v>36928.5</c:v>
                </c:pt>
                <c:pt idx="42">
                  <c:v>36928.800000000003</c:v>
                </c:pt>
                <c:pt idx="43">
                  <c:v>36910.9</c:v>
                </c:pt>
                <c:pt idx="44">
                  <c:v>36907.699999999997</c:v>
                </c:pt>
                <c:pt idx="45">
                  <c:v>36899.199999999997</c:v>
                </c:pt>
                <c:pt idx="46">
                  <c:v>36898.400000000001</c:v>
                </c:pt>
                <c:pt idx="47">
                  <c:v>36881</c:v>
                </c:pt>
                <c:pt idx="48">
                  <c:v>36881</c:v>
                </c:pt>
                <c:pt idx="49">
                  <c:v>36881.5</c:v>
                </c:pt>
                <c:pt idx="50">
                  <c:v>36873.300000000003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8-45BC-9978-9D481B2E35F8}"/>
            </c:ext>
          </c:extLst>
        </c:ser>
        <c:ser>
          <c:idx val="2"/>
          <c:order val="2"/>
          <c:tx>
            <c:strRef>
              <c:f>Sheet1!$Y$3</c:f>
              <c:strCache>
                <c:ptCount val="1"/>
                <c:pt idx="0">
                  <c:v>Island No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Sheet1!$Y$4:$Y$54</c:f>
              <c:numCache>
                <c:formatCode>General</c:formatCode>
                <c:ptCount val="51"/>
                <c:pt idx="0">
                  <c:v>42317</c:v>
                </c:pt>
                <c:pt idx="1">
                  <c:v>41856</c:v>
                </c:pt>
                <c:pt idx="2">
                  <c:v>41814</c:v>
                </c:pt>
                <c:pt idx="3">
                  <c:v>41661</c:v>
                </c:pt>
                <c:pt idx="4">
                  <c:v>41359.25</c:v>
                </c:pt>
                <c:pt idx="5">
                  <c:v>41140.75</c:v>
                </c:pt>
                <c:pt idx="6">
                  <c:v>41026.25</c:v>
                </c:pt>
                <c:pt idx="7">
                  <c:v>40906.25</c:v>
                </c:pt>
                <c:pt idx="8">
                  <c:v>40704.25</c:v>
                </c:pt>
                <c:pt idx="9">
                  <c:v>40482</c:v>
                </c:pt>
                <c:pt idx="10">
                  <c:v>40396.25</c:v>
                </c:pt>
                <c:pt idx="11">
                  <c:v>40290.5</c:v>
                </c:pt>
                <c:pt idx="12">
                  <c:v>40188.5</c:v>
                </c:pt>
                <c:pt idx="13">
                  <c:v>40036</c:v>
                </c:pt>
                <c:pt idx="14">
                  <c:v>39997.75</c:v>
                </c:pt>
                <c:pt idx="15">
                  <c:v>39923.75</c:v>
                </c:pt>
                <c:pt idx="16">
                  <c:v>39844</c:v>
                </c:pt>
                <c:pt idx="17">
                  <c:v>39698.25</c:v>
                </c:pt>
                <c:pt idx="18">
                  <c:v>39718.5</c:v>
                </c:pt>
                <c:pt idx="19">
                  <c:v>39675.5</c:v>
                </c:pt>
                <c:pt idx="20">
                  <c:v>39653.75</c:v>
                </c:pt>
                <c:pt idx="21">
                  <c:v>39518.75</c:v>
                </c:pt>
                <c:pt idx="22">
                  <c:v>39530.75</c:v>
                </c:pt>
                <c:pt idx="23">
                  <c:v>39552.25</c:v>
                </c:pt>
                <c:pt idx="24">
                  <c:v>39456.25</c:v>
                </c:pt>
                <c:pt idx="25">
                  <c:v>39369.75</c:v>
                </c:pt>
                <c:pt idx="26">
                  <c:v>39380.75</c:v>
                </c:pt>
                <c:pt idx="27">
                  <c:v>39345</c:v>
                </c:pt>
                <c:pt idx="28">
                  <c:v>39326.75</c:v>
                </c:pt>
                <c:pt idx="29">
                  <c:v>39237</c:v>
                </c:pt>
                <c:pt idx="30">
                  <c:v>39258.25</c:v>
                </c:pt>
                <c:pt idx="31">
                  <c:v>39226.75</c:v>
                </c:pt>
                <c:pt idx="32">
                  <c:v>39217</c:v>
                </c:pt>
                <c:pt idx="33">
                  <c:v>39039</c:v>
                </c:pt>
                <c:pt idx="34">
                  <c:v>39117</c:v>
                </c:pt>
                <c:pt idx="35">
                  <c:v>39070</c:v>
                </c:pt>
                <c:pt idx="36">
                  <c:v>39007</c:v>
                </c:pt>
                <c:pt idx="37">
                  <c:v>38924.75</c:v>
                </c:pt>
                <c:pt idx="38">
                  <c:v>38959.75</c:v>
                </c:pt>
                <c:pt idx="39">
                  <c:v>38955</c:v>
                </c:pt>
                <c:pt idx="40">
                  <c:v>38868.75</c:v>
                </c:pt>
                <c:pt idx="41">
                  <c:v>38830.75</c:v>
                </c:pt>
                <c:pt idx="42">
                  <c:v>38869.5</c:v>
                </c:pt>
                <c:pt idx="43">
                  <c:v>38855</c:v>
                </c:pt>
                <c:pt idx="44">
                  <c:v>38811.75</c:v>
                </c:pt>
                <c:pt idx="45">
                  <c:v>38762.25</c:v>
                </c:pt>
                <c:pt idx="46">
                  <c:v>38820</c:v>
                </c:pt>
                <c:pt idx="47">
                  <c:v>38848.25</c:v>
                </c:pt>
                <c:pt idx="48">
                  <c:v>38777.5</c:v>
                </c:pt>
                <c:pt idx="49">
                  <c:v>38759</c:v>
                </c:pt>
                <c:pt idx="50">
                  <c:v>38786.5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8-45BC-9978-9D481B2E35F8}"/>
            </c:ext>
          </c:extLst>
        </c:ser>
        <c:ser>
          <c:idx val="3"/>
          <c:order val="3"/>
          <c:tx>
            <c:strRef>
              <c:f>Sheet1!$Z$3</c:f>
              <c:strCache>
                <c:ptCount val="1"/>
                <c:pt idx="0">
                  <c:v>Island No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Sheet1!$Z$4:$Z$54</c:f>
              <c:numCache>
                <c:formatCode>General</c:formatCode>
                <c:ptCount val="51"/>
                <c:pt idx="0">
                  <c:v>40257.75</c:v>
                </c:pt>
                <c:pt idx="1">
                  <c:v>40015.25</c:v>
                </c:pt>
                <c:pt idx="2">
                  <c:v>39758.5</c:v>
                </c:pt>
                <c:pt idx="3">
                  <c:v>39633.25</c:v>
                </c:pt>
                <c:pt idx="4">
                  <c:v>39459.25</c:v>
                </c:pt>
                <c:pt idx="5">
                  <c:v>39037.25</c:v>
                </c:pt>
                <c:pt idx="6">
                  <c:v>38926</c:v>
                </c:pt>
                <c:pt idx="7">
                  <c:v>38839.75</c:v>
                </c:pt>
                <c:pt idx="8">
                  <c:v>38634.75</c:v>
                </c:pt>
                <c:pt idx="9">
                  <c:v>38376.25</c:v>
                </c:pt>
                <c:pt idx="10">
                  <c:v>38299.25</c:v>
                </c:pt>
                <c:pt idx="11">
                  <c:v>38215.5</c:v>
                </c:pt>
                <c:pt idx="12">
                  <c:v>38112.75</c:v>
                </c:pt>
                <c:pt idx="13">
                  <c:v>37966</c:v>
                </c:pt>
                <c:pt idx="14">
                  <c:v>37916.75</c:v>
                </c:pt>
                <c:pt idx="15">
                  <c:v>37837</c:v>
                </c:pt>
                <c:pt idx="16">
                  <c:v>37799.75</c:v>
                </c:pt>
                <c:pt idx="17">
                  <c:v>37638.75</c:v>
                </c:pt>
                <c:pt idx="18">
                  <c:v>37607.25</c:v>
                </c:pt>
                <c:pt idx="19">
                  <c:v>37560</c:v>
                </c:pt>
                <c:pt idx="20">
                  <c:v>37542</c:v>
                </c:pt>
                <c:pt idx="21">
                  <c:v>37428</c:v>
                </c:pt>
                <c:pt idx="22">
                  <c:v>37409.75</c:v>
                </c:pt>
                <c:pt idx="23">
                  <c:v>37388</c:v>
                </c:pt>
                <c:pt idx="24">
                  <c:v>37354</c:v>
                </c:pt>
                <c:pt idx="25">
                  <c:v>37290.25</c:v>
                </c:pt>
                <c:pt idx="26">
                  <c:v>37273.25</c:v>
                </c:pt>
                <c:pt idx="27">
                  <c:v>37253.5</c:v>
                </c:pt>
                <c:pt idx="28">
                  <c:v>37217.25</c:v>
                </c:pt>
                <c:pt idx="29">
                  <c:v>37139.25</c:v>
                </c:pt>
                <c:pt idx="30">
                  <c:v>37120.75</c:v>
                </c:pt>
                <c:pt idx="31">
                  <c:v>37098.75</c:v>
                </c:pt>
                <c:pt idx="32">
                  <c:v>37081</c:v>
                </c:pt>
                <c:pt idx="33">
                  <c:v>37023</c:v>
                </c:pt>
                <c:pt idx="34">
                  <c:v>37006.5</c:v>
                </c:pt>
                <c:pt idx="35">
                  <c:v>36994.25</c:v>
                </c:pt>
                <c:pt idx="36">
                  <c:v>36978</c:v>
                </c:pt>
                <c:pt idx="37">
                  <c:v>36922</c:v>
                </c:pt>
                <c:pt idx="38">
                  <c:v>36915.25</c:v>
                </c:pt>
                <c:pt idx="39">
                  <c:v>36907</c:v>
                </c:pt>
                <c:pt idx="40">
                  <c:v>36904.25</c:v>
                </c:pt>
                <c:pt idx="41">
                  <c:v>36850.25</c:v>
                </c:pt>
                <c:pt idx="42">
                  <c:v>36846.25</c:v>
                </c:pt>
                <c:pt idx="43">
                  <c:v>36842.75</c:v>
                </c:pt>
                <c:pt idx="44">
                  <c:v>36839.5</c:v>
                </c:pt>
                <c:pt idx="45">
                  <c:v>36815</c:v>
                </c:pt>
                <c:pt idx="46">
                  <c:v>36808</c:v>
                </c:pt>
                <c:pt idx="47">
                  <c:v>36804.5</c:v>
                </c:pt>
                <c:pt idx="48">
                  <c:v>36798</c:v>
                </c:pt>
                <c:pt idx="49">
                  <c:v>36783.75</c:v>
                </c:pt>
                <c:pt idx="50">
                  <c:v>36779.75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08-45BC-9978-9D481B2E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00576"/>
        <c:axId val="909799920"/>
      </c:lineChart>
      <c:catAx>
        <c:axId val="90980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99920"/>
        <c:crosses val="autoZero"/>
        <c:auto val="1"/>
        <c:lblAlgn val="ctr"/>
        <c:lblOffset val="100"/>
        <c:noMultiLvlLbl val="0"/>
      </c:catAx>
      <c:valAx>
        <c:axId val="9097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ADF vs No ADF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Sheet1!$AG$3</c:f>
              <c:strCache>
                <c:ptCount val="1"/>
                <c:pt idx="0">
                  <c:v>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Sheet1!$AG$4:$AG$54</c:f>
              <c:numCache>
                <c:formatCode>General</c:formatCode>
                <c:ptCount val="51"/>
                <c:pt idx="0">
                  <c:v>45077.599999999999</c:v>
                </c:pt>
                <c:pt idx="1">
                  <c:v>42338.9</c:v>
                </c:pt>
                <c:pt idx="2">
                  <c:v>42130.5</c:v>
                </c:pt>
                <c:pt idx="3">
                  <c:v>42264.1</c:v>
                </c:pt>
                <c:pt idx="4">
                  <c:v>42322.7</c:v>
                </c:pt>
                <c:pt idx="5">
                  <c:v>42234.2</c:v>
                </c:pt>
                <c:pt idx="6">
                  <c:v>42122.8</c:v>
                </c:pt>
                <c:pt idx="7">
                  <c:v>42043.9</c:v>
                </c:pt>
                <c:pt idx="8">
                  <c:v>42002.5</c:v>
                </c:pt>
                <c:pt idx="9">
                  <c:v>41793.300000000003</c:v>
                </c:pt>
                <c:pt idx="10">
                  <c:v>41770.9</c:v>
                </c:pt>
                <c:pt idx="11">
                  <c:v>41655.699999999997</c:v>
                </c:pt>
                <c:pt idx="12">
                  <c:v>41653.300000000003</c:v>
                </c:pt>
                <c:pt idx="13">
                  <c:v>41501.5</c:v>
                </c:pt>
                <c:pt idx="14">
                  <c:v>41410</c:v>
                </c:pt>
                <c:pt idx="15">
                  <c:v>41363.9</c:v>
                </c:pt>
                <c:pt idx="16">
                  <c:v>41153.800000000003</c:v>
                </c:pt>
                <c:pt idx="17">
                  <c:v>41148</c:v>
                </c:pt>
                <c:pt idx="18">
                  <c:v>41171.9</c:v>
                </c:pt>
                <c:pt idx="19">
                  <c:v>41133.199999999997</c:v>
                </c:pt>
                <c:pt idx="20">
                  <c:v>41074.199999999997</c:v>
                </c:pt>
                <c:pt idx="21">
                  <c:v>41004.1</c:v>
                </c:pt>
                <c:pt idx="22">
                  <c:v>41004.5</c:v>
                </c:pt>
                <c:pt idx="23">
                  <c:v>41007.1</c:v>
                </c:pt>
                <c:pt idx="24">
                  <c:v>40978.9</c:v>
                </c:pt>
                <c:pt idx="25">
                  <c:v>40903.599999999999</c:v>
                </c:pt>
                <c:pt idx="26">
                  <c:v>40919</c:v>
                </c:pt>
                <c:pt idx="27">
                  <c:v>40906.300000000003</c:v>
                </c:pt>
                <c:pt idx="28">
                  <c:v>40817.800000000003</c:v>
                </c:pt>
                <c:pt idx="29">
                  <c:v>40858.300000000003</c:v>
                </c:pt>
                <c:pt idx="30">
                  <c:v>40844.9</c:v>
                </c:pt>
                <c:pt idx="31">
                  <c:v>40818.699999999997</c:v>
                </c:pt>
                <c:pt idx="32">
                  <c:v>40764.5</c:v>
                </c:pt>
                <c:pt idx="33">
                  <c:v>40743.599999999999</c:v>
                </c:pt>
                <c:pt idx="34">
                  <c:v>40779.9</c:v>
                </c:pt>
                <c:pt idx="35">
                  <c:v>40791.9</c:v>
                </c:pt>
                <c:pt idx="36">
                  <c:v>40814.9</c:v>
                </c:pt>
                <c:pt idx="37">
                  <c:v>40767.699999999997</c:v>
                </c:pt>
                <c:pt idx="38">
                  <c:v>40798.400000000001</c:v>
                </c:pt>
                <c:pt idx="39">
                  <c:v>40819.199999999997</c:v>
                </c:pt>
                <c:pt idx="40">
                  <c:v>40793.5</c:v>
                </c:pt>
                <c:pt idx="41">
                  <c:v>40792.699999999997</c:v>
                </c:pt>
                <c:pt idx="42">
                  <c:v>40755.699999999997</c:v>
                </c:pt>
                <c:pt idx="43">
                  <c:v>40744.9</c:v>
                </c:pt>
                <c:pt idx="44">
                  <c:v>40673.300000000003</c:v>
                </c:pt>
                <c:pt idx="45">
                  <c:v>40632.699999999997</c:v>
                </c:pt>
                <c:pt idx="46">
                  <c:v>40669.699999999997</c:v>
                </c:pt>
                <c:pt idx="47">
                  <c:v>40659.800000000003</c:v>
                </c:pt>
                <c:pt idx="48">
                  <c:v>40741.599999999999</c:v>
                </c:pt>
                <c:pt idx="49">
                  <c:v>40656</c:v>
                </c:pt>
                <c:pt idx="50">
                  <c:v>40667.800000000003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7-4EB3-A33C-D78627601F46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Sheet1!$AH$4:$AH$54</c:f>
              <c:numCache>
                <c:formatCode>General</c:formatCode>
                <c:ptCount val="51"/>
                <c:pt idx="0">
                  <c:v>40214.400000000001</c:v>
                </c:pt>
                <c:pt idx="1">
                  <c:v>39780.1</c:v>
                </c:pt>
                <c:pt idx="2">
                  <c:v>39891.300000000003</c:v>
                </c:pt>
                <c:pt idx="3">
                  <c:v>39811.699999999997</c:v>
                </c:pt>
                <c:pt idx="4">
                  <c:v>39709.300000000003</c:v>
                </c:pt>
                <c:pt idx="5">
                  <c:v>39612.6</c:v>
                </c:pt>
                <c:pt idx="6">
                  <c:v>39795.800000000003</c:v>
                </c:pt>
                <c:pt idx="7">
                  <c:v>39742.5</c:v>
                </c:pt>
                <c:pt idx="8">
                  <c:v>39668.300000000003</c:v>
                </c:pt>
                <c:pt idx="9">
                  <c:v>39641.4</c:v>
                </c:pt>
                <c:pt idx="10">
                  <c:v>39628.300000000003</c:v>
                </c:pt>
                <c:pt idx="11">
                  <c:v>39600.1</c:v>
                </c:pt>
                <c:pt idx="12">
                  <c:v>39569.199999999997</c:v>
                </c:pt>
                <c:pt idx="13">
                  <c:v>39410.400000000001</c:v>
                </c:pt>
                <c:pt idx="14">
                  <c:v>39385.199999999997</c:v>
                </c:pt>
                <c:pt idx="15">
                  <c:v>39380.1</c:v>
                </c:pt>
                <c:pt idx="16">
                  <c:v>39355.199999999997</c:v>
                </c:pt>
                <c:pt idx="17">
                  <c:v>39346.9</c:v>
                </c:pt>
                <c:pt idx="18">
                  <c:v>39275.4</c:v>
                </c:pt>
                <c:pt idx="19">
                  <c:v>39267.9</c:v>
                </c:pt>
                <c:pt idx="20">
                  <c:v>39257.5</c:v>
                </c:pt>
                <c:pt idx="21">
                  <c:v>39239</c:v>
                </c:pt>
                <c:pt idx="22">
                  <c:v>39145.9</c:v>
                </c:pt>
                <c:pt idx="23">
                  <c:v>39134</c:v>
                </c:pt>
                <c:pt idx="24">
                  <c:v>39131.1</c:v>
                </c:pt>
                <c:pt idx="25">
                  <c:v>39102.199999999997</c:v>
                </c:pt>
                <c:pt idx="26">
                  <c:v>39093.699999999997</c:v>
                </c:pt>
                <c:pt idx="27">
                  <c:v>39078.1</c:v>
                </c:pt>
                <c:pt idx="28">
                  <c:v>39065.699999999997</c:v>
                </c:pt>
                <c:pt idx="29">
                  <c:v>39043.599999999999</c:v>
                </c:pt>
                <c:pt idx="30">
                  <c:v>39053.4</c:v>
                </c:pt>
                <c:pt idx="31">
                  <c:v>39044.300000000003</c:v>
                </c:pt>
                <c:pt idx="32">
                  <c:v>38984.9</c:v>
                </c:pt>
                <c:pt idx="33">
                  <c:v>38977.699999999997</c:v>
                </c:pt>
                <c:pt idx="34">
                  <c:v>38957.1</c:v>
                </c:pt>
                <c:pt idx="35">
                  <c:v>38940.5</c:v>
                </c:pt>
                <c:pt idx="36">
                  <c:v>38924.400000000001</c:v>
                </c:pt>
                <c:pt idx="37">
                  <c:v>38919.199999999997</c:v>
                </c:pt>
                <c:pt idx="38">
                  <c:v>38905.1</c:v>
                </c:pt>
                <c:pt idx="39">
                  <c:v>38903.9</c:v>
                </c:pt>
                <c:pt idx="40">
                  <c:v>38887</c:v>
                </c:pt>
                <c:pt idx="41">
                  <c:v>38884.400000000001</c:v>
                </c:pt>
                <c:pt idx="42">
                  <c:v>38882.6</c:v>
                </c:pt>
                <c:pt idx="43">
                  <c:v>38856.400000000001</c:v>
                </c:pt>
                <c:pt idx="44">
                  <c:v>38855.699999999997</c:v>
                </c:pt>
                <c:pt idx="45">
                  <c:v>38853.5</c:v>
                </c:pt>
                <c:pt idx="46">
                  <c:v>38852.6</c:v>
                </c:pt>
                <c:pt idx="47">
                  <c:v>38848.300000000003</c:v>
                </c:pt>
                <c:pt idx="48">
                  <c:v>38846.1</c:v>
                </c:pt>
                <c:pt idx="49">
                  <c:v>38841.5</c:v>
                </c:pt>
                <c:pt idx="50">
                  <c:v>38832.1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7-4EB3-A33C-D78627601F46}"/>
            </c:ext>
          </c:extLst>
        </c:ser>
        <c:ser>
          <c:idx val="2"/>
          <c:order val="2"/>
          <c:tx>
            <c:strRef>
              <c:f>Sheet1!$AO$3</c:f>
              <c:strCache>
                <c:ptCount val="1"/>
                <c:pt idx="0">
                  <c:v>No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Sheet1!$AO$4:$AO$54</c:f>
              <c:numCache>
                <c:formatCode>General</c:formatCode>
                <c:ptCount val="51"/>
                <c:pt idx="0">
                  <c:v>46004.9</c:v>
                </c:pt>
                <c:pt idx="1">
                  <c:v>43919.9</c:v>
                </c:pt>
                <c:pt idx="2">
                  <c:v>43633</c:v>
                </c:pt>
                <c:pt idx="3">
                  <c:v>43647.3</c:v>
                </c:pt>
                <c:pt idx="4">
                  <c:v>43559.8</c:v>
                </c:pt>
                <c:pt idx="5">
                  <c:v>43349.1</c:v>
                </c:pt>
                <c:pt idx="6">
                  <c:v>43149.1</c:v>
                </c:pt>
                <c:pt idx="7">
                  <c:v>42906.8</c:v>
                </c:pt>
                <c:pt idx="8">
                  <c:v>42820.6</c:v>
                </c:pt>
                <c:pt idx="9">
                  <c:v>42736.800000000003</c:v>
                </c:pt>
                <c:pt idx="10">
                  <c:v>42573.2</c:v>
                </c:pt>
                <c:pt idx="11">
                  <c:v>42459.5</c:v>
                </c:pt>
                <c:pt idx="12">
                  <c:v>42522.8</c:v>
                </c:pt>
                <c:pt idx="13">
                  <c:v>42452.7</c:v>
                </c:pt>
                <c:pt idx="14">
                  <c:v>42315.1</c:v>
                </c:pt>
                <c:pt idx="15">
                  <c:v>42324.2</c:v>
                </c:pt>
                <c:pt idx="16">
                  <c:v>42249.4</c:v>
                </c:pt>
                <c:pt idx="17">
                  <c:v>42175.199999999997</c:v>
                </c:pt>
                <c:pt idx="18">
                  <c:v>42132.800000000003</c:v>
                </c:pt>
                <c:pt idx="19">
                  <c:v>42070.9</c:v>
                </c:pt>
                <c:pt idx="20">
                  <c:v>42151.8</c:v>
                </c:pt>
                <c:pt idx="21">
                  <c:v>42064.1</c:v>
                </c:pt>
                <c:pt idx="22">
                  <c:v>41999.8</c:v>
                </c:pt>
                <c:pt idx="23">
                  <c:v>42032.3</c:v>
                </c:pt>
                <c:pt idx="24">
                  <c:v>42078.3</c:v>
                </c:pt>
                <c:pt idx="25">
                  <c:v>42030.2</c:v>
                </c:pt>
                <c:pt idx="26">
                  <c:v>42079.6</c:v>
                </c:pt>
                <c:pt idx="27">
                  <c:v>42084.9</c:v>
                </c:pt>
                <c:pt idx="28">
                  <c:v>42131.199999999997</c:v>
                </c:pt>
                <c:pt idx="29">
                  <c:v>42145</c:v>
                </c:pt>
                <c:pt idx="30">
                  <c:v>42169.2</c:v>
                </c:pt>
                <c:pt idx="31">
                  <c:v>42075.7</c:v>
                </c:pt>
                <c:pt idx="32">
                  <c:v>42026.8</c:v>
                </c:pt>
                <c:pt idx="33">
                  <c:v>41951.7</c:v>
                </c:pt>
                <c:pt idx="34">
                  <c:v>41928.300000000003</c:v>
                </c:pt>
                <c:pt idx="35">
                  <c:v>42024.6</c:v>
                </c:pt>
                <c:pt idx="36">
                  <c:v>42018.7</c:v>
                </c:pt>
                <c:pt idx="37">
                  <c:v>41968.9</c:v>
                </c:pt>
                <c:pt idx="38">
                  <c:v>41976</c:v>
                </c:pt>
                <c:pt idx="39">
                  <c:v>41941.800000000003</c:v>
                </c:pt>
                <c:pt idx="40">
                  <c:v>41877.599999999999</c:v>
                </c:pt>
                <c:pt idx="41">
                  <c:v>41839.699999999997</c:v>
                </c:pt>
                <c:pt idx="42">
                  <c:v>41838.1</c:v>
                </c:pt>
                <c:pt idx="43">
                  <c:v>41857.9</c:v>
                </c:pt>
                <c:pt idx="44">
                  <c:v>41851.199999999997</c:v>
                </c:pt>
                <c:pt idx="45">
                  <c:v>41818.5</c:v>
                </c:pt>
                <c:pt idx="46">
                  <c:v>41804.800000000003</c:v>
                </c:pt>
                <c:pt idx="47">
                  <c:v>41833.699999999997</c:v>
                </c:pt>
                <c:pt idx="48">
                  <c:v>41750.5</c:v>
                </c:pt>
                <c:pt idx="49">
                  <c:v>41731.699999999997</c:v>
                </c:pt>
                <c:pt idx="50">
                  <c:v>41758.5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7-4EB3-A33C-D78627601F46}"/>
            </c:ext>
          </c:extLst>
        </c:ser>
        <c:ser>
          <c:idx val="3"/>
          <c:order val="3"/>
          <c:tx>
            <c:strRef>
              <c:f>Sheet1!$AP$3</c:f>
              <c:strCache>
                <c:ptCount val="1"/>
                <c:pt idx="0">
                  <c:v>No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Sheet1!$AP$4:$AP$54</c:f>
              <c:numCache>
                <c:formatCode>General</c:formatCode>
                <c:ptCount val="51"/>
                <c:pt idx="0">
                  <c:v>40504</c:v>
                </c:pt>
                <c:pt idx="1">
                  <c:v>40329.9</c:v>
                </c:pt>
                <c:pt idx="2">
                  <c:v>40377.199999999997</c:v>
                </c:pt>
                <c:pt idx="3">
                  <c:v>40246.800000000003</c:v>
                </c:pt>
                <c:pt idx="4">
                  <c:v>40167.1</c:v>
                </c:pt>
                <c:pt idx="5">
                  <c:v>40132.300000000003</c:v>
                </c:pt>
                <c:pt idx="6">
                  <c:v>40102.5</c:v>
                </c:pt>
                <c:pt idx="7">
                  <c:v>40005.599999999999</c:v>
                </c:pt>
                <c:pt idx="8">
                  <c:v>39963.699999999997</c:v>
                </c:pt>
                <c:pt idx="9">
                  <c:v>39837.1</c:v>
                </c:pt>
                <c:pt idx="10">
                  <c:v>39829.800000000003</c:v>
                </c:pt>
                <c:pt idx="11">
                  <c:v>39812.6</c:v>
                </c:pt>
                <c:pt idx="12">
                  <c:v>39771.800000000003</c:v>
                </c:pt>
                <c:pt idx="13">
                  <c:v>39655.1</c:v>
                </c:pt>
                <c:pt idx="14">
                  <c:v>39642.699999999997</c:v>
                </c:pt>
                <c:pt idx="15">
                  <c:v>39529.699999999997</c:v>
                </c:pt>
                <c:pt idx="16">
                  <c:v>39491.9</c:v>
                </c:pt>
                <c:pt idx="17">
                  <c:v>39485.1</c:v>
                </c:pt>
                <c:pt idx="18">
                  <c:v>39479.9</c:v>
                </c:pt>
                <c:pt idx="19">
                  <c:v>39446.800000000003</c:v>
                </c:pt>
                <c:pt idx="20">
                  <c:v>39435.300000000003</c:v>
                </c:pt>
                <c:pt idx="21">
                  <c:v>39424.800000000003</c:v>
                </c:pt>
                <c:pt idx="22">
                  <c:v>39406</c:v>
                </c:pt>
                <c:pt idx="23">
                  <c:v>39346.199999999997</c:v>
                </c:pt>
                <c:pt idx="24">
                  <c:v>39302.9</c:v>
                </c:pt>
                <c:pt idx="25">
                  <c:v>39301.599999999999</c:v>
                </c:pt>
                <c:pt idx="26">
                  <c:v>39297.699999999997</c:v>
                </c:pt>
                <c:pt idx="27">
                  <c:v>39279.9</c:v>
                </c:pt>
                <c:pt idx="28">
                  <c:v>39247.199999999997</c:v>
                </c:pt>
                <c:pt idx="29">
                  <c:v>39242.5</c:v>
                </c:pt>
                <c:pt idx="30">
                  <c:v>39230.699999999997</c:v>
                </c:pt>
                <c:pt idx="31">
                  <c:v>39229.9</c:v>
                </c:pt>
                <c:pt idx="32">
                  <c:v>39183</c:v>
                </c:pt>
                <c:pt idx="33">
                  <c:v>39175.4</c:v>
                </c:pt>
                <c:pt idx="34">
                  <c:v>39168.400000000001</c:v>
                </c:pt>
                <c:pt idx="35">
                  <c:v>39163.800000000003</c:v>
                </c:pt>
                <c:pt idx="36">
                  <c:v>39161.699999999997</c:v>
                </c:pt>
                <c:pt idx="37">
                  <c:v>39155.1</c:v>
                </c:pt>
                <c:pt idx="38">
                  <c:v>39151.699999999997</c:v>
                </c:pt>
                <c:pt idx="39">
                  <c:v>39147.1</c:v>
                </c:pt>
                <c:pt idx="40">
                  <c:v>39138.699999999997</c:v>
                </c:pt>
                <c:pt idx="41">
                  <c:v>39137.199999999997</c:v>
                </c:pt>
                <c:pt idx="42">
                  <c:v>39128.300000000003</c:v>
                </c:pt>
                <c:pt idx="43">
                  <c:v>39123.800000000003</c:v>
                </c:pt>
                <c:pt idx="44">
                  <c:v>39120.5</c:v>
                </c:pt>
                <c:pt idx="45">
                  <c:v>39118.400000000001</c:v>
                </c:pt>
                <c:pt idx="46">
                  <c:v>39112.699999999997</c:v>
                </c:pt>
                <c:pt idx="47">
                  <c:v>39104</c:v>
                </c:pt>
                <c:pt idx="48">
                  <c:v>39102.199999999997</c:v>
                </c:pt>
                <c:pt idx="49">
                  <c:v>39098.5</c:v>
                </c:pt>
                <c:pt idx="50">
                  <c:v>39096.9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7-4EB3-A33C-D78627601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02432"/>
        <c:axId val="876004400"/>
      </c:lineChart>
      <c:catAx>
        <c:axId val="87600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04400"/>
        <c:crosses val="autoZero"/>
        <c:auto val="1"/>
        <c:lblAlgn val="ctr"/>
        <c:lblOffset val="100"/>
        <c:noMultiLvlLbl val="0"/>
      </c:catAx>
      <c:valAx>
        <c:axId val="876004400"/>
        <c:scaling>
          <c:orientation val="minMax"/>
          <c:min val="3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Island vs Island No ADF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Sheet1!$AW$3</c:f>
              <c:strCache>
                <c:ptCount val="1"/>
                <c:pt idx="0">
                  <c:v>Island 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Sheet1!$AW$4:$AW$54</c:f>
              <c:numCache>
                <c:formatCode>General</c:formatCode>
                <c:ptCount val="51"/>
                <c:pt idx="0">
                  <c:v>42223.199999999997</c:v>
                </c:pt>
                <c:pt idx="1">
                  <c:v>39478.5</c:v>
                </c:pt>
                <c:pt idx="2">
                  <c:v>39322.5</c:v>
                </c:pt>
                <c:pt idx="3">
                  <c:v>39418.199999999997</c:v>
                </c:pt>
                <c:pt idx="4">
                  <c:v>39387.199999999997</c:v>
                </c:pt>
                <c:pt idx="5">
                  <c:v>39159</c:v>
                </c:pt>
                <c:pt idx="6">
                  <c:v>39185</c:v>
                </c:pt>
                <c:pt idx="7">
                  <c:v>39106.800000000003</c:v>
                </c:pt>
                <c:pt idx="8">
                  <c:v>39067.800000000003</c:v>
                </c:pt>
                <c:pt idx="9">
                  <c:v>38941</c:v>
                </c:pt>
                <c:pt idx="10">
                  <c:v>39055</c:v>
                </c:pt>
                <c:pt idx="11">
                  <c:v>38966.800000000003</c:v>
                </c:pt>
                <c:pt idx="12">
                  <c:v>38913.5</c:v>
                </c:pt>
                <c:pt idx="13">
                  <c:v>38768.5</c:v>
                </c:pt>
                <c:pt idx="14">
                  <c:v>38817.800000000003</c:v>
                </c:pt>
                <c:pt idx="15">
                  <c:v>38766.5</c:v>
                </c:pt>
                <c:pt idx="16">
                  <c:v>38638.5</c:v>
                </c:pt>
                <c:pt idx="17">
                  <c:v>38497.199999999997</c:v>
                </c:pt>
                <c:pt idx="18">
                  <c:v>38501.199999999997</c:v>
                </c:pt>
                <c:pt idx="19">
                  <c:v>38537.199999999997</c:v>
                </c:pt>
                <c:pt idx="20">
                  <c:v>38454.800000000003</c:v>
                </c:pt>
                <c:pt idx="21">
                  <c:v>38347.800000000003</c:v>
                </c:pt>
                <c:pt idx="22">
                  <c:v>38419</c:v>
                </c:pt>
                <c:pt idx="23">
                  <c:v>38399.199999999997</c:v>
                </c:pt>
                <c:pt idx="24">
                  <c:v>38387.199999999997</c:v>
                </c:pt>
                <c:pt idx="25">
                  <c:v>38315</c:v>
                </c:pt>
                <c:pt idx="26">
                  <c:v>38403</c:v>
                </c:pt>
                <c:pt idx="27">
                  <c:v>38355.199999999997</c:v>
                </c:pt>
                <c:pt idx="28">
                  <c:v>38312.800000000003</c:v>
                </c:pt>
                <c:pt idx="29">
                  <c:v>38237.800000000003</c:v>
                </c:pt>
                <c:pt idx="30">
                  <c:v>38248.800000000003</c:v>
                </c:pt>
                <c:pt idx="31">
                  <c:v>38223</c:v>
                </c:pt>
                <c:pt idx="32">
                  <c:v>38194.199999999997</c:v>
                </c:pt>
                <c:pt idx="33">
                  <c:v>38060.800000000003</c:v>
                </c:pt>
                <c:pt idx="34">
                  <c:v>38068.5</c:v>
                </c:pt>
                <c:pt idx="35">
                  <c:v>38019.5</c:v>
                </c:pt>
                <c:pt idx="36">
                  <c:v>37990</c:v>
                </c:pt>
                <c:pt idx="37">
                  <c:v>37929.5</c:v>
                </c:pt>
                <c:pt idx="38">
                  <c:v>37998.800000000003</c:v>
                </c:pt>
                <c:pt idx="39">
                  <c:v>37999.5</c:v>
                </c:pt>
                <c:pt idx="40">
                  <c:v>37961</c:v>
                </c:pt>
                <c:pt idx="41">
                  <c:v>37931.5</c:v>
                </c:pt>
                <c:pt idx="42">
                  <c:v>37954.5</c:v>
                </c:pt>
                <c:pt idx="43">
                  <c:v>37929</c:v>
                </c:pt>
                <c:pt idx="44">
                  <c:v>37955.5</c:v>
                </c:pt>
                <c:pt idx="45">
                  <c:v>37815.5</c:v>
                </c:pt>
                <c:pt idx="46">
                  <c:v>37912.800000000003</c:v>
                </c:pt>
                <c:pt idx="47">
                  <c:v>37963.5</c:v>
                </c:pt>
                <c:pt idx="48">
                  <c:v>37847.5</c:v>
                </c:pt>
                <c:pt idx="49">
                  <c:v>37858.800000000003</c:v>
                </c:pt>
                <c:pt idx="50">
                  <c:v>37825.800000000003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A-41A7-AB67-A86EAE32D4B7}"/>
            </c:ext>
          </c:extLst>
        </c:ser>
        <c:ser>
          <c:idx val="1"/>
          <c:order val="1"/>
          <c:tx>
            <c:strRef>
              <c:f>Sheet1!$AX$3</c:f>
              <c:strCache>
                <c:ptCount val="1"/>
                <c:pt idx="0">
                  <c:v>Island 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Sheet1!$AX$4:$AX$54</c:f>
              <c:numCache>
                <c:formatCode>General</c:formatCode>
                <c:ptCount val="51"/>
                <c:pt idx="0">
                  <c:v>37581.5</c:v>
                </c:pt>
                <c:pt idx="1">
                  <c:v>37549.5</c:v>
                </c:pt>
                <c:pt idx="2">
                  <c:v>37503.800000000003</c:v>
                </c:pt>
                <c:pt idx="3">
                  <c:v>37504.800000000003</c:v>
                </c:pt>
                <c:pt idx="4">
                  <c:v>37418.800000000003</c:v>
                </c:pt>
                <c:pt idx="5">
                  <c:v>37366</c:v>
                </c:pt>
                <c:pt idx="6">
                  <c:v>37340.199999999997</c:v>
                </c:pt>
                <c:pt idx="7">
                  <c:v>37265.800000000003</c:v>
                </c:pt>
                <c:pt idx="8">
                  <c:v>37202.800000000003</c:v>
                </c:pt>
                <c:pt idx="9">
                  <c:v>37108.800000000003</c:v>
                </c:pt>
                <c:pt idx="10">
                  <c:v>37030.5</c:v>
                </c:pt>
                <c:pt idx="11">
                  <c:v>37012.5</c:v>
                </c:pt>
                <c:pt idx="12">
                  <c:v>36999</c:v>
                </c:pt>
                <c:pt idx="13">
                  <c:v>36732.800000000003</c:v>
                </c:pt>
                <c:pt idx="14">
                  <c:v>36716.800000000003</c:v>
                </c:pt>
                <c:pt idx="15">
                  <c:v>36698.5</c:v>
                </c:pt>
                <c:pt idx="16">
                  <c:v>36671.199999999997</c:v>
                </c:pt>
                <c:pt idx="17">
                  <c:v>36551.5</c:v>
                </c:pt>
                <c:pt idx="18">
                  <c:v>36548.800000000003</c:v>
                </c:pt>
                <c:pt idx="19">
                  <c:v>36539.800000000003</c:v>
                </c:pt>
                <c:pt idx="20">
                  <c:v>36534.199999999997</c:v>
                </c:pt>
                <c:pt idx="21">
                  <c:v>36512.199999999997</c:v>
                </c:pt>
                <c:pt idx="22">
                  <c:v>36504.800000000003</c:v>
                </c:pt>
                <c:pt idx="23">
                  <c:v>36489.199999999997</c:v>
                </c:pt>
                <c:pt idx="24">
                  <c:v>36476.199999999997</c:v>
                </c:pt>
                <c:pt idx="25">
                  <c:v>36453</c:v>
                </c:pt>
                <c:pt idx="26">
                  <c:v>36444.199999999997</c:v>
                </c:pt>
                <c:pt idx="27">
                  <c:v>36437.5</c:v>
                </c:pt>
                <c:pt idx="28">
                  <c:v>36426.5</c:v>
                </c:pt>
                <c:pt idx="29">
                  <c:v>36393.800000000003</c:v>
                </c:pt>
                <c:pt idx="30">
                  <c:v>36386.800000000003</c:v>
                </c:pt>
                <c:pt idx="31">
                  <c:v>36375</c:v>
                </c:pt>
                <c:pt idx="32">
                  <c:v>36368</c:v>
                </c:pt>
                <c:pt idx="33">
                  <c:v>36338.199999999997</c:v>
                </c:pt>
                <c:pt idx="34">
                  <c:v>36336</c:v>
                </c:pt>
                <c:pt idx="35">
                  <c:v>36333.199999999997</c:v>
                </c:pt>
                <c:pt idx="36">
                  <c:v>36322.199999999997</c:v>
                </c:pt>
                <c:pt idx="37">
                  <c:v>36292.199999999997</c:v>
                </c:pt>
                <c:pt idx="38">
                  <c:v>36290</c:v>
                </c:pt>
                <c:pt idx="39">
                  <c:v>36288.800000000003</c:v>
                </c:pt>
                <c:pt idx="40">
                  <c:v>36288</c:v>
                </c:pt>
                <c:pt idx="41">
                  <c:v>36245.199999999997</c:v>
                </c:pt>
                <c:pt idx="42">
                  <c:v>36244.5</c:v>
                </c:pt>
                <c:pt idx="43">
                  <c:v>36242.800000000003</c:v>
                </c:pt>
                <c:pt idx="44">
                  <c:v>36239</c:v>
                </c:pt>
                <c:pt idx="45">
                  <c:v>36230.800000000003</c:v>
                </c:pt>
                <c:pt idx="46">
                  <c:v>36227.199999999997</c:v>
                </c:pt>
                <c:pt idx="47">
                  <c:v>36226.5</c:v>
                </c:pt>
                <c:pt idx="48">
                  <c:v>36226</c:v>
                </c:pt>
                <c:pt idx="49">
                  <c:v>36219.5</c:v>
                </c:pt>
                <c:pt idx="50">
                  <c:v>36217.800000000003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A-41A7-AB67-A86EAE32D4B7}"/>
            </c:ext>
          </c:extLst>
        </c:ser>
        <c:ser>
          <c:idx val="2"/>
          <c:order val="2"/>
          <c:tx>
            <c:strRef>
              <c:f>Sheet1!$BE$3</c:f>
              <c:strCache>
                <c:ptCount val="1"/>
                <c:pt idx="0">
                  <c:v>Island No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Sheet1!$BE$4:$BE$54</c:f>
              <c:numCache>
                <c:formatCode>General</c:formatCode>
                <c:ptCount val="51"/>
                <c:pt idx="0">
                  <c:v>42787.8</c:v>
                </c:pt>
                <c:pt idx="1">
                  <c:v>40649.800000000003</c:v>
                </c:pt>
                <c:pt idx="2">
                  <c:v>40378.199999999997</c:v>
                </c:pt>
                <c:pt idx="3">
                  <c:v>40368.5</c:v>
                </c:pt>
                <c:pt idx="4">
                  <c:v>40267.199999999997</c:v>
                </c:pt>
                <c:pt idx="5">
                  <c:v>40001.800000000003</c:v>
                </c:pt>
                <c:pt idx="6">
                  <c:v>40035.800000000003</c:v>
                </c:pt>
                <c:pt idx="7">
                  <c:v>39899.800000000003</c:v>
                </c:pt>
                <c:pt idx="8">
                  <c:v>39711.5</c:v>
                </c:pt>
                <c:pt idx="9">
                  <c:v>39481.800000000003</c:v>
                </c:pt>
                <c:pt idx="10">
                  <c:v>39556.199999999997</c:v>
                </c:pt>
                <c:pt idx="11">
                  <c:v>39391.199999999997</c:v>
                </c:pt>
                <c:pt idx="12">
                  <c:v>39373.5</c:v>
                </c:pt>
                <c:pt idx="13">
                  <c:v>39191</c:v>
                </c:pt>
                <c:pt idx="14">
                  <c:v>39255</c:v>
                </c:pt>
                <c:pt idx="15">
                  <c:v>39296.800000000003</c:v>
                </c:pt>
                <c:pt idx="16">
                  <c:v>39153.199999999997</c:v>
                </c:pt>
                <c:pt idx="17">
                  <c:v>39089.5</c:v>
                </c:pt>
                <c:pt idx="18">
                  <c:v>39099.5</c:v>
                </c:pt>
                <c:pt idx="19">
                  <c:v>39057.5</c:v>
                </c:pt>
                <c:pt idx="20">
                  <c:v>39062.5</c:v>
                </c:pt>
                <c:pt idx="21">
                  <c:v>38938.199999999997</c:v>
                </c:pt>
                <c:pt idx="22">
                  <c:v>38992.800000000003</c:v>
                </c:pt>
                <c:pt idx="23">
                  <c:v>38948</c:v>
                </c:pt>
                <c:pt idx="24">
                  <c:v>38941.5</c:v>
                </c:pt>
                <c:pt idx="25">
                  <c:v>38802</c:v>
                </c:pt>
                <c:pt idx="26">
                  <c:v>38844.800000000003</c:v>
                </c:pt>
                <c:pt idx="27">
                  <c:v>38800.199999999997</c:v>
                </c:pt>
                <c:pt idx="28">
                  <c:v>38764.800000000003</c:v>
                </c:pt>
                <c:pt idx="29">
                  <c:v>38613</c:v>
                </c:pt>
                <c:pt idx="30">
                  <c:v>38669</c:v>
                </c:pt>
                <c:pt idx="31">
                  <c:v>38671</c:v>
                </c:pt>
                <c:pt idx="32">
                  <c:v>38614.800000000003</c:v>
                </c:pt>
                <c:pt idx="33">
                  <c:v>38622.5</c:v>
                </c:pt>
                <c:pt idx="34">
                  <c:v>38620.800000000003</c:v>
                </c:pt>
                <c:pt idx="35">
                  <c:v>38618.199999999997</c:v>
                </c:pt>
                <c:pt idx="36">
                  <c:v>38599</c:v>
                </c:pt>
                <c:pt idx="37">
                  <c:v>38520</c:v>
                </c:pt>
                <c:pt idx="38">
                  <c:v>38460</c:v>
                </c:pt>
                <c:pt idx="39">
                  <c:v>38458.5</c:v>
                </c:pt>
                <c:pt idx="40">
                  <c:v>38403.5</c:v>
                </c:pt>
                <c:pt idx="41">
                  <c:v>38280.5</c:v>
                </c:pt>
                <c:pt idx="42">
                  <c:v>38463</c:v>
                </c:pt>
                <c:pt idx="43">
                  <c:v>38428.800000000003</c:v>
                </c:pt>
                <c:pt idx="44">
                  <c:v>38462</c:v>
                </c:pt>
                <c:pt idx="45">
                  <c:v>38365.5</c:v>
                </c:pt>
                <c:pt idx="46">
                  <c:v>38401.199999999997</c:v>
                </c:pt>
                <c:pt idx="47">
                  <c:v>38381.5</c:v>
                </c:pt>
                <c:pt idx="48">
                  <c:v>38420.199999999997</c:v>
                </c:pt>
                <c:pt idx="49">
                  <c:v>38211.199999999997</c:v>
                </c:pt>
                <c:pt idx="50">
                  <c:v>38352.800000000003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A-41A7-AB67-A86EAE32D4B7}"/>
            </c:ext>
          </c:extLst>
        </c:ser>
        <c:ser>
          <c:idx val="3"/>
          <c:order val="3"/>
          <c:tx>
            <c:strRef>
              <c:f>Sheet1!$BF$3</c:f>
              <c:strCache>
                <c:ptCount val="1"/>
                <c:pt idx="0">
                  <c:v>Island No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Sheet1!$BF$4:$BF$54</c:f>
              <c:numCache>
                <c:formatCode>General</c:formatCode>
                <c:ptCount val="51"/>
                <c:pt idx="0">
                  <c:v>37518</c:v>
                </c:pt>
                <c:pt idx="1">
                  <c:v>37480.5</c:v>
                </c:pt>
                <c:pt idx="2">
                  <c:v>37421.800000000003</c:v>
                </c:pt>
                <c:pt idx="3">
                  <c:v>37359.800000000003</c:v>
                </c:pt>
                <c:pt idx="4">
                  <c:v>37271</c:v>
                </c:pt>
                <c:pt idx="5">
                  <c:v>37144.5</c:v>
                </c:pt>
                <c:pt idx="6">
                  <c:v>37037.199999999997</c:v>
                </c:pt>
                <c:pt idx="7">
                  <c:v>37007</c:v>
                </c:pt>
                <c:pt idx="8">
                  <c:v>36985</c:v>
                </c:pt>
                <c:pt idx="9">
                  <c:v>36839.5</c:v>
                </c:pt>
                <c:pt idx="10">
                  <c:v>36825</c:v>
                </c:pt>
                <c:pt idx="11">
                  <c:v>36795</c:v>
                </c:pt>
                <c:pt idx="12">
                  <c:v>36784.199999999997</c:v>
                </c:pt>
                <c:pt idx="13">
                  <c:v>36646.199999999997</c:v>
                </c:pt>
                <c:pt idx="14">
                  <c:v>36624.5</c:v>
                </c:pt>
                <c:pt idx="15">
                  <c:v>36607.800000000003</c:v>
                </c:pt>
                <c:pt idx="16">
                  <c:v>36598.5</c:v>
                </c:pt>
                <c:pt idx="17">
                  <c:v>36456.199999999997</c:v>
                </c:pt>
                <c:pt idx="18">
                  <c:v>36435.199999999997</c:v>
                </c:pt>
                <c:pt idx="19">
                  <c:v>36411.5</c:v>
                </c:pt>
                <c:pt idx="20">
                  <c:v>36397.5</c:v>
                </c:pt>
                <c:pt idx="21">
                  <c:v>36320.199999999997</c:v>
                </c:pt>
                <c:pt idx="22">
                  <c:v>36313.800000000003</c:v>
                </c:pt>
                <c:pt idx="23">
                  <c:v>36307</c:v>
                </c:pt>
                <c:pt idx="24">
                  <c:v>36276.199999999997</c:v>
                </c:pt>
                <c:pt idx="25">
                  <c:v>36205.5</c:v>
                </c:pt>
                <c:pt idx="26">
                  <c:v>36191.199999999997</c:v>
                </c:pt>
                <c:pt idx="27">
                  <c:v>36156.5</c:v>
                </c:pt>
                <c:pt idx="28">
                  <c:v>36136.5</c:v>
                </c:pt>
                <c:pt idx="29">
                  <c:v>36073</c:v>
                </c:pt>
                <c:pt idx="30">
                  <c:v>36053.5</c:v>
                </c:pt>
                <c:pt idx="31">
                  <c:v>36044.5</c:v>
                </c:pt>
                <c:pt idx="32">
                  <c:v>36031.800000000003</c:v>
                </c:pt>
                <c:pt idx="33">
                  <c:v>35941.199999999997</c:v>
                </c:pt>
                <c:pt idx="34">
                  <c:v>35935.199999999997</c:v>
                </c:pt>
                <c:pt idx="35">
                  <c:v>35929.800000000003</c:v>
                </c:pt>
                <c:pt idx="36">
                  <c:v>35925.199999999997</c:v>
                </c:pt>
                <c:pt idx="37">
                  <c:v>35882.199999999997</c:v>
                </c:pt>
                <c:pt idx="38">
                  <c:v>35876.5</c:v>
                </c:pt>
                <c:pt idx="39">
                  <c:v>35874.5</c:v>
                </c:pt>
                <c:pt idx="40">
                  <c:v>35868</c:v>
                </c:pt>
                <c:pt idx="41">
                  <c:v>35850.5</c:v>
                </c:pt>
                <c:pt idx="42">
                  <c:v>35848.5</c:v>
                </c:pt>
                <c:pt idx="43">
                  <c:v>35846.800000000003</c:v>
                </c:pt>
                <c:pt idx="44">
                  <c:v>35842.199999999997</c:v>
                </c:pt>
                <c:pt idx="45">
                  <c:v>35833.199999999997</c:v>
                </c:pt>
                <c:pt idx="46">
                  <c:v>35832</c:v>
                </c:pt>
                <c:pt idx="47">
                  <c:v>35831</c:v>
                </c:pt>
                <c:pt idx="48">
                  <c:v>35830.199999999997</c:v>
                </c:pt>
                <c:pt idx="49">
                  <c:v>35822.5</c:v>
                </c:pt>
                <c:pt idx="50">
                  <c:v>35822.199999999997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FA-41A7-AB67-A86EAE32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77600"/>
        <c:axId val="348577928"/>
      </c:lineChart>
      <c:catAx>
        <c:axId val="34857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77928"/>
        <c:crosses val="autoZero"/>
        <c:auto val="1"/>
        <c:lblAlgn val="ctr"/>
        <c:lblOffset val="100"/>
        <c:noMultiLvlLbl val="0"/>
      </c:catAx>
      <c:valAx>
        <c:axId val="348577928"/>
        <c:scaling>
          <c:orientation val="minMax"/>
          <c:min val="3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ADF vs Island ADF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Sheet1!$AG$3</c:f>
              <c:strCache>
                <c:ptCount val="1"/>
                <c:pt idx="0">
                  <c:v>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Sheet1!$AG$4:$AG$54</c:f>
              <c:numCache>
                <c:formatCode>General</c:formatCode>
                <c:ptCount val="51"/>
                <c:pt idx="0">
                  <c:v>45077.599999999999</c:v>
                </c:pt>
                <c:pt idx="1">
                  <c:v>42338.9</c:v>
                </c:pt>
                <c:pt idx="2">
                  <c:v>42130.5</c:v>
                </c:pt>
                <c:pt idx="3">
                  <c:v>42264.1</c:v>
                </c:pt>
                <c:pt idx="4">
                  <c:v>42322.7</c:v>
                </c:pt>
                <c:pt idx="5">
                  <c:v>42234.2</c:v>
                </c:pt>
                <c:pt idx="6">
                  <c:v>42122.8</c:v>
                </c:pt>
                <c:pt idx="7">
                  <c:v>42043.9</c:v>
                </c:pt>
                <c:pt idx="8">
                  <c:v>42002.5</c:v>
                </c:pt>
                <c:pt idx="9">
                  <c:v>41793.300000000003</c:v>
                </c:pt>
                <c:pt idx="10">
                  <c:v>41770.9</c:v>
                </c:pt>
                <c:pt idx="11">
                  <c:v>41655.699999999997</c:v>
                </c:pt>
                <c:pt idx="12">
                  <c:v>41653.300000000003</c:v>
                </c:pt>
                <c:pt idx="13">
                  <c:v>41501.5</c:v>
                </c:pt>
                <c:pt idx="14">
                  <c:v>41410</c:v>
                </c:pt>
                <c:pt idx="15">
                  <c:v>41363.9</c:v>
                </c:pt>
                <c:pt idx="16">
                  <c:v>41153.800000000003</c:v>
                </c:pt>
                <c:pt idx="17">
                  <c:v>41148</c:v>
                </c:pt>
                <c:pt idx="18">
                  <c:v>41171.9</c:v>
                </c:pt>
                <c:pt idx="19">
                  <c:v>41133.199999999997</c:v>
                </c:pt>
                <c:pt idx="20">
                  <c:v>41074.199999999997</c:v>
                </c:pt>
                <c:pt idx="21">
                  <c:v>41004.1</c:v>
                </c:pt>
                <c:pt idx="22">
                  <c:v>41004.5</c:v>
                </c:pt>
                <c:pt idx="23">
                  <c:v>41007.1</c:v>
                </c:pt>
                <c:pt idx="24">
                  <c:v>40978.9</c:v>
                </c:pt>
                <c:pt idx="25">
                  <c:v>40903.599999999999</c:v>
                </c:pt>
                <c:pt idx="26">
                  <c:v>40919</c:v>
                </c:pt>
                <c:pt idx="27">
                  <c:v>40906.300000000003</c:v>
                </c:pt>
                <c:pt idx="28">
                  <c:v>40817.800000000003</c:v>
                </c:pt>
                <c:pt idx="29">
                  <c:v>40858.300000000003</c:v>
                </c:pt>
                <c:pt idx="30">
                  <c:v>40844.9</c:v>
                </c:pt>
                <c:pt idx="31">
                  <c:v>40818.699999999997</c:v>
                </c:pt>
                <c:pt idx="32">
                  <c:v>40764.5</c:v>
                </c:pt>
                <c:pt idx="33">
                  <c:v>40743.599999999999</c:v>
                </c:pt>
                <c:pt idx="34">
                  <c:v>40779.9</c:v>
                </c:pt>
                <c:pt idx="35">
                  <c:v>40791.9</c:v>
                </c:pt>
                <c:pt idx="36">
                  <c:v>40814.9</c:v>
                </c:pt>
                <c:pt idx="37">
                  <c:v>40767.699999999997</c:v>
                </c:pt>
                <c:pt idx="38">
                  <c:v>40798.400000000001</c:v>
                </c:pt>
                <c:pt idx="39">
                  <c:v>40819.199999999997</c:v>
                </c:pt>
                <c:pt idx="40">
                  <c:v>40793.5</c:v>
                </c:pt>
                <c:pt idx="41">
                  <c:v>40792.699999999997</c:v>
                </c:pt>
                <c:pt idx="42">
                  <c:v>40755.699999999997</c:v>
                </c:pt>
                <c:pt idx="43">
                  <c:v>40744.9</c:v>
                </c:pt>
                <c:pt idx="44">
                  <c:v>40673.300000000003</c:v>
                </c:pt>
                <c:pt idx="45">
                  <c:v>40632.699999999997</c:v>
                </c:pt>
                <c:pt idx="46">
                  <c:v>40669.699999999997</c:v>
                </c:pt>
                <c:pt idx="47">
                  <c:v>40659.800000000003</c:v>
                </c:pt>
                <c:pt idx="48">
                  <c:v>40741.599999999999</c:v>
                </c:pt>
                <c:pt idx="49">
                  <c:v>40656</c:v>
                </c:pt>
                <c:pt idx="50">
                  <c:v>40667.800000000003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D-482A-ACCC-643944B07B63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Sheet1!$AH$4:$AH$54</c:f>
              <c:numCache>
                <c:formatCode>General</c:formatCode>
                <c:ptCount val="51"/>
                <c:pt idx="0">
                  <c:v>40214.400000000001</c:v>
                </c:pt>
                <c:pt idx="1">
                  <c:v>39780.1</c:v>
                </c:pt>
                <c:pt idx="2">
                  <c:v>39891.300000000003</c:v>
                </c:pt>
                <c:pt idx="3">
                  <c:v>39811.699999999997</c:v>
                </c:pt>
                <c:pt idx="4">
                  <c:v>39709.300000000003</c:v>
                </c:pt>
                <c:pt idx="5">
                  <c:v>39612.6</c:v>
                </c:pt>
                <c:pt idx="6">
                  <c:v>39795.800000000003</c:v>
                </c:pt>
                <c:pt idx="7">
                  <c:v>39742.5</c:v>
                </c:pt>
                <c:pt idx="8">
                  <c:v>39668.300000000003</c:v>
                </c:pt>
                <c:pt idx="9">
                  <c:v>39641.4</c:v>
                </c:pt>
                <c:pt idx="10">
                  <c:v>39628.300000000003</c:v>
                </c:pt>
                <c:pt idx="11">
                  <c:v>39600.1</c:v>
                </c:pt>
                <c:pt idx="12">
                  <c:v>39569.199999999997</c:v>
                </c:pt>
                <c:pt idx="13">
                  <c:v>39410.400000000001</c:v>
                </c:pt>
                <c:pt idx="14">
                  <c:v>39385.199999999997</c:v>
                </c:pt>
                <c:pt idx="15">
                  <c:v>39380.1</c:v>
                </c:pt>
                <c:pt idx="16">
                  <c:v>39355.199999999997</c:v>
                </c:pt>
                <c:pt idx="17">
                  <c:v>39346.9</c:v>
                </c:pt>
                <c:pt idx="18">
                  <c:v>39275.4</c:v>
                </c:pt>
                <c:pt idx="19">
                  <c:v>39267.9</c:v>
                </c:pt>
                <c:pt idx="20">
                  <c:v>39257.5</c:v>
                </c:pt>
                <c:pt idx="21">
                  <c:v>39239</c:v>
                </c:pt>
                <c:pt idx="22">
                  <c:v>39145.9</c:v>
                </c:pt>
                <c:pt idx="23">
                  <c:v>39134</c:v>
                </c:pt>
                <c:pt idx="24">
                  <c:v>39131.1</c:v>
                </c:pt>
                <c:pt idx="25">
                  <c:v>39102.199999999997</c:v>
                </c:pt>
                <c:pt idx="26">
                  <c:v>39093.699999999997</c:v>
                </c:pt>
                <c:pt idx="27">
                  <c:v>39078.1</c:v>
                </c:pt>
                <c:pt idx="28">
                  <c:v>39065.699999999997</c:v>
                </c:pt>
                <c:pt idx="29">
                  <c:v>39043.599999999999</c:v>
                </c:pt>
                <c:pt idx="30">
                  <c:v>39053.4</c:v>
                </c:pt>
                <c:pt idx="31">
                  <c:v>39044.300000000003</c:v>
                </c:pt>
                <c:pt idx="32">
                  <c:v>38984.9</c:v>
                </c:pt>
                <c:pt idx="33">
                  <c:v>38977.699999999997</c:v>
                </c:pt>
                <c:pt idx="34">
                  <c:v>38957.1</c:v>
                </c:pt>
                <c:pt idx="35">
                  <c:v>38940.5</c:v>
                </c:pt>
                <c:pt idx="36">
                  <c:v>38924.400000000001</c:v>
                </c:pt>
                <c:pt idx="37">
                  <c:v>38919.199999999997</c:v>
                </c:pt>
                <c:pt idx="38">
                  <c:v>38905.1</c:v>
                </c:pt>
                <c:pt idx="39">
                  <c:v>38903.9</c:v>
                </c:pt>
                <c:pt idx="40">
                  <c:v>38887</c:v>
                </c:pt>
                <c:pt idx="41">
                  <c:v>38884.400000000001</c:v>
                </c:pt>
                <c:pt idx="42">
                  <c:v>38882.6</c:v>
                </c:pt>
                <c:pt idx="43">
                  <c:v>38856.400000000001</c:v>
                </c:pt>
                <c:pt idx="44">
                  <c:v>38855.699999999997</c:v>
                </c:pt>
                <c:pt idx="45">
                  <c:v>38853.5</c:v>
                </c:pt>
                <c:pt idx="46">
                  <c:v>38852.6</c:v>
                </c:pt>
                <c:pt idx="47">
                  <c:v>38848.300000000003</c:v>
                </c:pt>
                <c:pt idx="48">
                  <c:v>38846.1</c:v>
                </c:pt>
                <c:pt idx="49">
                  <c:v>38841.5</c:v>
                </c:pt>
                <c:pt idx="50">
                  <c:v>38832.1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D-482A-ACCC-643944B07B63}"/>
            </c:ext>
          </c:extLst>
        </c:ser>
        <c:ser>
          <c:idx val="2"/>
          <c:order val="2"/>
          <c:tx>
            <c:strRef>
              <c:f>Sheet1!$AW$3</c:f>
              <c:strCache>
                <c:ptCount val="1"/>
                <c:pt idx="0">
                  <c:v>Island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Sheet1!$AW$4:$AW$54</c:f>
              <c:numCache>
                <c:formatCode>General</c:formatCode>
                <c:ptCount val="51"/>
                <c:pt idx="0">
                  <c:v>42223.199999999997</c:v>
                </c:pt>
                <c:pt idx="1">
                  <c:v>39478.5</c:v>
                </c:pt>
                <c:pt idx="2">
                  <c:v>39322.5</c:v>
                </c:pt>
                <c:pt idx="3">
                  <c:v>39418.199999999997</c:v>
                </c:pt>
                <c:pt idx="4">
                  <c:v>39387.199999999997</c:v>
                </c:pt>
                <c:pt idx="5">
                  <c:v>39159</c:v>
                </c:pt>
                <c:pt idx="6">
                  <c:v>39185</c:v>
                </c:pt>
                <c:pt idx="7">
                  <c:v>39106.800000000003</c:v>
                </c:pt>
                <c:pt idx="8">
                  <c:v>39067.800000000003</c:v>
                </c:pt>
                <c:pt idx="9">
                  <c:v>38941</c:v>
                </c:pt>
                <c:pt idx="10">
                  <c:v>39055</c:v>
                </c:pt>
                <c:pt idx="11">
                  <c:v>38966.800000000003</c:v>
                </c:pt>
                <c:pt idx="12">
                  <c:v>38913.5</c:v>
                </c:pt>
                <c:pt idx="13">
                  <c:v>38768.5</c:v>
                </c:pt>
                <c:pt idx="14">
                  <c:v>38817.800000000003</c:v>
                </c:pt>
                <c:pt idx="15">
                  <c:v>38766.5</c:v>
                </c:pt>
                <c:pt idx="16">
                  <c:v>38638.5</c:v>
                </c:pt>
                <c:pt idx="17">
                  <c:v>38497.199999999997</c:v>
                </c:pt>
                <c:pt idx="18">
                  <c:v>38501.199999999997</c:v>
                </c:pt>
                <c:pt idx="19">
                  <c:v>38537.199999999997</c:v>
                </c:pt>
                <c:pt idx="20">
                  <c:v>38454.800000000003</c:v>
                </c:pt>
                <c:pt idx="21">
                  <c:v>38347.800000000003</c:v>
                </c:pt>
                <c:pt idx="22">
                  <c:v>38419</c:v>
                </c:pt>
                <c:pt idx="23">
                  <c:v>38399.199999999997</c:v>
                </c:pt>
                <c:pt idx="24">
                  <c:v>38387.199999999997</c:v>
                </c:pt>
                <c:pt idx="25">
                  <c:v>38315</c:v>
                </c:pt>
                <c:pt idx="26">
                  <c:v>38403</c:v>
                </c:pt>
                <c:pt idx="27">
                  <c:v>38355.199999999997</c:v>
                </c:pt>
                <c:pt idx="28">
                  <c:v>38312.800000000003</c:v>
                </c:pt>
                <c:pt idx="29">
                  <c:v>38237.800000000003</c:v>
                </c:pt>
                <c:pt idx="30">
                  <c:v>38248.800000000003</c:v>
                </c:pt>
                <c:pt idx="31">
                  <c:v>38223</c:v>
                </c:pt>
                <c:pt idx="32">
                  <c:v>38194.199999999997</c:v>
                </c:pt>
                <c:pt idx="33">
                  <c:v>38060.800000000003</c:v>
                </c:pt>
                <c:pt idx="34">
                  <c:v>38068.5</c:v>
                </c:pt>
                <c:pt idx="35">
                  <c:v>38019.5</c:v>
                </c:pt>
                <c:pt idx="36">
                  <c:v>37990</c:v>
                </c:pt>
                <c:pt idx="37">
                  <c:v>37929.5</c:v>
                </c:pt>
                <c:pt idx="38">
                  <c:v>37998.800000000003</c:v>
                </c:pt>
                <c:pt idx="39">
                  <c:v>37999.5</c:v>
                </c:pt>
                <c:pt idx="40">
                  <c:v>37961</c:v>
                </c:pt>
                <c:pt idx="41">
                  <c:v>37931.5</c:v>
                </c:pt>
                <c:pt idx="42">
                  <c:v>37954.5</c:v>
                </c:pt>
                <c:pt idx="43">
                  <c:v>37929</c:v>
                </c:pt>
                <c:pt idx="44">
                  <c:v>37955.5</c:v>
                </c:pt>
                <c:pt idx="45">
                  <c:v>37815.5</c:v>
                </c:pt>
                <c:pt idx="46">
                  <c:v>37912.800000000003</c:v>
                </c:pt>
                <c:pt idx="47">
                  <c:v>37963.5</c:v>
                </c:pt>
                <c:pt idx="48">
                  <c:v>37847.5</c:v>
                </c:pt>
                <c:pt idx="49">
                  <c:v>37858.800000000003</c:v>
                </c:pt>
                <c:pt idx="50">
                  <c:v>37825.800000000003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D-482A-ACCC-643944B07B63}"/>
            </c:ext>
          </c:extLst>
        </c:ser>
        <c:ser>
          <c:idx val="3"/>
          <c:order val="3"/>
          <c:tx>
            <c:strRef>
              <c:f>Sheet1!$AX$3</c:f>
              <c:strCache>
                <c:ptCount val="1"/>
                <c:pt idx="0">
                  <c:v>Island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Sheet1!$AX$4:$AX$54</c:f>
              <c:numCache>
                <c:formatCode>General</c:formatCode>
                <c:ptCount val="51"/>
                <c:pt idx="0">
                  <c:v>37581.5</c:v>
                </c:pt>
                <c:pt idx="1">
                  <c:v>37549.5</c:v>
                </c:pt>
                <c:pt idx="2">
                  <c:v>37503.800000000003</c:v>
                </c:pt>
                <c:pt idx="3">
                  <c:v>37504.800000000003</c:v>
                </c:pt>
                <c:pt idx="4">
                  <c:v>37418.800000000003</c:v>
                </c:pt>
                <c:pt idx="5">
                  <c:v>37366</c:v>
                </c:pt>
                <c:pt idx="6">
                  <c:v>37340.199999999997</c:v>
                </c:pt>
                <c:pt idx="7">
                  <c:v>37265.800000000003</c:v>
                </c:pt>
                <c:pt idx="8">
                  <c:v>37202.800000000003</c:v>
                </c:pt>
                <c:pt idx="9">
                  <c:v>37108.800000000003</c:v>
                </c:pt>
                <c:pt idx="10">
                  <c:v>37030.5</c:v>
                </c:pt>
                <c:pt idx="11">
                  <c:v>37012.5</c:v>
                </c:pt>
                <c:pt idx="12">
                  <c:v>36999</c:v>
                </c:pt>
                <c:pt idx="13">
                  <c:v>36732.800000000003</c:v>
                </c:pt>
                <c:pt idx="14">
                  <c:v>36716.800000000003</c:v>
                </c:pt>
                <c:pt idx="15">
                  <c:v>36698.5</c:v>
                </c:pt>
                <c:pt idx="16">
                  <c:v>36671.199999999997</c:v>
                </c:pt>
                <c:pt idx="17">
                  <c:v>36551.5</c:v>
                </c:pt>
                <c:pt idx="18">
                  <c:v>36548.800000000003</c:v>
                </c:pt>
                <c:pt idx="19">
                  <c:v>36539.800000000003</c:v>
                </c:pt>
                <c:pt idx="20">
                  <c:v>36534.199999999997</c:v>
                </c:pt>
                <c:pt idx="21">
                  <c:v>36512.199999999997</c:v>
                </c:pt>
                <c:pt idx="22">
                  <c:v>36504.800000000003</c:v>
                </c:pt>
                <c:pt idx="23">
                  <c:v>36489.199999999997</c:v>
                </c:pt>
                <c:pt idx="24">
                  <c:v>36476.199999999997</c:v>
                </c:pt>
                <c:pt idx="25">
                  <c:v>36453</c:v>
                </c:pt>
                <c:pt idx="26">
                  <c:v>36444.199999999997</c:v>
                </c:pt>
                <c:pt idx="27">
                  <c:v>36437.5</c:v>
                </c:pt>
                <c:pt idx="28">
                  <c:v>36426.5</c:v>
                </c:pt>
                <c:pt idx="29">
                  <c:v>36393.800000000003</c:v>
                </c:pt>
                <c:pt idx="30">
                  <c:v>36386.800000000003</c:v>
                </c:pt>
                <c:pt idx="31">
                  <c:v>36375</c:v>
                </c:pt>
                <c:pt idx="32">
                  <c:v>36368</c:v>
                </c:pt>
                <c:pt idx="33">
                  <c:v>36338.199999999997</c:v>
                </c:pt>
                <c:pt idx="34">
                  <c:v>36336</c:v>
                </c:pt>
                <c:pt idx="35">
                  <c:v>36333.199999999997</c:v>
                </c:pt>
                <c:pt idx="36">
                  <c:v>36322.199999999997</c:v>
                </c:pt>
                <c:pt idx="37">
                  <c:v>36292.199999999997</c:v>
                </c:pt>
                <c:pt idx="38">
                  <c:v>36290</c:v>
                </c:pt>
                <c:pt idx="39">
                  <c:v>36288.800000000003</c:v>
                </c:pt>
                <c:pt idx="40">
                  <c:v>36288</c:v>
                </c:pt>
                <c:pt idx="41">
                  <c:v>36245.199999999997</c:v>
                </c:pt>
                <c:pt idx="42">
                  <c:v>36244.5</c:v>
                </c:pt>
                <c:pt idx="43">
                  <c:v>36242.800000000003</c:v>
                </c:pt>
                <c:pt idx="44">
                  <c:v>36239</c:v>
                </c:pt>
                <c:pt idx="45">
                  <c:v>36230.800000000003</c:v>
                </c:pt>
                <c:pt idx="46">
                  <c:v>36227.199999999997</c:v>
                </c:pt>
                <c:pt idx="47">
                  <c:v>36226.5</c:v>
                </c:pt>
                <c:pt idx="48">
                  <c:v>36226</c:v>
                </c:pt>
                <c:pt idx="49">
                  <c:v>36219.5</c:v>
                </c:pt>
                <c:pt idx="50">
                  <c:v>36217.800000000003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D-482A-ACCC-643944B0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307728"/>
        <c:axId val="882308384"/>
      </c:lineChart>
      <c:catAx>
        <c:axId val="8823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08384"/>
        <c:crosses val="autoZero"/>
        <c:auto val="1"/>
        <c:lblAlgn val="ctr"/>
        <c:lblOffset val="100"/>
        <c:noMultiLvlLbl val="0"/>
      </c:catAx>
      <c:valAx>
        <c:axId val="882308384"/>
        <c:scaling>
          <c:orientation val="minMax"/>
          <c:max val="47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 ADF vs Island No ADF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Sheet1!$AO$3</c:f>
              <c:strCache>
                <c:ptCount val="1"/>
                <c:pt idx="0">
                  <c:v>No 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Sheet1!$AO$4:$AO$54</c:f>
              <c:numCache>
                <c:formatCode>General</c:formatCode>
                <c:ptCount val="51"/>
                <c:pt idx="0">
                  <c:v>46004.9</c:v>
                </c:pt>
                <c:pt idx="1">
                  <c:v>43919.9</c:v>
                </c:pt>
                <c:pt idx="2">
                  <c:v>43633</c:v>
                </c:pt>
                <c:pt idx="3">
                  <c:v>43647.3</c:v>
                </c:pt>
                <c:pt idx="4">
                  <c:v>43559.8</c:v>
                </c:pt>
                <c:pt idx="5">
                  <c:v>43349.1</c:v>
                </c:pt>
                <c:pt idx="6">
                  <c:v>43149.1</c:v>
                </c:pt>
                <c:pt idx="7">
                  <c:v>42906.8</c:v>
                </c:pt>
                <c:pt idx="8">
                  <c:v>42820.6</c:v>
                </c:pt>
                <c:pt idx="9">
                  <c:v>42736.800000000003</c:v>
                </c:pt>
                <c:pt idx="10">
                  <c:v>42573.2</c:v>
                </c:pt>
                <c:pt idx="11">
                  <c:v>42459.5</c:v>
                </c:pt>
                <c:pt idx="12">
                  <c:v>42522.8</c:v>
                </c:pt>
                <c:pt idx="13">
                  <c:v>42452.7</c:v>
                </c:pt>
                <c:pt idx="14">
                  <c:v>42315.1</c:v>
                </c:pt>
                <c:pt idx="15">
                  <c:v>42324.2</c:v>
                </c:pt>
                <c:pt idx="16">
                  <c:v>42249.4</c:v>
                </c:pt>
                <c:pt idx="17">
                  <c:v>42175.199999999997</c:v>
                </c:pt>
                <c:pt idx="18">
                  <c:v>42132.800000000003</c:v>
                </c:pt>
                <c:pt idx="19">
                  <c:v>42070.9</c:v>
                </c:pt>
                <c:pt idx="20">
                  <c:v>42151.8</c:v>
                </c:pt>
                <c:pt idx="21">
                  <c:v>42064.1</c:v>
                </c:pt>
                <c:pt idx="22">
                  <c:v>41999.8</c:v>
                </c:pt>
                <c:pt idx="23">
                  <c:v>42032.3</c:v>
                </c:pt>
                <c:pt idx="24">
                  <c:v>42078.3</c:v>
                </c:pt>
                <c:pt idx="25">
                  <c:v>42030.2</c:v>
                </c:pt>
                <c:pt idx="26">
                  <c:v>42079.6</c:v>
                </c:pt>
                <c:pt idx="27">
                  <c:v>42084.9</c:v>
                </c:pt>
                <c:pt idx="28">
                  <c:v>42131.199999999997</c:v>
                </c:pt>
                <c:pt idx="29">
                  <c:v>42145</c:v>
                </c:pt>
                <c:pt idx="30">
                  <c:v>42169.2</c:v>
                </c:pt>
                <c:pt idx="31">
                  <c:v>42075.7</c:v>
                </c:pt>
                <c:pt idx="32">
                  <c:v>42026.8</c:v>
                </c:pt>
                <c:pt idx="33">
                  <c:v>41951.7</c:v>
                </c:pt>
                <c:pt idx="34">
                  <c:v>41928.300000000003</c:v>
                </c:pt>
                <c:pt idx="35">
                  <c:v>42024.6</c:v>
                </c:pt>
                <c:pt idx="36">
                  <c:v>42018.7</c:v>
                </c:pt>
                <c:pt idx="37">
                  <c:v>41968.9</c:v>
                </c:pt>
                <c:pt idx="38">
                  <c:v>41976</c:v>
                </c:pt>
                <c:pt idx="39">
                  <c:v>41941.800000000003</c:v>
                </c:pt>
                <c:pt idx="40">
                  <c:v>41877.599999999999</c:v>
                </c:pt>
                <c:pt idx="41">
                  <c:v>41839.699999999997</c:v>
                </c:pt>
                <c:pt idx="42">
                  <c:v>41838.1</c:v>
                </c:pt>
                <c:pt idx="43">
                  <c:v>41857.9</c:v>
                </c:pt>
                <c:pt idx="44">
                  <c:v>41851.199999999997</c:v>
                </c:pt>
                <c:pt idx="45">
                  <c:v>41818.5</c:v>
                </c:pt>
                <c:pt idx="46">
                  <c:v>41804.800000000003</c:v>
                </c:pt>
                <c:pt idx="47">
                  <c:v>41833.699999999997</c:v>
                </c:pt>
                <c:pt idx="48">
                  <c:v>41750.5</c:v>
                </c:pt>
                <c:pt idx="49">
                  <c:v>41731.699999999997</c:v>
                </c:pt>
                <c:pt idx="50">
                  <c:v>41758.5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6-4DEA-88A4-B6404EC86066}"/>
            </c:ext>
          </c:extLst>
        </c:ser>
        <c:ser>
          <c:idx val="1"/>
          <c:order val="1"/>
          <c:tx>
            <c:strRef>
              <c:f>Sheet1!$AP$3</c:f>
              <c:strCache>
                <c:ptCount val="1"/>
                <c:pt idx="0">
                  <c:v>No 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Sheet1!$AP$4:$AP$54</c:f>
              <c:numCache>
                <c:formatCode>General</c:formatCode>
                <c:ptCount val="51"/>
                <c:pt idx="0">
                  <c:v>40504</c:v>
                </c:pt>
                <c:pt idx="1">
                  <c:v>40329.9</c:v>
                </c:pt>
                <c:pt idx="2">
                  <c:v>40377.199999999997</c:v>
                </c:pt>
                <c:pt idx="3">
                  <c:v>40246.800000000003</c:v>
                </c:pt>
                <c:pt idx="4">
                  <c:v>40167.1</c:v>
                </c:pt>
                <c:pt idx="5">
                  <c:v>40132.300000000003</c:v>
                </c:pt>
                <c:pt idx="6">
                  <c:v>40102.5</c:v>
                </c:pt>
                <c:pt idx="7">
                  <c:v>40005.599999999999</c:v>
                </c:pt>
                <c:pt idx="8">
                  <c:v>39963.699999999997</c:v>
                </c:pt>
                <c:pt idx="9">
                  <c:v>39837.1</c:v>
                </c:pt>
                <c:pt idx="10">
                  <c:v>39829.800000000003</c:v>
                </c:pt>
                <c:pt idx="11">
                  <c:v>39812.6</c:v>
                </c:pt>
                <c:pt idx="12">
                  <c:v>39771.800000000003</c:v>
                </c:pt>
                <c:pt idx="13">
                  <c:v>39655.1</c:v>
                </c:pt>
                <c:pt idx="14">
                  <c:v>39642.699999999997</c:v>
                </c:pt>
                <c:pt idx="15">
                  <c:v>39529.699999999997</c:v>
                </c:pt>
                <c:pt idx="16">
                  <c:v>39491.9</c:v>
                </c:pt>
                <c:pt idx="17">
                  <c:v>39485.1</c:v>
                </c:pt>
                <c:pt idx="18">
                  <c:v>39479.9</c:v>
                </c:pt>
                <c:pt idx="19">
                  <c:v>39446.800000000003</c:v>
                </c:pt>
                <c:pt idx="20">
                  <c:v>39435.300000000003</c:v>
                </c:pt>
                <c:pt idx="21">
                  <c:v>39424.800000000003</c:v>
                </c:pt>
                <c:pt idx="22">
                  <c:v>39406</c:v>
                </c:pt>
                <c:pt idx="23">
                  <c:v>39346.199999999997</c:v>
                </c:pt>
                <c:pt idx="24">
                  <c:v>39302.9</c:v>
                </c:pt>
                <c:pt idx="25">
                  <c:v>39301.599999999999</c:v>
                </c:pt>
                <c:pt idx="26">
                  <c:v>39297.699999999997</c:v>
                </c:pt>
                <c:pt idx="27">
                  <c:v>39279.9</c:v>
                </c:pt>
                <c:pt idx="28">
                  <c:v>39247.199999999997</c:v>
                </c:pt>
                <c:pt idx="29">
                  <c:v>39242.5</c:v>
                </c:pt>
                <c:pt idx="30">
                  <c:v>39230.699999999997</c:v>
                </c:pt>
                <c:pt idx="31">
                  <c:v>39229.9</c:v>
                </c:pt>
                <c:pt idx="32">
                  <c:v>39183</c:v>
                </c:pt>
                <c:pt idx="33">
                  <c:v>39175.4</c:v>
                </c:pt>
                <c:pt idx="34">
                  <c:v>39168.400000000001</c:v>
                </c:pt>
                <c:pt idx="35">
                  <c:v>39163.800000000003</c:v>
                </c:pt>
                <c:pt idx="36">
                  <c:v>39161.699999999997</c:v>
                </c:pt>
                <c:pt idx="37">
                  <c:v>39155.1</c:v>
                </c:pt>
                <c:pt idx="38">
                  <c:v>39151.699999999997</c:v>
                </c:pt>
                <c:pt idx="39">
                  <c:v>39147.1</c:v>
                </c:pt>
                <c:pt idx="40">
                  <c:v>39138.699999999997</c:v>
                </c:pt>
                <c:pt idx="41">
                  <c:v>39137.199999999997</c:v>
                </c:pt>
                <c:pt idx="42">
                  <c:v>39128.300000000003</c:v>
                </c:pt>
                <c:pt idx="43">
                  <c:v>39123.800000000003</c:v>
                </c:pt>
                <c:pt idx="44">
                  <c:v>39120.5</c:v>
                </c:pt>
                <c:pt idx="45">
                  <c:v>39118.400000000001</c:v>
                </c:pt>
                <c:pt idx="46">
                  <c:v>39112.699999999997</c:v>
                </c:pt>
                <c:pt idx="47">
                  <c:v>39104</c:v>
                </c:pt>
                <c:pt idx="48">
                  <c:v>39102.199999999997</c:v>
                </c:pt>
                <c:pt idx="49">
                  <c:v>39098.5</c:v>
                </c:pt>
                <c:pt idx="50">
                  <c:v>39096.9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6-4DEA-88A4-B6404EC86066}"/>
            </c:ext>
          </c:extLst>
        </c:ser>
        <c:ser>
          <c:idx val="2"/>
          <c:order val="2"/>
          <c:tx>
            <c:strRef>
              <c:f>Sheet1!$BE$3</c:f>
              <c:strCache>
                <c:ptCount val="1"/>
                <c:pt idx="0">
                  <c:v>Island No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Sheet1!$BE$4:$BE$54</c:f>
              <c:numCache>
                <c:formatCode>General</c:formatCode>
                <c:ptCount val="51"/>
                <c:pt idx="0">
                  <c:v>42787.8</c:v>
                </c:pt>
                <c:pt idx="1">
                  <c:v>40649.800000000003</c:v>
                </c:pt>
                <c:pt idx="2">
                  <c:v>40378.199999999997</c:v>
                </c:pt>
                <c:pt idx="3">
                  <c:v>40368.5</c:v>
                </c:pt>
                <c:pt idx="4">
                  <c:v>40267.199999999997</c:v>
                </c:pt>
                <c:pt idx="5">
                  <c:v>40001.800000000003</c:v>
                </c:pt>
                <c:pt idx="6">
                  <c:v>40035.800000000003</c:v>
                </c:pt>
                <c:pt idx="7">
                  <c:v>39899.800000000003</c:v>
                </c:pt>
                <c:pt idx="8">
                  <c:v>39711.5</c:v>
                </c:pt>
                <c:pt idx="9">
                  <c:v>39481.800000000003</c:v>
                </c:pt>
                <c:pt idx="10">
                  <c:v>39556.199999999997</c:v>
                </c:pt>
                <c:pt idx="11">
                  <c:v>39391.199999999997</c:v>
                </c:pt>
                <c:pt idx="12">
                  <c:v>39373.5</c:v>
                </c:pt>
                <c:pt idx="13">
                  <c:v>39191</c:v>
                </c:pt>
                <c:pt idx="14">
                  <c:v>39255</c:v>
                </c:pt>
                <c:pt idx="15">
                  <c:v>39296.800000000003</c:v>
                </c:pt>
                <c:pt idx="16">
                  <c:v>39153.199999999997</c:v>
                </c:pt>
                <c:pt idx="17">
                  <c:v>39089.5</c:v>
                </c:pt>
                <c:pt idx="18">
                  <c:v>39099.5</c:v>
                </c:pt>
                <c:pt idx="19">
                  <c:v>39057.5</c:v>
                </c:pt>
                <c:pt idx="20">
                  <c:v>39062.5</c:v>
                </c:pt>
                <c:pt idx="21">
                  <c:v>38938.199999999997</c:v>
                </c:pt>
                <c:pt idx="22">
                  <c:v>38992.800000000003</c:v>
                </c:pt>
                <c:pt idx="23">
                  <c:v>38948</c:v>
                </c:pt>
                <c:pt idx="24">
                  <c:v>38941.5</c:v>
                </c:pt>
                <c:pt idx="25">
                  <c:v>38802</c:v>
                </c:pt>
                <c:pt idx="26">
                  <c:v>38844.800000000003</c:v>
                </c:pt>
                <c:pt idx="27">
                  <c:v>38800.199999999997</c:v>
                </c:pt>
                <c:pt idx="28">
                  <c:v>38764.800000000003</c:v>
                </c:pt>
                <c:pt idx="29">
                  <c:v>38613</c:v>
                </c:pt>
                <c:pt idx="30">
                  <c:v>38669</c:v>
                </c:pt>
                <c:pt idx="31">
                  <c:v>38671</c:v>
                </c:pt>
                <c:pt idx="32">
                  <c:v>38614.800000000003</c:v>
                </c:pt>
                <c:pt idx="33">
                  <c:v>38622.5</c:v>
                </c:pt>
                <c:pt idx="34">
                  <c:v>38620.800000000003</c:v>
                </c:pt>
                <c:pt idx="35">
                  <c:v>38618.199999999997</c:v>
                </c:pt>
                <c:pt idx="36">
                  <c:v>38599</c:v>
                </c:pt>
                <c:pt idx="37">
                  <c:v>38520</c:v>
                </c:pt>
                <c:pt idx="38">
                  <c:v>38460</c:v>
                </c:pt>
                <c:pt idx="39">
                  <c:v>38458.5</c:v>
                </c:pt>
                <c:pt idx="40">
                  <c:v>38403.5</c:v>
                </c:pt>
                <c:pt idx="41">
                  <c:v>38280.5</c:v>
                </c:pt>
                <c:pt idx="42">
                  <c:v>38463</c:v>
                </c:pt>
                <c:pt idx="43">
                  <c:v>38428.800000000003</c:v>
                </c:pt>
                <c:pt idx="44">
                  <c:v>38462</c:v>
                </c:pt>
                <c:pt idx="45">
                  <c:v>38365.5</c:v>
                </c:pt>
                <c:pt idx="46">
                  <c:v>38401.199999999997</c:v>
                </c:pt>
                <c:pt idx="47">
                  <c:v>38381.5</c:v>
                </c:pt>
                <c:pt idx="48">
                  <c:v>38420.199999999997</c:v>
                </c:pt>
                <c:pt idx="49">
                  <c:v>38211.199999999997</c:v>
                </c:pt>
                <c:pt idx="50">
                  <c:v>38352.800000000003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6-4DEA-88A4-B6404EC86066}"/>
            </c:ext>
          </c:extLst>
        </c:ser>
        <c:ser>
          <c:idx val="3"/>
          <c:order val="3"/>
          <c:tx>
            <c:strRef>
              <c:f>Sheet1!$BF$3</c:f>
              <c:strCache>
                <c:ptCount val="1"/>
                <c:pt idx="0">
                  <c:v>Island No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Sheet1!$BF$4:$BF$54</c:f>
              <c:numCache>
                <c:formatCode>General</c:formatCode>
                <c:ptCount val="51"/>
                <c:pt idx="0">
                  <c:v>37518</c:v>
                </c:pt>
                <c:pt idx="1">
                  <c:v>37480.5</c:v>
                </c:pt>
                <c:pt idx="2">
                  <c:v>37421.800000000003</c:v>
                </c:pt>
                <c:pt idx="3">
                  <c:v>37359.800000000003</c:v>
                </c:pt>
                <c:pt idx="4">
                  <c:v>37271</c:v>
                </c:pt>
                <c:pt idx="5">
                  <c:v>37144.5</c:v>
                </c:pt>
                <c:pt idx="6">
                  <c:v>37037.199999999997</c:v>
                </c:pt>
                <c:pt idx="7">
                  <c:v>37007</c:v>
                </c:pt>
                <c:pt idx="8">
                  <c:v>36985</c:v>
                </c:pt>
                <c:pt idx="9">
                  <c:v>36839.5</c:v>
                </c:pt>
                <c:pt idx="10">
                  <c:v>36825</c:v>
                </c:pt>
                <c:pt idx="11">
                  <c:v>36795</c:v>
                </c:pt>
                <c:pt idx="12">
                  <c:v>36784.199999999997</c:v>
                </c:pt>
                <c:pt idx="13">
                  <c:v>36646.199999999997</c:v>
                </c:pt>
                <c:pt idx="14">
                  <c:v>36624.5</c:v>
                </c:pt>
                <c:pt idx="15">
                  <c:v>36607.800000000003</c:v>
                </c:pt>
                <c:pt idx="16">
                  <c:v>36598.5</c:v>
                </c:pt>
                <c:pt idx="17">
                  <c:v>36456.199999999997</c:v>
                </c:pt>
                <c:pt idx="18">
                  <c:v>36435.199999999997</c:v>
                </c:pt>
                <c:pt idx="19">
                  <c:v>36411.5</c:v>
                </c:pt>
                <c:pt idx="20">
                  <c:v>36397.5</c:v>
                </c:pt>
                <c:pt idx="21">
                  <c:v>36320.199999999997</c:v>
                </c:pt>
                <c:pt idx="22">
                  <c:v>36313.800000000003</c:v>
                </c:pt>
                <c:pt idx="23">
                  <c:v>36307</c:v>
                </c:pt>
                <c:pt idx="24">
                  <c:v>36276.199999999997</c:v>
                </c:pt>
                <c:pt idx="25">
                  <c:v>36205.5</c:v>
                </c:pt>
                <c:pt idx="26">
                  <c:v>36191.199999999997</c:v>
                </c:pt>
                <c:pt idx="27">
                  <c:v>36156.5</c:v>
                </c:pt>
                <c:pt idx="28">
                  <c:v>36136.5</c:v>
                </c:pt>
                <c:pt idx="29">
                  <c:v>36073</c:v>
                </c:pt>
                <c:pt idx="30">
                  <c:v>36053.5</c:v>
                </c:pt>
                <c:pt idx="31">
                  <c:v>36044.5</c:v>
                </c:pt>
                <c:pt idx="32">
                  <c:v>36031.800000000003</c:v>
                </c:pt>
                <c:pt idx="33">
                  <c:v>35941.199999999997</c:v>
                </c:pt>
                <c:pt idx="34">
                  <c:v>35935.199999999997</c:v>
                </c:pt>
                <c:pt idx="35">
                  <c:v>35929.800000000003</c:v>
                </c:pt>
                <c:pt idx="36">
                  <c:v>35925.199999999997</c:v>
                </c:pt>
                <c:pt idx="37">
                  <c:v>35882.199999999997</c:v>
                </c:pt>
                <c:pt idx="38">
                  <c:v>35876.5</c:v>
                </c:pt>
                <c:pt idx="39">
                  <c:v>35874.5</c:v>
                </c:pt>
                <c:pt idx="40">
                  <c:v>35868</c:v>
                </c:pt>
                <c:pt idx="41">
                  <c:v>35850.5</c:v>
                </c:pt>
                <c:pt idx="42">
                  <c:v>35848.5</c:v>
                </c:pt>
                <c:pt idx="43">
                  <c:v>35846.800000000003</c:v>
                </c:pt>
                <c:pt idx="44">
                  <c:v>35842.199999999997</c:v>
                </c:pt>
                <c:pt idx="45">
                  <c:v>35833.199999999997</c:v>
                </c:pt>
                <c:pt idx="46">
                  <c:v>35832</c:v>
                </c:pt>
                <c:pt idx="47">
                  <c:v>35831</c:v>
                </c:pt>
                <c:pt idx="48">
                  <c:v>35830.199999999997</c:v>
                </c:pt>
                <c:pt idx="49">
                  <c:v>35822.5</c:v>
                </c:pt>
                <c:pt idx="50">
                  <c:v>35822.199999999997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6-4DEA-88A4-B6404EC8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95368"/>
        <c:axId val="995798320"/>
      </c:lineChart>
      <c:catAx>
        <c:axId val="99579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98320"/>
        <c:crosses val="autoZero"/>
        <c:auto val="1"/>
        <c:lblAlgn val="ctr"/>
        <c:lblOffset val="100"/>
        <c:noMultiLvlLbl val="0"/>
      </c:catAx>
      <c:valAx>
        <c:axId val="995798320"/>
        <c:scaling>
          <c:orientation val="minMax"/>
          <c:min val="3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9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ADF</a:t>
            </a:r>
            <a:r>
              <a:rPr lang="en-CA" baseline="0"/>
              <a:t> vs No ADF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Sheet1!$BM$3</c:f>
              <c:strCache>
                <c:ptCount val="1"/>
                <c:pt idx="0">
                  <c:v>ADF Fitness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Sheet1!$BM$4:$BM$54</c:f>
              <c:numCache>
                <c:formatCode>General</c:formatCode>
                <c:ptCount val="51"/>
                <c:pt idx="0">
                  <c:v>45741.5</c:v>
                </c:pt>
                <c:pt idx="1">
                  <c:v>42778.5</c:v>
                </c:pt>
                <c:pt idx="2">
                  <c:v>42546.400000000001</c:v>
                </c:pt>
                <c:pt idx="3">
                  <c:v>42693.599999999999</c:v>
                </c:pt>
                <c:pt idx="4">
                  <c:v>42776.6</c:v>
                </c:pt>
                <c:pt idx="5">
                  <c:v>42721.4</c:v>
                </c:pt>
                <c:pt idx="6">
                  <c:v>42627.8</c:v>
                </c:pt>
                <c:pt idx="7">
                  <c:v>42562.400000000001</c:v>
                </c:pt>
                <c:pt idx="8">
                  <c:v>42530.5</c:v>
                </c:pt>
                <c:pt idx="9">
                  <c:v>42306.5</c:v>
                </c:pt>
                <c:pt idx="10">
                  <c:v>42291.8</c:v>
                </c:pt>
                <c:pt idx="11">
                  <c:v>42177.599999999999</c:v>
                </c:pt>
                <c:pt idx="12">
                  <c:v>42185.4</c:v>
                </c:pt>
                <c:pt idx="13">
                  <c:v>42030.1</c:v>
                </c:pt>
                <c:pt idx="14">
                  <c:v>41938.300000000003</c:v>
                </c:pt>
                <c:pt idx="15">
                  <c:v>41891.300000000003</c:v>
                </c:pt>
                <c:pt idx="16">
                  <c:v>41663.699999999997</c:v>
                </c:pt>
                <c:pt idx="17">
                  <c:v>41656.400000000001</c:v>
                </c:pt>
                <c:pt idx="18">
                  <c:v>41680.400000000001</c:v>
                </c:pt>
                <c:pt idx="19">
                  <c:v>41648.300000000003</c:v>
                </c:pt>
                <c:pt idx="20">
                  <c:v>41584.9</c:v>
                </c:pt>
                <c:pt idx="21">
                  <c:v>41505.5</c:v>
                </c:pt>
                <c:pt idx="22">
                  <c:v>41505</c:v>
                </c:pt>
                <c:pt idx="23">
                  <c:v>41512.9</c:v>
                </c:pt>
                <c:pt idx="24">
                  <c:v>41480.800000000003</c:v>
                </c:pt>
                <c:pt idx="25">
                  <c:v>41405.300000000003</c:v>
                </c:pt>
                <c:pt idx="26">
                  <c:v>41419</c:v>
                </c:pt>
                <c:pt idx="27">
                  <c:v>41404.800000000003</c:v>
                </c:pt>
                <c:pt idx="28">
                  <c:v>41306.199999999997</c:v>
                </c:pt>
                <c:pt idx="29">
                  <c:v>41358.5</c:v>
                </c:pt>
                <c:pt idx="30">
                  <c:v>41342.1</c:v>
                </c:pt>
                <c:pt idx="31">
                  <c:v>41315.1</c:v>
                </c:pt>
                <c:pt idx="32">
                  <c:v>41258.400000000001</c:v>
                </c:pt>
                <c:pt idx="33">
                  <c:v>41237</c:v>
                </c:pt>
                <c:pt idx="34">
                  <c:v>41275.800000000003</c:v>
                </c:pt>
                <c:pt idx="35">
                  <c:v>41290.300000000003</c:v>
                </c:pt>
                <c:pt idx="36">
                  <c:v>41319.300000000003</c:v>
                </c:pt>
                <c:pt idx="37">
                  <c:v>41266.199999999997</c:v>
                </c:pt>
                <c:pt idx="38">
                  <c:v>41298.1</c:v>
                </c:pt>
                <c:pt idx="39">
                  <c:v>41325.800000000003</c:v>
                </c:pt>
                <c:pt idx="40">
                  <c:v>41292</c:v>
                </c:pt>
                <c:pt idx="41">
                  <c:v>41294.6</c:v>
                </c:pt>
                <c:pt idx="42">
                  <c:v>41256</c:v>
                </c:pt>
                <c:pt idx="43">
                  <c:v>41244</c:v>
                </c:pt>
                <c:pt idx="44">
                  <c:v>41173.199999999997</c:v>
                </c:pt>
                <c:pt idx="45">
                  <c:v>41128.1</c:v>
                </c:pt>
                <c:pt idx="46">
                  <c:v>41173.1</c:v>
                </c:pt>
                <c:pt idx="47">
                  <c:v>41164</c:v>
                </c:pt>
                <c:pt idx="48">
                  <c:v>41251.599999999999</c:v>
                </c:pt>
                <c:pt idx="49">
                  <c:v>41159.4</c:v>
                </c:pt>
                <c:pt idx="50">
                  <c:v>41176.800000000003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3-493E-981D-A4D8674A738C}"/>
            </c:ext>
          </c:extLst>
        </c:ser>
        <c:ser>
          <c:idx val="1"/>
          <c:order val="1"/>
          <c:tx>
            <c:strRef>
              <c:f>Sheet1!$BN$3</c:f>
              <c:strCache>
                <c:ptCount val="1"/>
                <c:pt idx="0">
                  <c:v>ADF Fitness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Sheet1!$BN$4:$BN$54</c:f>
              <c:numCache>
                <c:formatCode>General</c:formatCode>
                <c:ptCount val="51"/>
                <c:pt idx="0">
                  <c:v>40612.300000000003</c:v>
                </c:pt>
                <c:pt idx="1">
                  <c:v>40138</c:v>
                </c:pt>
                <c:pt idx="2">
                  <c:v>40284.199999999997</c:v>
                </c:pt>
                <c:pt idx="3">
                  <c:v>40221.4</c:v>
                </c:pt>
                <c:pt idx="4">
                  <c:v>40120.9</c:v>
                </c:pt>
                <c:pt idx="5">
                  <c:v>40042.5</c:v>
                </c:pt>
                <c:pt idx="6">
                  <c:v>40257.699999999997</c:v>
                </c:pt>
                <c:pt idx="7">
                  <c:v>40204.9</c:v>
                </c:pt>
                <c:pt idx="8">
                  <c:v>40129.199999999997</c:v>
                </c:pt>
                <c:pt idx="9">
                  <c:v>40105.5</c:v>
                </c:pt>
                <c:pt idx="10">
                  <c:v>40094.1</c:v>
                </c:pt>
                <c:pt idx="11">
                  <c:v>40065.9</c:v>
                </c:pt>
                <c:pt idx="12">
                  <c:v>40037.5</c:v>
                </c:pt>
                <c:pt idx="13">
                  <c:v>39869.1</c:v>
                </c:pt>
                <c:pt idx="14">
                  <c:v>39844.199999999997</c:v>
                </c:pt>
                <c:pt idx="15">
                  <c:v>39842.5</c:v>
                </c:pt>
                <c:pt idx="16">
                  <c:v>39823.599999999999</c:v>
                </c:pt>
                <c:pt idx="17">
                  <c:v>39817.800000000003</c:v>
                </c:pt>
                <c:pt idx="18">
                  <c:v>39742.9</c:v>
                </c:pt>
                <c:pt idx="19">
                  <c:v>39738.800000000003</c:v>
                </c:pt>
                <c:pt idx="20">
                  <c:v>39728.6</c:v>
                </c:pt>
                <c:pt idx="21">
                  <c:v>39712</c:v>
                </c:pt>
                <c:pt idx="22">
                  <c:v>39612.5</c:v>
                </c:pt>
                <c:pt idx="23">
                  <c:v>39600.5</c:v>
                </c:pt>
                <c:pt idx="24">
                  <c:v>39598.800000000003</c:v>
                </c:pt>
                <c:pt idx="25">
                  <c:v>39571.5</c:v>
                </c:pt>
                <c:pt idx="26">
                  <c:v>39564.699999999997</c:v>
                </c:pt>
                <c:pt idx="27">
                  <c:v>39548.300000000003</c:v>
                </c:pt>
                <c:pt idx="28">
                  <c:v>39533.1</c:v>
                </c:pt>
                <c:pt idx="29">
                  <c:v>39510.699999999997</c:v>
                </c:pt>
                <c:pt idx="30">
                  <c:v>39524.300000000003</c:v>
                </c:pt>
                <c:pt idx="31">
                  <c:v>39514.699999999997</c:v>
                </c:pt>
                <c:pt idx="32">
                  <c:v>39452.800000000003</c:v>
                </c:pt>
                <c:pt idx="33">
                  <c:v>39445.4</c:v>
                </c:pt>
                <c:pt idx="34">
                  <c:v>39422.800000000003</c:v>
                </c:pt>
                <c:pt idx="35">
                  <c:v>39405.5</c:v>
                </c:pt>
                <c:pt idx="36">
                  <c:v>39388.400000000001</c:v>
                </c:pt>
                <c:pt idx="37">
                  <c:v>39386.300000000003</c:v>
                </c:pt>
                <c:pt idx="38">
                  <c:v>39371.5</c:v>
                </c:pt>
                <c:pt idx="39">
                  <c:v>39370.1</c:v>
                </c:pt>
                <c:pt idx="40">
                  <c:v>39356</c:v>
                </c:pt>
                <c:pt idx="41">
                  <c:v>39355.199999999997</c:v>
                </c:pt>
                <c:pt idx="42">
                  <c:v>39354.1</c:v>
                </c:pt>
                <c:pt idx="43">
                  <c:v>39325.300000000003</c:v>
                </c:pt>
                <c:pt idx="44">
                  <c:v>39324.5</c:v>
                </c:pt>
                <c:pt idx="45">
                  <c:v>39322.800000000003</c:v>
                </c:pt>
                <c:pt idx="46">
                  <c:v>39322.699999999997</c:v>
                </c:pt>
                <c:pt idx="47">
                  <c:v>39319.800000000003</c:v>
                </c:pt>
                <c:pt idx="48">
                  <c:v>39317.800000000003</c:v>
                </c:pt>
                <c:pt idx="49">
                  <c:v>39316.6</c:v>
                </c:pt>
                <c:pt idx="50">
                  <c:v>39306.400000000001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3-493E-981D-A4D8674A738C}"/>
            </c:ext>
          </c:extLst>
        </c:ser>
        <c:ser>
          <c:idx val="2"/>
          <c:order val="2"/>
          <c:tx>
            <c:strRef>
              <c:f>Sheet1!$BU$3</c:f>
              <c:strCache>
                <c:ptCount val="1"/>
                <c:pt idx="0">
                  <c:v>No ADF Fitness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Sheet1!$BU$4:$BU$54</c:f>
              <c:numCache>
                <c:formatCode>General</c:formatCode>
                <c:ptCount val="51"/>
                <c:pt idx="0">
                  <c:v>46304.7</c:v>
                </c:pt>
                <c:pt idx="1">
                  <c:v>44086.1</c:v>
                </c:pt>
                <c:pt idx="2">
                  <c:v>43776.1</c:v>
                </c:pt>
                <c:pt idx="3">
                  <c:v>43808.4</c:v>
                </c:pt>
                <c:pt idx="4">
                  <c:v>43744.9</c:v>
                </c:pt>
                <c:pt idx="5">
                  <c:v>43546</c:v>
                </c:pt>
                <c:pt idx="6">
                  <c:v>43338.400000000001</c:v>
                </c:pt>
                <c:pt idx="7">
                  <c:v>43083.3</c:v>
                </c:pt>
                <c:pt idx="8">
                  <c:v>43006.3</c:v>
                </c:pt>
                <c:pt idx="9">
                  <c:v>42936</c:v>
                </c:pt>
                <c:pt idx="10">
                  <c:v>42775.1</c:v>
                </c:pt>
                <c:pt idx="11">
                  <c:v>42671</c:v>
                </c:pt>
                <c:pt idx="12">
                  <c:v>42743.1</c:v>
                </c:pt>
                <c:pt idx="13">
                  <c:v>42672.1</c:v>
                </c:pt>
                <c:pt idx="14">
                  <c:v>42527.1</c:v>
                </c:pt>
                <c:pt idx="15">
                  <c:v>42542.400000000001</c:v>
                </c:pt>
                <c:pt idx="16">
                  <c:v>42470.7</c:v>
                </c:pt>
                <c:pt idx="17">
                  <c:v>42391.8</c:v>
                </c:pt>
                <c:pt idx="18">
                  <c:v>42357.3</c:v>
                </c:pt>
                <c:pt idx="19">
                  <c:v>42291.8</c:v>
                </c:pt>
                <c:pt idx="20">
                  <c:v>42383.3</c:v>
                </c:pt>
                <c:pt idx="21">
                  <c:v>42290.3</c:v>
                </c:pt>
                <c:pt idx="22">
                  <c:v>42224.3</c:v>
                </c:pt>
                <c:pt idx="23">
                  <c:v>42260.9</c:v>
                </c:pt>
                <c:pt idx="24">
                  <c:v>42313.8</c:v>
                </c:pt>
                <c:pt idx="25">
                  <c:v>42264.6</c:v>
                </c:pt>
                <c:pt idx="26">
                  <c:v>42318.5</c:v>
                </c:pt>
                <c:pt idx="27">
                  <c:v>42330.6</c:v>
                </c:pt>
                <c:pt idx="28">
                  <c:v>42382.6</c:v>
                </c:pt>
                <c:pt idx="29">
                  <c:v>42405.3</c:v>
                </c:pt>
                <c:pt idx="30">
                  <c:v>42430.3</c:v>
                </c:pt>
                <c:pt idx="31">
                  <c:v>42332.3</c:v>
                </c:pt>
                <c:pt idx="32">
                  <c:v>42279.199999999997</c:v>
                </c:pt>
                <c:pt idx="33">
                  <c:v>42203.199999999997</c:v>
                </c:pt>
                <c:pt idx="34">
                  <c:v>42174.6</c:v>
                </c:pt>
                <c:pt idx="35">
                  <c:v>42280.2</c:v>
                </c:pt>
                <c:pt idx="36">
                  <c:v>42276.1</c:v>
                </c:pt>
                <c:pt idx="37">
                  <c:v>42221.7</c:v>
                </c:pt>
                <c:pt idx="38">
                  <c:v>42231</c:v>
                </c:pt>
                <c:pt idx="39">
                  <c:v>42193.2</c:v>
                </c:pt>
                <c:pt idx="40">
                  <c:v>42125</c:v>
                </c:pt>
                <c:pt idx="41">
                  <c:v>42085.5</c:v>
                </c:pt>
                <c:pt idx="42">
                  <c:v>42081.5</c:v>
                </c:pt>
                <c:pt idx="43">
                  <c:v>42107</c:v>
                </c:pt>
                <c:pt idx="44">
                  <c:v>42106.5</c:v>
                </c:pt>
                <c:pt idx="45">
                  <c:v>42070.7</c:v>
                </c:pt>
                <c:pt idx="46">
                  <c:v>42059.4</c:v>
                </c:pt>
                <c:pt idx="47">
                  <c:v>42093.4</c:v>
                </c:pt>
                <c:pt idx="48">
                  <c:v>42003.5</c:v>
                </c:pt>
                <c:pt idx="49">
                  <c:v>41982.9</c:v>
                </c:pt>
                <c:pt idx="50">
                  <c:v>42012.9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3-493E-981D-A4D8674A738C}"/>
            </c:ext>
          </c:extLst>
        </c:ser>
        <c:ser>
          <c:idx val="3"/>
          <c:order val="3"/>
          <c:tx>
            <c:strRef>
              <c:f>Sheet1!$BV$3</c:f>
              <c:strCache>
                <c:ptCount val="1"/>
                <c:pt idx="0">
                  <c:v>No ADF Fitness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Sheet1!$BV$4:$BV$54</c:f>
              <c:numCache>
                <c:formatCode>General</c:formatCode>
                <c:ptCount val="51"/>
                <c:pt idx="0">
                  <c:v>40578</c:v>
                </c:pt>
                <c:pt idx="1">
                  <c:v>40402.300000000003</c:v>
                </c:pt>
                <c:pt idx="2">
                  <c:v>40462.6</c:v>
                </c:pt>
                <c:pt idx="3">
                  <c:v>40350.1</c:v>
                </c:pt>
                <c:pt idx="4">
                  <c:v>40282.699999999997</c:v>
                </c:pt>
                <c:pt idx="5">
                  <c:v>40255.699999999997</c:v>
                </c:pt>
                <c:pt idx="6">
                  <c:v>40222.9</c:v>
                </c:pt>
                <c:pt idx="7">
                  <c:v>40133.9</c:v>
                </c:pt>
                <c:pt idx="8">
                  <c:v>40100.5</c:v>
                </c:pt>
                <c:pt idx="9">
                  <c:v>39966.199999999997</c:v>
                </c:pt>
                <c:pt idx="10">
                  <c:v>39965.4</c:v>
                </c:pt>
                <c:pt idx="11">
                  <c:v>39953.300000000003</c:v>
                </c:pt>
                <c:pt idx="12">
                  <c:v>39912.699999999997</c:v>
                </c:pt>
                <c:pt idx="13">
                  <c:v>39796.9</c:v>
                </c:pt>
                <c:pt idx="14">
                  <c:v>39787.5</c:v>
                </c:pt>
                <c:pt idx="15">
                  <c:v>39668.699999999997</c:v>
                </c:pt>
                <c:pt idx="16">
                  <c:v>39632</c:v>
                </c:pt>
                <c:pt idx="17">
                  <c:v>39626.9</c:v>
                </c:pt>
                <c:pt idx="18">
                  <c:v>39626</c:v>
                </c:pt>
                <c:pt idx="19">
                  <c:v>39593.800000000003</c:v>
                </c:pt>
                <c:pt idx="20">
                  <c:v>39585.5</c:v>
                </c:pt>
                <c:pt idx="21">
                  <c:v>39580.800000000003</c:v>
                </c:pt>
                <c:pt idx="22">
                  <c:v>39564.400000000001</c:v>
                </c:pt>
                <c:pt idx="23">
                  <c:v>39503</c:v>
                </c:pt>
                <c:pt idx="24">
                  <c:v>39458.5</c:v>
                </c:pt>
                <c:pt idx="25">
                  <c:v>39457.800000000003</c:v>
                </c:pt>
                <c:pt idx="26">
                  <c:v>39455.300000000003</c:v>
                </c:pt>
                <c:pt idx="27">
                  <c:v>39442.800000000003</c:v>
                </c:pt>
                <c:pt idx="28">
                  <c:v>39407.1</c:v>
                </c:pt>
                <c:pt idx="29">
                  <c:v>39402.400000000001</c:v>
                </c:pt>
                <c:pt idx="30">
                  <c:v>39391.300000000003</c:v>
                </c:pt>
                <c:pt idx="31">
                  <c:v>39390.6</c:v>
                </c:pt>
                <c:pt idx="32">
                  <c:v>39343.5</c:v>
                </c:pt>
                <c:pt idx="33">
                  <c:v>39335.800000000003</c:v>
                </c:pt>
                <c:pt idx="34">
                  <c:v>39329.5</c:v>
                </c:pt>
                <c:pt idx="35">
                  <c:v>39326.1</c:v>
                </c:pt>
                <c:pt idx="36">
                  <c:v>39324.199999999997</c:v>
                </c:pt>
                <c:pt idx="37">
                  <c:v>39318.5</c:v>
                </c:pt>
                <c:pt idx="38">
                  <c:v>39315.300000000003</c:v>
                </c:pt>
                <c:pt idx="39">
                  <c:v>39314.1</c:v>
                </c:pt>
                <c:pt idx="40">
                  <c:v>39306.9</c:v>
                </c:pt>
                <c:pt idx="41">
                  <c:v>39306.300000000003</c:v>
                </c:pt>
                <c:pt idx="42">
                  <c:v>39296.300000000003</c:v>
                </c:pt>
                <c:pt idx="43">
                  <c:v>39293.5</c:v>
                </c:pt>
                <c:pt idx="44">
                  <c:v>39290.199999999997</c:v>
                </c:pt>
                <c:pt idx="45">
                  <c:v>39288.699999999997</c:v>
                </c:pt>
                <c:pt idx="46">
                  <c:v>39282.400000000001</c:v>
                </c:pt>
                <c:pt idx="47">
                  <c:v>39274.5</c:v>
                </c:pt>
                <c:pt idx="48">
                  <c:v>39272.5</c:v>
                </c:pt>
                <c:pt idx="49">
                  <c:v>39267.9</c:v>
                </c:pt>
                <c:pt idx="50">
                  <c:v>39267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3-493E-981D-A4D8674A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98912"/>
        <c:axId val="875298584"/>
      </c:lineChart>
      <c:catAx>
        <c:axId val="87529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98584"/>
        <c:crosses val="autoZero"/>
        <c:auto val="1"/>
        <c:lblAlgn val="ctr"/>
        <c:lblOffset val="100"/>
        <c:noMultiLvlLbl val="0"/>
      </c:catAx>
      <c:valAx>
        <c:axId val="875298584"/>
        <c:scaling>
          <c:orientation val="minMax"/>
          <c:min val="3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24</xdr:row>
      <xdr:rowOff>66675</xdr:rowOff>
    </xdr:from>
    <xdr:to>
      <xdr:col>8</xdr:col>
      <xdr:colOff>419100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077F9-FD57-4CA2-8C03-33C20C757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404812</xdr:colOff>
      <xdr:row>18</xdr:row>
      <xdr:rowOff>76200</xdr:rowOff>
    </xdr:from>
    <xdr:to>
      <xdr:col>20</xdr:col>
      <xdr:colOff>280987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C6B20-9CD0-467C-8C8C-F04625EE2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423862</xdr:colOff>
      <xdr:row>18</xdr:row>
      <xdr:rowOff>38100</xdr:rowOff>
    </xdr:from>
    <xdr:to>
      <xdr:col>29</xdr:col>
      <xdr:colOff>528637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D434AC-5919-4B44-93C2-611C7FBA9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157162</xdr:colOff>
      <xdr:row>8</xdr:row>
      <xdr:rowOff>180975</xdr:rowOff>
    </xdr:from>
    <xdr:to>
      <xdr:col>13</xdr:col>
      <xdr:colOff>128587</xdr:colOff>
      <xdr:row>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FC7760-576E-4009-AC80-4AA44854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361950</xdr:colOff>
      <xdr:row>17</xdr:row>
      <xdr:rowOff>180975</xdr:rowOff>
    </xdr:from>
    <xdr:to>
      <xdr:col>44</xdr:col>
      <xdr:colOff>266700</xdr:colOff>
      <xdr:row>32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671C8A-5078-484B-BB1F-991DA9D5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61912</xdr:colOff>
      <xdr:row>28</xdr:row>
      <xdr:rowOff>19050</xdr:rowOff>
    </xdr:from>
    <xdr:to>
      <xdr:col>48</xdr:col>
      <xdr:colOff>166687</xdr:colOff>
      <xdr:row>42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AC32BE-DD6C-451B-B41B-5D3B74AF4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385762</xdr:colOff>
      <xdr:row>38</xdr:row>
      <xdr:rowOff>9525</xdr:rowOff>
    </xdr:from>
    <xdr:to>
      <xdr:col>50</xdr:col>
      <xdr:colOff>223837</xdr:colOff>
      <xdr:row>52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144FEB-B8C0-4A27-BA37-190D563D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490537</xdr:colOff>
      <xdr:row>48</xdr:row>
      <xdr:rowOff>95250</xdr:rowOff>
    </xdr:from>
    <xdr:to>
      <xdr:col>58</xdr:col>
      <xdr:colOff>61912</xdr:colOff>
      <xdr:row>62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C72120-0662-46A2-A6D4-F622598BE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23812</xdr:colOff>
      <xdr:row>14</xdr:row>
      <xdr:rowOff>0</xdr:rowOff>
    </xdr:from>
    <xdr:to>
      <xdr:col>73</xdr:col>
      <xdr:colOff>261937</xdr:colOff>
      <xdr:row>28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625575-9635-4FC0-8C0D-F6C017657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414337</xdr:colOff>
      <xdr:row>21</xdr:row>
      <xdr:rowOff>0</xdr:rowOff>
    </xdr:from>
    <xdr:to>
      <xdr:col>75</xdr:col>
      <xdr:colOff>252412</xdr:colOff>
      <xdr:row>35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9CEDBA-F1C2-4925-9F77-5EB30E5BF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100012</xdr:colOff>
      <xdr:row>23</xdr:row>
      <xdr:rowOff>180975</xdr:rowOff>
    </xdr:from>
    <xdr:to>
      <xdr:col>77</xdr:col>
      <xdr:colOff>338137</xdr:colOff>
      <xdr:row>38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7DBF45-8E07-4E5E-8D79-C62F2C9C6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204787</xdr:colOff>
      <xdr:row>26</xdr:row>
      <xdr:rowOff>19050</xdr:rowOff>
    </xdr:from>
    <xdr:to>
      <xdr:col>80</xdr:col>
      <xdr:colOff>176212</xdr:colOff>
      <xdr:row>40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11C877-6BC6-4703-82C6-47394ECB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11" connectionId="4" xr16:uid="{3DEE435A-A600-4A0A-9224-01A565325E3A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" connectionId="1" xr16:uid="{63159AFC-F0E2-4873-AFD2-EF1A01EA511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3" connectionId="6" xr16:uid="{FEB3DC82-0ED0-4BFB-9FF5-9D57D9A00EB5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2" connectionId="5" xr16:uid="{920EB161-6F68-4508-96FA-66DFC834D46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10" connectionId="3" xr16:uid="{998A36B4-F0A2-4929-91FC-A5CF3E3CC9B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9" connectionId="12" xr16:uid="{28F1B18B-DB88-4E3A-B40C-F5B5FD4F041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8" connectionId="11" xr16:uid="{90EC323C-F6CA-4F66-A48B-2FBA24AF482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7" connectionId="10" xr16:uid="{0EC1CEAF-BA60-4C20-AB9E-AD3FAB184472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6" connectionId="9" xr16:uid="{0883C529-49A8-465D-B34F-26AE3318E268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5" connectionId="8" xr16:uid="{01DA0119-C13C-4965-8CB2-18F690BAC159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4" connectionId="7" xr16:uid="{85F1976A-F347-46FC-8F66-161F5FC2816F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_1" connectionId="2" xr16:uid="{12C80088-ECAE-4857-A3C7-6E30DE57A5F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9BDD-79FD-4AB4-B82B-D251F50AABB3}">
  <dimension ref="A1:CR107"/>
  <sheetViews>
    <sheetView tabSelected="1" workbookViewId="0">
      <selection activeCell="CF23" sqref="CF23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12.5703125" bestFit="1" customWidth="1"/>
    <col min="4" max="6" width="8" bestFit="1" customWidth="1"/>
    <col min="7" max="7" width="6" bestFit="1" customWidth="1"/>
    <col min="8" max="10" width="8" bestFit="1" customWidth="1"/>
    <col min="11" max="11" width="7" bestFit="1" customWidth="1"/>
    <col min="12" max="14" width="8" bestFit="1" customWidth="1"/>
    <col min="15" max="15" width="6" bestFit="1" customWidth="1"/>
    <col min="16" max="16" width="5.42578125" bestFit="1" customWidth="1"/>
    <col min="17" max="18" width="7" bestFit="1" customWidth="1"/>
    <col min="19" max="19" width="8" bestFit="1" customWidth="1"/>
    <col min="20" max="20" width="6" bestFit="1" customWidth="1"/>
    <col min="21" max="21" width="7" bestFit="1" customWidth="1"/>
    <col min="22" max="22" width="8" bestFit="1" customWidth="1"/>
    <col min="23" max="23" width="6" bestFit="1" customWidth="1"/>
    <col min="24" max="24" width="8" bestFit="1" customWidth="1"/>
    <col min="25" max="26" width="7" bestFit="1" customWidth="1"/>
    <col min="27" max="30" width="8" bestFit="1" customWidth="1"/>
    <col min="31" max="31" width="6" bestFit="1" customWidth="1"/>
    <col min="32" max="34" width="8" bestFit="1" customWidth="1"/>
    <col min="35" max="35" width="6" bestFit="1" customWidth="1"/>
    <col min="36" max="36" width="7" bestFit="1" customWidth="1"/>
    <col min="37" max="38" width="8" bestFit="1" customWidth="1"/>
    <col min="39" max="40" width="6" bestFit="1" customWidth="1"/>
    <col min="41" max="42" width="8" bestFit="1" customWidth="1"/>
    <col min="43" max="43" width="6" bestFit="1" customWidth="1"/>
    <col min="44" max="44" width="7" bestFit="1" customWidth="1"/>
    <col min="45" max="46" width="8" bestFit="1" customWidth="1"/>
    <col min="47" max="47" width="6" bestFit="1" customWidth="1"/>
    <col min="48" max="48" width="4" bestFit="1" customWidth="1"/>
    <col min="49" max="53" width="8" bestFit="1" customWidth="1"/>
    <col min="54" max="55" width="6" bestFit="1" customWidth="1"/>
    <col min="56" max="56" width="7" bestFit="1" customWidth="1"/>
    <col min="57" max="58" width="8" bestFit="1" customWidth="1"/>
    <col min="59" max="60" width="7" bestFit="1" customWidth="1"/>
    <col min="61" max="62" width="8" bestFit="1" customWidth="1"/>
    <col min="63" max="63" width="6" bestFit="1" customWidth="1"/>
    <col min="64" max="64" width="4" bestFit="1" customWidth="1"/>
    <col min="65" max="66" width="8" bestFit="1" customWidth="1"/>
    <col min="67" max="67" width="6" bestFit="1" customWidth="1"/>
    <col min="68" max="68" width="7" bestFit="1" customWidth="1"/>
    <col min="69" max="70" width="8" bestFit="1" customWidth="1"/>
    <col min="71" max="72" width="6" bestFit="1" customWidth="1"/>
    <col min="73" max="74" width="8" bestFit="1" customWidth="1"/>
    <col min="75" max="75" width="6" bestFit="1" customWidth="1"/>
    <col min="76" max="76" width="7" bestFit="1" customWidth="1"/>
    <col min="77" max="78" width="8" bestFit="1" customWidth="1"/>
    <col min="79" max="80" width="6" bestFit="1" customWidth="1"/>
    <col min="81" max="82" width="8" bestFit="1" customWidth="1"/>
    <col min="83" max="83" width="7" bestFit="1" customWidth="1"/>
    <col min="84" max="84" width="8" bestFit="1" customWidth="1"/>
    <col min="85" max="85" width="6" bestFit="1" customWidth="1"/>
    <col min="86" max="86" width="5" bestFit="1" customWidth="1"/>
    <col min="87" max="87" width="6" bestFit="1" customWidth="1"/>
    <col min="88" max="88" width="5" bestFit="1" customWidth="1"/>
    <col min="89" max="90" width="8" bestFit="1" customWidth="1"/>
    <col min="91" max="92" width="7" bestFit="1" customWidth="1"/>
    <col min="93" max="94" width="8" bestFit="1" customWidth="1"/>
    <col min="95" max="96" width="6" bestFit="1" customWidth="1"/>
  </cols>
  <sheetData>
    <row r="1" spans="1:96" x14ac:dyDescent="0.25">
      <c r="A1" t="s">
        <v>14</v>
      </c>
      <c r="B1">
        <v>17195</v>
      </c>
      <c r="C1" t="s">
        <v>15</v>
      </c>
      <c r="D1">
        <v>45305</v>
      </c>
      <c r="G1">
        <v>62500</v>
      </c>
      <c r="P1" t="s">
        <v>33</v>
      </c>
      <c r="AS1" t="s">
        <v>34</v>
      </c>
      <c r="BY1" t="s">
        <v>39</v>
      </c>
    </row>
    <row r="2" spans="1:96" x14ac:dyDescent="0.25">
      <c r="A2" t="s">
        <v>5</v>
      </c>
      <c r="I2" t="s">
        <v>6</v>
      </c>
      <c r="Q2" t="s">
        <v>7</v>
      </c>
      <c r="Y2" t="s">
        <v>8</v>
      </c>
      <c r="AG2" t="s">
        <v>29</v>
      </c>
      <c r="AO2" t="s">
        <v>30</v>
      </c>
      <c r="AW2" t="s">
        <v>31</v>
      </c>
      <c r="BE2" t="s">
        <v>32</v>
      </c>
      <c r="BM2" t="s">
        <v>35</v>
      </c>
      <c r="BU2" t="s">
        <v>36</v>
      </c>
      <c r="CC2" t="s">
        <v>37</v>
      </c>
      <c r="CK2" t="s">
        <v>38</v>
      </c>
    </row>
    <row r="3" spans="1:96" x14ac:dyDescent="0.25">
      <c r="A3" t="s">
        <v>21</v>
      </c>
      <c r="B3" t="s">
        <v>22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9</v>
      </c>
      <c r="I3" t="s">
        <v>23</v>
      </c>
      <c r="J3" t="s">
        <v>24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9</v>
      </c>
      <c r="Q3" t="s">
        <v>25</v>
      </c>
      <c r="R3" t="s">
        <v>28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9</v>
      </c>
      <c r="Y3" t="s">
        <v>26</v>
      </c>
      <c r="Z3" t="s">
        <v>27</v>
      </c>
      <c r="AA3" t="s">
        <v>0</v>
      </c>
      <c r="AB3" t="s">
        <v>1</v>
      </c>
      <c r="AC3" t="s">
        <v>2</v>
      </c>
      <c r="AD3" t="s">
        <v>3</v>
      </c>
      <c r="AE3" t="s">
        <v>4</v>
      </c>
      <c r="AF3" t="s">
        <v>9</v>
      </c>
      <c r="AG3" t="s">
        <v>21</v>
      </c>
      <c r="AH3" t="s">
        <v>22</v>
      </c>
      <c r="AI3" t="s">
        <v>0</v>
      </c>
      <c r="AJ3" t="s">
        <v>1</v>
      </c>
      <c r="AK3" t="s">
        <v>2</v>
      </c>
      <c r="AL3" t="s">
        <v>3</v>
      </c>
      <c r="AM3" t="s">
        <v>4</v>
      </c>
      <c r="AN3" t="s">
        <v>9</v>
      </c>
      <c r="AO3" t="s">
        <v>23</v>
      </c>
      <c r="AP3" t="s">
        <v>24</v>
      </c>
      <c r="AQ3" t="s">
        <v>0</v>
      </c>
      <c r="AR3" t="s">
        <v>1</v>
      </c>
      <c r="AS3" t="s">
        <v>2</v>
      </c>
      <c r="AT3" t="s">
        <v>3</v>
      </c>
      <c r="AU3" t="s">
        <v>4</v>
      </c>
      <c r="AV3" t="s">
        <v>9</v>
      </c>
      <c r="AW3" t="s">
        <v>25</v>
      </c>
      <c r="AX3" t="s">
        <v>28</v>
      </c>
      <c r="AY3" t="s">
        <v>0</v>
      </c>
      <c r="AZ3" t="s">
        <v>1</v>
      </c>
      <c r="BA3" t="s">
        <v>2</v>
      </c>
      <c r="BB3" t="s">
        <v>3</v>
      </c>
      <c r="BC3" t="s">
        <v>4</v>
      </c>
      <c r="BD3" t="s">
        <v>9</v>
      </c>
      <c r="BE3" t="s">
        <v>26</v>
      </c>
      <c r="BF3" t="s">
        <v>27</v>
      </c>
      <c r="BG3" t="s">
        <v>0</v>
      </c>
      <c r="BH3" t="s">
        <v>1</v>
      </c>
      <c r="BI3" t="s">
        <v>2</v>
      </c>
      <c r="BJ3" t="s">
        <v>3</v>
      </c>
      <c r="BK3" t="s">
        <v>4</v>
      </c>
      <c r="BL3" t="s">
        <v>9</v>
      </c>
      <c r="BM3" t="s">
        <v>21</v>
      </c>
      <c r="BN3" t="s">
        <v>22</v>
      </c>
      <c r="BO3" t="s">
        <v>0</v>
      </c>
      <c r="BP3" t="s">
        <v>1</v>
      </c>
      <c r="BQ3" t="s">
        <v>2</v>
      </c>
      <c r="BR3" t="s">
        <v>3</v>
      </c>
      <c r="BS3" t="s">
        <v>4</v>
      </c>
      <c r="BT3" t="s">
        <v>9</v>
      </c>
      <c r="BU3" t="s">
        <v>23</v>
      </c>
      <c r="BV3" t="s">
        <v>24</v>
      </c>
      <c r="BW3" t="s">
        <v>0</v>
      </c>
      <c r="BX3" t="s">
        <v>1</v>
      </c>
      <c r="BY3" t="s">
        <v>2</v>
      </c>
      <c r="BZ3" t="s">
        <v>3</v>
      </c>
      <c r="CA3" t="s">
        <v>4</v>
      </c>
      <c r="CB3" t="s">
        <v>9</v>
      </c>
      <c r="CC3" t="s">
        <v>25</v>
      </c>
      <c r="CD3" t="s">
        <v>28</v>
      </c>
      <c r="CE3" t="s">
        <v>0</v>
      </c>
      <c r="CF3" t="s">
        <v>1</v>
      </c>
      <c r="CG3" t="s">
        <v>2</v>
      </c>
      <c r="CH3" t="s">
        <v>3</v>
      </c>
      <c r="CI3" t="s">
        <v>4</v>
      </c>
      <c r="CJ3" t="s">
        <v>9</v>
      </c>
      <c r="CK3" t="s">
        <v>26</v>
      </c>
      <c r="CL3" t="s">
        <v>27</v>
      </c>
      <c r="CM3" t="s">
        <v>0</v>
      </c>
      <c r="CN3" t="s">
        <v>1</v>
      </c>
      <c r="CO3" t="s">
        <v>2</v>
      </c>
      <c r="CP3" t="s">
        <v>3</v>
      </c>
      <c r="CQ3" t="s">
        <v>4</v>
      </c>
      <c r="CR3" t="s">
        <v>9</v>
      </c>
    </row>
    <row r="4" spans="1:96" x14ac:dyDescent="0.25">
      <c r="A4">
        <v>38438.9</v>
      </c>
      <c r="B4">
        <v>36235.599999999999</v>
      </c>
      <c r="C4">
        <v>5145.7</v>
      </c>
      <c r="D4">
        <v>18173.599999999999</v>
      </c>
      <c r="E4">
        <v>27131.4</v>
      </c>
      <c r="F4">
        <v>12049.3</v>
      </c>
      <c r="G4">
        <v>36231</v>
      </c>
      <c r="H4">
        <f>150.667*3</f>
        <v>452.00099999999998</v>
      </c>
      <c r="I4">
        <v>42276.1</v>
      </c>
      <c r="J4">
        <v>39326.699999999997</v>
      </c>
      <c r="K4">
        <v>5760.7</v>
      </c>
      <c r="L4">
        <v>21736.799999999999</v>
      </c>
      <c r="M4">
        <v>23568.2</v>
      </c>
      <c r="N4">
        <v>11434.3</v>
      </c>
      <c r="O4">
        <v>36231</v>
      </c>
      <c r="P4">
        <f>3*63</f>
        <v>189</v>
      </c>
      <c r="Q4">
        <f>Q57/4</f>
        <v>39495.5</v>
      </c>
      <c r="R4">
        <f>R57/4</f>
        <v>38042</v>
      </c>
      <c r="S4">
        <f>26716.1/4</f>
        <v>6679.0249999999996</v>
      </c>
      <c r="T4">
        <f>78719/4</f>
        <v>19679.75</v>
      </c>
      <c r="U4">
        <f>102501/4</f>
        <v>25625.25</v>
      </c>
      <c r="V4">
        <f>42063.9/4</f>
        <v>10515.975</v>
      </c>
      <c r="W4">
        <v>36231</v>
      </c>
      <c r="X4">
        <f>(714.267*3)/4</f>
        <v>535.7002500000001</v>
      </c>
      <c r="Y4">
        <f>Y57/4</f>
        <v>42317</v>
      </c>
      <c r="Z4">
        <f>Z57/4</f>
        <v>40257.75</v>
      </c>
      <c r="AA4">
        <f>28009.1/4</f>
        <v>7002.2749999999996</v>
      </c>
      <c r="AB4">
        <f>85532.2/4</f>
        <v>21383.05</v>
      </c>
      <c r="AC4">
        <f>95687.8/4</f>
        <v>23921.95</v>
      </c>
      <c r="AD4">
        <f>40770.9/4</f>
        <v>10192.725</v>
      </c>
      <c r="AE4">
        <v>36231</v>
      </c>
      <c r="AF4">
        <f>(257.167*3)/4</f>
        <v>192.87524999999999</v>
      </c>
      <c r="AG4">
        <v>45077.599999999999</v>
      </c>
      <c r="AH4">
        <v>40214.400000000001</v>
      </c>
      <c r="AI4">
        <v>821.2</v>
      </c>
      <c r="AJ4">
        <v>2469.9</v>
      </c>
      <c r="AK4">
        <v>44194.1</v>
      </c>
      <c r="AL4">
        <v>15014.8</v>
      </c>
      <c r="AM4">
        <v>36231</v>
      </c>
      <c r="AN4">
        <v>449.3</v>
      </c>
      <c r="AO4">
        <v>46004.9</v>
      </c>
      <c r="AP4">
        <v>40504</v>
      </c>
      <c r="AQ4">
        <v>371.7</v>
      </c>
      <c r="AR4">
        <v>1440.3</v>
      </c>
      <c r="AS4">
        <v>45223.7</v>
      </c>
      <c r="AT4">
        <v>15464.3</v>
      </c>
      <c r="AU4">
        <v>36231</v>
      </c>
      <c r="AV4">
        <v>159</v>
      </c>
      <c r="AW4">
        <v>42223.199999999997</v>
      </c>
      <c r="AX4">
        <v>37581.5</v>
      </c>
      <c r="AY4">
        <v>1978.05</v>
      </c>
      <c r="AZ4">
        <v>3537.05</v>
      </c>
      <c r="BA4">
        <v>43126.9</v>
      </c>
      <c r="BB4">
        <v>13858</v>
      </c>
      <c r="BC4">
        <v>36231</v>
      </c>
      <c r="BD4">
        <v>1409.3</v>
      </c>
      <c r="BE4">
        <v>42787.8</v>
      </c>
      <c r="BF4">
        <v>37518</v>
      </c>
      <c r="BG4">
        <v>1071.0999999999999</v>
      </c>
      <c r="BH4">
        <v>4122.2</v>
      </c>
      <c r="BI4">
        <v>42541.8</v>
      </c>
      <c r="BJ4">
        <v>14764.9</v>
      </c>
      <c r="BK4">
        <v>36231</v>
      </c>
      <c r="BL4">
        <v>505</v>
      </c>
      <c r="BM4">
        <v>45741.5</v>
      </c>
      <c r="BN4">
        <v>40612.300000000003</v>
      </c>
      <c r="BO4">
        <v>821.2</v>
      </c>
      <c r="BP4">
        <v>2469.9</v>
      </c>
      <c r="BQ4">
        <v>44194.1</v>
      </c>
      <c r="BR4">
        <v>15014.8</v>
      </c>
      <c r="BS4">
        <v>36231</v>
      </c>
      <c r="BT4">
        <v>451.6</v>
      </c>
      <c r="BU4">
        <v>46304.7</v>
      </c>
      <c r="BV4">
        <v>40578</v>
      </c>
      <c r="BW4">
        <v>371.7</v>
      </c>
      <c r="BX4">
        <v>1440.3</v>
      </c>
      <c r="BY4">
        <v>45223.7</v>
      </c>
      <c r="BZ4">
        <v>15464.3</v>
      </c>
      <c r="CA4">
        <v>36231</v>
      </c>
      <c r="CB4">
        <v>154.19999999999999</v>
      </c>
      <c r="CC4">
        <v>40242.5</v>
      </c>
      <c r="CD4">
        <v>38990.5</v>
      </c>
      <c r="CE4">
        <v>8957.7000000000007</v>
      </c>
      <c r="CF4">
        <v>27029.4</v>
      </c>
      <c r="CG4">
        <v>22325</v>
      </c>
      <c r="CH4">
        <v>4048</v>
      </c>
      <c r="CI4">
        <v>36231</v>
      </c>
      <c r="CJ4">
        <v>1950</v>
      </c>
      <c r="CK4">
        <v>42873.2</v>
      </c>
      <c r="CL4">
        <v>37520.199999999997</v>
      </c>
      <c r="CM4">
        <v>1071.0999999999999</v>
      </c>
      <c r="CN4">
        <v>4122.2</v>
      </c>
      <c r="CO4">
        <v>42541.8</v>
      </c>
      <c r="CP4">
        <v>14764.9</v>
      </c>
      <c r="CQ4">
        <v>36231</v>
      </c>
      <c r="CR4">
        <v>516.20000000000005</v>
      </c>
    </row>
    <row r="5" spans="1:96" x14ac:dyDescent="0.25">
      <c r="A5">
        <v>37942.400000000001</v>
      </c>
      <c r="B5">
        <v>36200.800000000003</v>
      </c>
      <c r="I5">
        <v>41774.199999999997</v>
      </c>
      <c r="J5">
        <v>39212.199999999997</v>
      </c>
      <c r="Q5">
        <f t="shared" ref="Q5:R54" si="0">Q58/4</f>
        <v>39000.25</v>
      </c>
      <c r="R5">
        <f t="shared" si="0"/>
        <v>37930.75</v>
      </c>
      <c r="Y5">
        <f t="shared" ref="Y5:Z5" si="1">Y58/4</f>
        <v>41856</v>
      </c>
      <c r="Z5">
        <f t="shared" si="1"/>
        <v>40015.25</v>
      </c>
      <c r="AG5">
        <v>42338.9</v>
      </c>
      <c r="AH5">
        <v>39780.1</v>
      </c>
      <c r="AO5">
        <v>43919.9</v>
      </c>
      <c r="AP5">
        <v>40329.9</v>
      </c>
      <c r="AW5">
        <v>39478.5</v>
      </c>
      <c r="AX5">
        <v>37549.5</v>
      </c>
      <c r="BE5">
        <v>40649.800000000003</v>
      </c>
      <c r="BF5">
        <v>37480.5</v>
      </c>
      <c r="BM5">
        <v>42778.5</v>
      </c>
      <c r="BN5">
        <v>40138</v>
      </c>
      <c r="BU5">
        <v>44086.1</v>
      </c>
      <c r="BV5">
        <v>40402.300000000003</v>
      </c>
      <c r="CC5">
        <v>39889.800000000003</v>
      </c>
      <c r="CD5">
        <v>38575.199999999997</v>
      </c>
      <c r="CK5">
        <v>40692</v>
      </c>
      <c r="CL5">
        <v>37488</v>
      </c>
    </row>
    <row r="6" spans="1:96" x14ac:dyDescent="0.25">
      <c r="A6">
        <v>37971.5</v>
      </c>
      <c r="B6">
        <v>35961.9</v>
      </c>
      <c r="D6" t="s">
        <v>10</v>
      </c>
      <c r="F6" t="s">
        <v>13</v>
      </c>
      <c r="I6">
        <v>41745.1</v>
      </c>
      <c r="J6">
        <v>39090.9</v>
      </c>
      <c r="L6" t="s">
        <v>16</v>
      </c>
      <c r="N6" t="s">
        <v>17</v>
      </c>
      <c r="Q6">
        <f t="shared" si="0"/>
        <v>39014.75</v>
      </c>
      <c r="R6">
        <f t="shared" si="0"/>
        <v>37727.25</v>
      </c>
      <c r="T6" t="s">
        <v>16</v>
      </c>
      <c r="V6" t="s">
        <v>17</v>
      </c>
      <c r="Y6">
        <f t="shared" ref="Y6:Z6" si="2">Y59/4</f>
        <v>41814</v>
      </c>
      <c r="Z6">
        <f t="shared" si="2"/>
        <v>39758.5</v>
      </c>
      <c r="AB6" t="s">
        <v>16</v>
      </c>
      <c r="AD6" t="s">
        <v>17</v>
      </c>
      <c r="AG6">
        <v>42130.5</v>
      </c>
      <c r="AH6">
        <v>39891.300000000003</v>
      </c>
      <c r="AJ6" t="s">
        <v>16</v>
      </c>
      <c r="AL6" t="s">
        <v>17</v>
      </c>
      <c r="AO6">
        <v>43633</v>
      </c>
      <c r="AP6">
        <v>40377.199999999997</v>
      </c>
      <c r="AR6" t="s">
        <v>16</v>
      </c>
      <c r="AT6" t="s">
        <v>17</v>
      </c>
      <c r="AW6">
        <v>39322.5</v>
      </c>
      <c r="AX6">
        <v>37503.800000000003</v>
      </c>
      <c r="AZ6" t="s">
        <v>16</v>
      </c>
      <c r="BB6" t="s">
        <v>17</v>
      </c>
      <c r="BE6">
        <v>40378.199999999997</v>
      </c>
      <c r="BF6">
        <v>37421.800000000003</v>
      </c>
      <c r="BH6" t="s">
        <v>16</v>
      </c>
      <c r="BJ6" t="s">
        <v>17</v>
      </c>
      <c r="BM6">
        <v>42546.400000000001</v>
      </c>
      <c r="BN6">
        <v>40284.199999999997</v>
      </c>
      <c r="BP6" t="s">
        <v>16</v>
      </c>
      <c r="BR6" t="s">
        <v>17</v>
      </c>
      <c r="BU6">
        <v>43776.1</v>
      </c>
      <c r="BV6">
        <v>40462.6</v>
      </c>
      <c r="BX6" t="s">
        <v>16</v>
      </c>
      <c r="BZ6" t="s">
        <v>17</v>
      </c>
      <c r="CC6">
        <v>39891.199999999997</v>
      </c>
      <c r="CD6">
        <v>38337.800000000003</v>
      </c>
      <c r="CF6" t="s">
        <v>16</v>
      </c>
      <c r="CH6" t="s">
        <v>17</v>
      </c>
      <c r="CK6">
        <v>40414.800000000003</v>
      </c>
      <c r="CL6">
        <v>37433.800000000003</v>
      </c>
      <c r="CN6" t="s">
        <v>16</v>
      </c>
      <c r="CP6" t="s">
        <v>17</v>
      </c>
    </row>
    <row r="7" spans="1:96" x14ac:dyDescent="0.25">
      <c r="A7">
        <v>37968.5</v>
      </c>
      <c r="B7">
        <v>35714.199999999997</v>
      </c>
      <c r="D7">
        <f>C4/(C4+D4)</f>
        <v>0.22066271286016303</v>
      </c>
      <c r="F7">
        <f>E4/(F4+E4)</f>
        <v>0.69246848575957054</v>
      </c>
      <c r="I7">
        <v>41563</v>
      </c>
      <c r="J7">
        <v>38762.400000000001</v>
      </c>
      <c r="L7">
        <f>K4/(K4+L4)</f>
        <v>0.20949904536776071</v>
      </c>
      <c r="N7">
        <f>M4/(M4+N4)</f>
        <v>0.67332904792514825</v>
      </c>
      <c r="Q7">
        <f t="shared" si="0"/>
        <v>38967</v>
      </c>
      <c r="R7">
        <f t="shared" si="0"/>
        <v>37545.25</v>
      </c>
      <c r="T7">
        <f>S4/(S4+T4)</f>
        <v>0.25338905165357645</v>
      </c>
      <c r="V7">
        <f>U4/(U4+V4)</f>
        <v>0.70903103035384107</v>
      </c>
      <c r="Y7">
        <f t="shared" ref="Y7:Z7" si="3">Y60/4</f>
        <v>41661</v>
      </c>
      <c r="Z7">
        <f t="shared" si="3"/>
        <v>39633.25</v>
      </c>
      <c r="AB7">
        <f>AA4/(AA4+AB4)</f>
        <v>0.2466864480149514</v>
      </c>
      <c r="AD7">
        <f>AC4/(AC4+AD4)</f>
        <v>0.70122168832034892</v>
      </c>
      <c r="AG7">
        <v>42264.1</v>
      </c>
      <c r="AH7">
        <v>39811.699999999997</v>
      </c>
      <c r="AJ7">
        <f>AI4/(AI4+AJ4)</f>
        <v>0.24952143660174408</v>
      </c>
      <c r="AL7">
        <f>AK4/(AK4+AL4)</f>
        <v>0.74640974583213004</v>
      </c>
      <c r="AO7">
        <v>43647.3</v>
      </c>
      <c r="AP7">
        <v>40246.800000000003</v>
      </c>
      <c r="AR7">
        <f>AQ4/(AQ4+AR4)</f>
        <v>0.20513245033112582</v>
      </c>
      <c r="AT7">
        <f>AS4/(AS4+AT4)</f>
        <v>0.74518356182441337</v>
      </c>
      <c r="AW7">
        <v>39418.199999999997</v>
      </c>
      <c r="AX7">
        <v>37504.800000000003</v>
      </c>
      <c r="AZ7">
        <f>AY4/(AY4+AZ4)</f>
        <v>0.35866076771046762</v>
      </c>
      <c r="BB7">
        <f>BA4/(BA4+BB4)</f>
        <v>0.75681276969863942</v>
      </c>
      <c r="BE7">
        <v>40368.5</v>
      </c>
      <c r="BF7">
        <v>37359.800000000003</v>
      </c>
      <c r="BH7">
        <f>BG4/(BG4+BH4)</f>
        <v>0.20624650992625115</v>
      </c>
      <c r="BJ7">
        <f>BI4/(BI4+BJ4)</f>
        <v>0.74235298839402719</v>
      </c>
      <c r="BM7">
        <v>42693.599999999999</v>
      </c>
      <c r="BN7">
        <v>40221.4</v>
      </c>
      <c r="BP7">
        <f>BO4/(BO4+BP4)</f>
        <v>0.24952143660174408</v>
      </c>
      <c r="BR7">
        <f>BQ4/(BQ4+BR4)</f>
        <v>0.74640974583213004</v>
      </c>
      <c r="BU7">
        <v>43808.4</v>
      </c>
      <c r="BV7">
        <v>40350.1</v>
      </c>
      <c r="BX7">
        <f>BW4/(BW4+BX4)</f>
        <v>0.20513245033112582</v>
      </c>
      <c r="BZ7">
        <f>BY4/(BY4+BZ4)</f>
        <v>0.74518356182441337</v>
      </c>
      <c r="CC7">
        <v>39884.199999999997</v>
      </c>
      <c r="CD7">
        <v>37955</v>
      </c>
      <c r="CF7">
        <f>CE4/(CE4+CF4)</f>
        <v>0.24891419425294062</v>
      </c>
      <c r="CH7">
        <f>CG4/(CG4+CH4)</f>
        <v>0.84650968793842185</v>
      </c>
      <c r="CK7">
        <v>40408.5</v>
      </c>
      <c r="CL7">
        <v>37373</v>
      </c>
      <c r="CN7">
        <f>CM4/(CM4+CN4)</f>
        <v>0.20624650992625115</v>
      </c>
      <c r="CP7">
        <f>CO4/(CO4+CP4)</f>
        <v>0.74235298839402719</v>
      </c>
    </row>
    <row r="8" spans="1:96" x14ac:dyDescent="0.25">
      <c r="A8">
        <v>37783.9</v>
      </c>
      <c r="B8">
        <v>35594</v>
      </c>
      <c r="D8" t="s">
        <v>12</v>
      </c>
      <c r="F8" t="s">
        <v>11</v>
      </c>
      <c r="I8">
        <v>41209.800000000003</v>
      </c>
      <c r="J8">
        <v>38558.9</v>
      </c>
      <c r="L8" t="s">
        <v>18</v>
      </c>
      <c r="N8" t="s">
        <v>19</v>
      </c>
      <c r="Q8">
        <f t="shared" si="0"/>
        <v>38893.5</v>
      </c>
      <c r="R8">
        <f t="shared" si="0"/>
        <v>37366.75</v>
      </c>
      <c r="T8" t="s">
        <v>18</v>
      </c>
      <c r="V8" t="s">
        <v>19</v>
      </c>
      <c r="Y8">
        <f t="shared" ref="Y8:Z8" si="4">Y61/4</f>
        <v>41359.25</v>
      </c>
      <c r="Z8">
        <f t="shared" si="4"/>
        <v>39459.25</v>
      </c>
      <c r="AB8" t="s">
        <v>18</v>
      </c>
      <c r="AD8" t="s">
        <v>19</v>
      </c>
      <c r="AG8">
        <v>42322.7</v>
      </c>
      <c r="AH8">
        <v>39709.300000000003</v>
      </c>
      <c r="AJ8" t="s">
        <v>18</v>
      </c>
      <c r="AL8" t="s">
        <v>19</v>
      </c>
      <c r="AO8">
        <v>43559.8</v>
      </c>
      <c r="AP8">
        <v>40167.1</v>
      </c>
      <c r="AR8" t="s">
        <v>18</v>
      </c>
      <c r="AT8" t="s">
        <v>19</v>
      </c>
      <c r="AW8">
        <v>39387.199999999997</v>
      </c>
      <c r="AX8">
        <v>37418.800000000003</v>
      </c>
      <c r="AZ8" t="s">
        <v>18</v>
      </c>
      <c r="BB8" t="s">
        <v>19</v>
      </c>
      <c r="BE8">
        <v>40267.199999999997</v>
      </c>
      <c r="BF8">
        <v>37271</v>
      </c>
      <c r="BH8" t="s">
        <v>18</v>
      </c>
      <c r="BJ8" t="s">
        <v>19</v>
      </c>
      <c r="BM8">
        <v>42776.6</v>
      </c>
      <c r="BN8">
        <v>40120.9</v>
      </c>
      <c r="BP8" t="s">
        <v>18</v>
      </c>
      <c r="BR8" t="s">
        <v>19</v>
      </c>
      <c r="BU8">
        <v>43744.9</v>
      </c>
      <c r="BV8">
        <v>40282.699999999997</v>
      </c>
      <c r="BX8" t="s">
        <v>18</v>
      </c>
      <c r="BZ8" t="s">
        <v>19</v>
      </c>
      <c r="CC8">
        <v>39736.800000000003</v>
      </c>
      <c r="CD8">
        <v>37940</v>
      </c>
      <c r="CF8" t="s">
        <v>18</v>
      </c>
      <c r="CH8" t="s">
        <v>19</v>
      </c>
      <c r="CK8">
        <v>40312.199999999997</v>
      </c>
      <c r="CL8">
        <v>37286</v>
      </c>
      <c r="CN8" t="s">
        <v>18</v>
      </c>
      <c r="CP8" t="s">
        <v>19</v>
      </c>
    </row>
    <row r="9" spans="1:96" x14ac:dyDescent="0.25">
      <c r="A9">
        <v>37361.9</v>
      </c>
      <c r="B9">
        <v>35314.199999999997</v>
      </c>
      <c r="D9">
        <f>D4/(C4+D4)</f>
        <v>0.77933728713983697</v>
      </c>
      <c r="F9">
        <f>F4/(E4+F4)</f>
        <v>0.30753151424042963</v>
      </c>
      <c r="I9">
        <v>40843.599999999999</v>
      </c>
      <c r="J9">
        <v>38425.9</v>
      </c>
      <c r="L9">
        <f>L4/(L4+K4)</f>
        <v>0.79050095463223924</v>
      </c>
      <c r="N9">
        <f>N4/(M4+N4)</f>
        <v>0.32667095207485175</v>
      </c>
      <c r="Q9">
        <f t="shared" si="0"/>
        <v>38729.25</v>
      </c>
      <c r="R9">
        <f t="shared" si="0"/>
        <v>36989.25</v>
      </c>
      <c r="T9">
        <f>T4/(T4+S4)</f>
        <v>0.7466109483464235</v>
      </c>
      <c r="V9">
        <f>V4/(U4+V4)</f>
        <v>0.29096896964615893</v>
      </c>
      <c r="Y9">
        <f t="shared" ref="Y9:Z9" si="5">Y62/4</f>
        <v>41140.75</v>
      </c>
      <c r="Z9">
        <f t="shared" si="5"/>
        <v>39037.25</v>
      </c>
      <c r="AB9">
        <f>AB4/(AB4+AA4)</f>
        <v>0.75331355198504868</v>
      </c>
      <c r="AD9">
        <f>AD4/(AC4+AD4)</f>
        <v>0.29877831167965102</v>
      </c>
      <c r="AG9">
        <v>42234.2</v>
      </c>
      <c r="AH9">
        <v>39612.6</v>
      </c>
      <c r="AJ9">
        <f>AJ4/(AJ4+AI4)</f>
        <v>0.7504785633982558</v>
      </c>
      <c r="AL9">
        <f>AL4/(AK4+AL4)</f>
        <v>0.25359025416787007</v>
      </c>
      <c r="AO9">
        <v>43349.1</v>
      </c>
      <c r="AP9">
        <v>40132.300000000003</v>
      </c>
      <c r="AR9">
        <f>AR4/(AR4+AQ4)</f>
        <v>0.79486754966887418</v>
      </c>
      <c r="AT9">
        <f>AT4/(AS4+AT4)</f>
        <v>0.25481643817558658</v>
      </c>
      <c r="AW9">
        <v>39159</v>
      </c>
      <c r="AX9">
        <v>37366</v>
      </c>
      <c r="AZ9">
        <f>AZ4/(AZ4+AY4)</f>
        <v>0.64133923228953238</v>
      </c>
      <c r="BB9">
        <f>BB4/(BA4+BB4)</f>
        <v>0.24318723030136052</v>
      </c>
      <c r="BE9">
        <v>40001.800000000003</v>
      </c>
      <c r="BF9">
        <v>37144.5</v>
      </c>
      <c r="BH9">
        <f>BH4/(BH4+BG4)</f>
        <v>0.79375349007374896</v>
      </c>
      <c r="BJ9">
        <f>BJ4/(BI4+BJ4)</f>
        <v>0.25764701160597275</v>
      </c>
      <c r="BM9">
        <v>42721.4</v>
      </c>
      <c r="BN9">
        <v>40042.5</v>
      </c>
      <c r="BP9">
        <f>BP4/(BP4+BO4)</f>
        <v>0.7504785633982558</v>
      </c>
      <c r="BR9">
        <f>BR4/(BQ4+BR4)</f>
        <v>0.25359025416787007</v>
      </c>
      <c r="BU9">
        <v>43546</v>
      </c>
      <c r="BV9">
        <v>40255.699999999997</v>
      </c>
      <c r="BX9">
        <f>BX4/(BX4+BW4)</f>
        <v>0.79486754966887418</v>
      </c>
      <c r="BZ9">
        <f>BZ4/(BY4+BZ4)</f>
        <v>0.25481643817558658</v>
      </c>
      <c r="CC9">
        <v>39481.800000000003</v>
      </c>
      <c r="CD9">
        <v>37139</v>
      </c>
      <c r="CF9">
        <f>CF4/(CF4+CE4)</f>
        <v>0.7510858057470593</v>
      </c>
      <c r="CH9">
        <f>CH4/(CG4+CH4)</f>
        <v>0.15349031206157812</v>
      </c>
      <c r="CK9">
        <v>40045.5</v>
      </c>
      <c r="CL9">
        <v>37166.5</v>
      </c>
      <c r="CN9">
        <f>CN4/(CN4+CM4)</f>
        <v>0.79375349007374896</v>
      </c>
      <c r="CP9">
        <f>CP4/(CO4+CP4)</f>
        <v>0.25764701160597275</v>
      </c>
    </row>
    <row r="10" spans="1:96" x14ac:dyDescent="0.25">
      <c r="A10">
        <v>37072.300000000003</v>
      </c>
      <c r="B10">
        <v>35176.5</v>
      </c>
      <c r="D10" t="s">
        <v>20</v>
      </c>
      <c r="I10">
        <v>40700.400000000001</v>
      </c>
      <c r="J10">
        <v>38390.6</v>
      </c>
      <c r="L10" t="s">
        <v>20</v>
      </c>
      <c r="Q10">
        <f t="shared" si="0"/>
        <v>38538</v>
      </c>
      <c r="R10">
        <f t="shared" si="0"/>
        <v>36924</v>
      </c>
      <c r="T10" t="s">
        <v>20</v>
      </c>
      <c r="Y10">
        <f t="shared" ref="Y10:Z10" si="6">Y63/4</f>
        <v>41026.25</v>
      </c>
      <c r="Z10">
        <f t="shared" si="6"/>
        <v>38926</v>
      </c>
      <c r="AB10" t="s">
        <v>20</v>
      </c>
      <c r="AG10">
        <v>42122.8</v>
      </c>
      <c r="AH10">
        <v>39795.800000000003</v>
      </c>
      <c r="AJ10" t="s">
        <v>20</v>
      </c>
      <c r="AO10">
        <v>43149.1</v>
      </c>
      <c r="AP10">
        <v>40102.5</v>
      </c>
      <c r="AR10" t="s">
        <v>20</v>
      </c>
      <c r="AW10">
        <v>39185</v>
      </c>
      <c r="AX10">
        <v>37340.199999999997</v>
      </c>
      <c r="AZ10" t="s">
        <v>20</v>
      </c>
      <c r="BE10">
        <v>40035.800000000003</v>
      </c>
      <c r="BF10">
        <v>37037.199999999997</v>
      </c>
      <c r="BH10" t="s">
        <v>20</v>
      </c>
      <c r="BM10">
        <v>42627.8</v>
      </c>
      <c r="BN10">
        <v>40257.699999999997</v>
      </c>
      <c r="BP10" t="s">
        <v>20</v>
      </c>
      <c r="BU10">
        <v>43338.400000000001</v>
      </c>
      <c r="BV10">
        <v>40222.9</v>
      </c>
      <c r="BX10" t="s">
        <v>20</v>
      </c>
      <c r="CC10">
        <v>39224.800000000003</v>
      </c>
      <c r="CD10">
        <v>37094</v>
      </c>
      <c r="CF10" t="s">
        <v>20</v>
      </c>
      <c r="CK10">
        <v>40083</v>
      </c>
      <c r="CL10">
        <v>37059.199999999997</v>
      </c>
      <c r="CN10" t="s">
        <v>20</v>
      </c>
    </row>
    <row r="11" spans="1:96" x14ac:dyDescent="0.25">
      <c r="A11">
        <v>36858.699999999997</v>
      </c>
      <c r="B11">
        <v>35118.6</v>
      </c>
      <c r="D11">
        <f>(C4+E4)/(B1+D1)</f>
        <v>0.51643360000000005</v>
      </c>
      <c r="I11">
        <v>40571.9</v>
      </c>
      <c r="J11">
        <v>38213.9</v>
      </c>
      <c r="L11">
        <f>(K4+M4)/(B1+D1)</f>
        <v>0.46926240000000002</v>
      </c>
      <c r="Q11">
        <f t="shared" si="0"/>
        <v>38364.75</v>
      </c>
      <c r="R11">
        <f t="shared" si="0"/>
        <v>36807</v>
      </c>
      <c r="T11">
        <f>(S4+U4)/G1</f>
        <v>0.51686840000000001</v>
      </c>
      <c r="Y11">
        <f t="shared" ref="Y11:Z11" si="7">Y64/4</f>
        <v>40906.25</v>
      </c>
      <c r="Z11">
        <f t="shared" si="7"/>
        <v>38839.75</v>
      </c>
      <c r="AB11">
        <f>(AA4+AC4)/G1</f>
        <v>0.49478759999999999</v>
      </c>
      <c r="AG11">
        <v>42043.9</v>
      </c>
      <c r="AH11">
        <v>39742.5</v>
      </c>
      <c r="AJ11">
        <f>(AI4+AK4)/G1</f>
        <v>0.72024479999999991</v>
      </c>
      <c r="AO11">
        <v>42906.8</v>
      </c>
      <c r="AP11">
        <v>40005.599999999999</v>
      </c>
      <c r="AR11">
        <f>(AQ4+AS4)/G1</f>
        <v>0.72952639999999991</v>
      </c>
      <c r="AW11">
        <v>39106.800000000003</v>
      </c>
      <c r="AX11">
        <v>37265.800000000003</v>
      </c>
      <c r="AZ11">
        <f>(AY4+BA4)/G1</f>
        <v>0.72167920000000008</v>
      </c>
      <c r="BE11">
        <v>39899.800000000003</v>
      </c>
      <c r="BF11">
        <v>37007</v>
      </c>
      <c r="BH11">
        <f>(BG4+BI4)/G1</f>
        <v>0.69780640000000005</v>
      </c>
      <c r="BM11">
        <v>42562.400000000001</v>
      </c>
      <c r="BN11">
        <v>40204.9</v>
      </c>
      <c r="BP11">
        <f>(BO4+BQ4)/G1</f>
        <v>0.72024479999999991</v>
      </c>
      <c r="BU11">
        <v>43083.3</v>
      </c>
      <c r="BV11">
        <v>40133.9</v>
      </c>
      <c r="BX11">
        <f>(BW4+BY4)/G1</f>
        <v>0.72952639999999991</v>
      </c>
      <c r="CC11">
        <v>38981.199999999997</v>
      </c>
      <c r="CD11">
        <v>36999</v>
      </c>
      <c r="CF11">
        <f>(CE4+CG4)/G1</f>
        <v>0.50052320000000006</v>
      </c>
      <c r="CK11">
        <v>39946</v>
      </c>
      <c r="CL11">
        <v>37030</v>
      </c>
      <c r="CN11">
        <f>(CM4+CO4)/G1</f>
        <v>0.69780640000000005</v>
      </c>
    </row>
    <row r="12" spans="1:96" x14ac:dyDescent="0.25">
      <c r="A12">
        <v>36722.9</v>
      </c>
      <c r="B12">
        <v>35059.5</v>
      </c>
      <c r="I12">
        <v>40382.5</v>
      </c>
      <c r="J12">
        <v>38088.699999999997</v>
      </c>
      <c r="Q12">
        <f t="shared" si="0"/>
        <v>38125</v>
      </c>
      <c r="R12">
        <f t="shared" si="0"/>
        <v>36680.5</v>
      </c>
      <c r="Y12">
        <f t="shared" ref="Y12:Z12" si="8">Y65/4</f>
        <v>40704.25</v>
      </c>
      <c r="Z12">
        <f t="shared" si="8"/>
        <v>38634.75</v>
      </c>
      <c r="AG12">
        <v>42002.5</v>
      </c>
      <c r="AH12">
        <v>39668.300000000003</v>
      </c>
      <c r="AO12">
        <v>42820.6</v>
      </c>
      <c r="AP12">
        <v>39963.699999999997</v>
      </c>
      <c r="AW12">
        <v>39067.800000000003</v>
      </c>
      <c r="AX12">
        <v>37202.800000000003</v>
      </c>
      <c r="BE12">
        <v>39711.5</v>
      </c>
      <c r="BF12">
        <v>36985</v>
      </c>
      <c r="BM12">
        <v>42530.5</v>
      </c>
      <c r="BN12">
        <v>40129.199999999997</v>
      </c>
      <c r="BU12">
        <v>43006.3</v>
      </c>
      <c r="BV12">
        <v>40100.5</v>
      </c>
      <c r="CC12">
        <v>38710.800000000003</v>
      </c>
      <c r="CD12">
        <v>36874.5</v>
      </c>
      <c r="CK12">
        <v>39757.800000000003</v>
      </c>
      <c r="CL12">
        <v>37012.5</v>
      </c>
    </row>
    <row r="13" spans="1:96" x14ac:dyDescent="0.25">
      <c r="A13">
        <v>36661.4</v>
      </c>
      <c r="B13">
        <v>35000.300000000003</v>
      </c>
      <c r="D13" t="s">
        <v>40</v>
      </c>
      <c r="I13">
        <v>40180.6</v>
      </c>
      <c r="J13">
        <v>38034.800000000003</v>
      </c>
      <c r="L13" t="s">
        <v>40</v>
      </c>
      <c r="Q13">
        <f t="shared" si="0"/>
        <v>37903</v>
      </c>
      <c r="R13">
        <f t="shared" si="0"/>
        <v>36385</v>
      </c>
      <c r="T13" t="s">
        <v>40</v>
      </c>
      <c r="Y13">
        <f t="shared" ref="Y13:Z13" si="9">Y66/4</f>
        <v>40482</v>
      </c>
      <c r="Z13">
        <f t="shared" si="9"/>
        <v>38376.25</v>
      </c>
      <c r="AB13" t="s">
        <v>40</v>
      </c>
      <c r="AG13">
        <v>41793.300000000003</v>
      </c>
      <c r="AH13">
        <v>39641.4</v>
      </c>
      <c r="AJ13" t="s">
        <v>40</v>
      </c>
      <c r="AO13">
        <v>42736.800000000003</v>
      </c>
      <c r="AP13">
        <v>39837.1</v>
      </c>
      <c r="AR13" t="s">
        <v>40</v>
      </c>
      <c r="AW13">
        <v>38941</v>
      </c>
      <c r="AX13">
        <v>37108.800000000003</v>
      </c>
      <c r="AZ13" t="s">
        <v>40</v>
      </c>
      <c r="BE13">
        <v>39481.800000000003</v>
      </c>
      <c r="BF13">
        <v>36839.5</v>
      </c>
      <c r="BH13" t="s">
        <v>40</v>
      </c>
      <c r="BM13">
        <v>42306.5</v>
      </c>
      <c r="BN13">
        <v>40105.5</v>
      </c>
      <c r="BP13" t="s">
        <v>40</v>
      </c>
      <c r="BU13">
        <v>42936</v>
      </c>
      <c r="BV13">
        <v>39966.199999999997</v>
      </c>
      <c r="BX13" t="s">
        <v>40</v>
      </c>
      <c r="CC13">
        <v>38478.199999999997</v>
      </c>
      <c r="CD13">
        <v>36502.5</v>
      </c>
      <c r="CF13" t="s">
        <v>40</v>
      </c>
      <c r="CK13">
        <v>39527.199999999997</v>
      </c>
      <c r="CL13">
        <v>36869.199999999997</v>
      </c>
      <c r="CN13" t="s">
        <v>40</v>
      </c>
    </row>
    <row r="14" spans="1:96" x14ac:dyDescent="0.25">
      <c r="A14">
        <v>36561.599999999999</v>
      </c>
      <c r="B14">
        <v>34970.699999999997</v>
      </c>
      <c r="D14">
        <f>(C4/E4)</f>
        <v>0.18965847689393101</v>
      </c>
      <c r="I14">
        <v>39980.699999999997</v>
      </c>
      <c r="J14">
        <v>37961.599999999999</v>
      </c>
      <c r="L14">
        <f>(K4/M4)</f>
        <v>0.24442681239975897</v>
      </c>
      <c r="Q14">
        <f t="shared" si="0"/>
        <v>37842.25</v>
      </c>
      <c r="R14">
        <f t="shared" si="0"/>
        <v>36333.75</v>
      </c>
      <c r="T14">
        <f>(S4/U4)</f>
        <v>0.26064233519672975</v>
      </c>
      <c r="Y14">
        <f t="shared" ref="Y14:Z14" si="10">Y67/4</f>
        <v>40396.25</v>
      </c>
      <c r="Z14">
        <f t="shared" si="10"/>
        <v>38299.25</v>
      </c>
      <c r="AB14">
        <f>(AA4/AC4)</f>
        <v>0.29271338665953234</v>
      </c>
      <c r="AG14">
        <v>41770.9</v>
      </c>
      <c r="AH14">
        <v>39628.300000000003</v>
      </c>
      <c r="AJ14">
        <f>(AI4/AK4)</f>
        <v>1.8581665878476993E-2</v>
      </c>
      <c r="AO14">
        <v>42573.2</v>
      </c>
      <c r="AP14">
        <v>39829.800000000003</v>
      </c>
      <c r="AR14">
        <f>(AQ4/AS4)</f>
        <v>8.2191417332062623E-3</v>
      </c>
      <c r="AW14">
        <v>39055</v>
      </c>
      <c r="AX14">
        <v>37030.5</v>
      </c>
      <c r="AZ14">
        <f>(AY4/BA4)</f>
        <v>4.5865805332634617E-2</v>
      </c>
      <c r="BE14">
        <v>39556.199999999997</v>
      </c>
      <c r="BF14">
        <v>36825</v>
      </c>
      <c r="BH14">
        <f>(BG4/BI4)</f>
        <v>2.5177590040853931E-2</v>
      </c>
      <c r="BM14">
        <v>42291.8</v>
      </c>
      <c r="BN14">
        <v>40094.1</v>
      </c>
      <c r="BP14">
        <f>(BO4/BQ4)</f>
        <v>1.8581665878476993E-2</v>
      </c>
      <c r="BU14">
        <v>42775.1</v>
      </c>
      <c r="BV14">
        <v>39965.4</v>
      </c>
      <c r="BX14">
        <f>(BW4/BY4)</f>
        <v>8.2191417332062623E-3</v>
      </c>
      <c r="CC14">
        <v>38365</v>
      </c>
      <c r="CD14">
        <v>36494.5</v>
      </c>
      <c r="CF14">
        <f>(CE4/CG4)</f>
        <v>0.40124076147816351</v>
      </c>
      <c r="CK14">
        <v>39606</v>
      </c>
      <c r="CL14">
        <v>36856.199999999997</v>
      </c>
      <c r="CN14">
        <f>(CM4/CO4)</f>
        <v>2.5177590040853931E-2</v>
      </c>
    </row>
    <row r="15" spans="1:96" x14ac:dyDescent="0.25">
      <c r="A15">
        <v>36436.800000000003</v>
      </c>
      <c r="B15">
        <v>34942.199999999997</v>
      </c>
      <c r="I15">
        <v>39770.199999999997</v>
      </c>
      <c r="J15">
        <v>37893.599999999999</v>
      </c>
      <c r="Q15">
        <f t="shared" si="0"/>
        <v>37738</v>
      </c>
      <c r="R15">
        <f t="shared" si="0"/>
        <v>36263.75</v>
      </c>
      <c r="Y15">
        <f t="shared" ref="Y15:Z15" si="11">Y68/4</f>
        <v>40290.5</v>
      </c>
      <c r="Z15">
        <f t="shared" si="11"/>
        <v>38215.5</v>
      </c>
      <c r="AG15">
        <v>41655.699999999997</v>
      </c>
      <c r="AH15">
        <v>39600.1</v>
      </c>
      <c r="AO15">
        <v>42459.5</v>
      </c>
      <c r="AP15">
        <v>39812.6</v>
      </c>
      <c r="AW15">
        <v>38966.800000000003</v>
      </c>
      <c r="AX15">
        <v>37012.5</v>
      </c>
      <c r="BE15">
        <v>39391.199999999997</v>
      </c>
      <c r="BF15">
        <v>36795</v>
      </c>
      <c r="BM15">
        <v>42177.599999999999</v>
      </c>
      <c r="BN15">
        <v>40065.9</v>
      </c>
      <c r="BU15">
        <v>42671</v>
      </c>
      <c r="BV15">
        <v>39953.300000000003</v>
      </c>
      <c r="CC15">
        <v>38239.5</v>
      </c>
      <c r="CD15">
        <v>36396</v>
      </c>
      <c r="CK15">
        <v>39439.199999999997</v>
      </c>
      <c r="CL15">
        <v>36827.199999999997</v>
      </c>
    </row>
    <row r="16" spans="1:96" x14ac:dyDescent="0.25">
      <c r="A16">
        <v>36332.1</v>
      </c>
      <c r="B16">
        <v>34885.5</v>
      </c>
      <c r="I16">
        <v>39733.800000000003</v>
      </c>
      <c r="J16">
        <v>37847.4</v>
      </c>
      <c r="Q16">
        <f t="shared" si="0"/>
        <v>37600.75</v>
      </c>
      <c r="R16">
        <f t="shared" si="0"/>
        <v>36214.75</v>
      </c>
      <c r="Y16">
        <f t="shared" ref="Y16:Z16" si="12">Y69/4</f>
        <v>40188.5</v>
      </c>
      <c r="Z16">
        <f t="shared" si="12"/>
        <v>38112.75</v>
      </c>
      <c r="AG16">
        <v>41653.300000000003</v>
      </c>
      <c r="AH16">
        <v>39569.199999999997</v>
      </c>
      <c r="AO16">
        <v>42522.8</v>
      </c>
      <c r="AP16">
        <v>39771.800000000003</v>
      </c>
      <c r="AW16">
        <v>38913.5</v>
      </c>
      <c r="AX16">
        <v>36999</v>
      </c>
      <c r="BE16">
        <v>39373.5</v>
      </c>
      <c r="BF16">
        <v>36784.199999999997</v>
      </c>
      <c r="BM16">
        <v>42185.4</v>
      </c>
      <c r="BN16">
        <v>40037.5</v>
      </c>
      <c r="BU16">
        <v>42743.1</v>
      </c>
      <c r="BV16">
        <v>39912.699999999997</v>
      </c>
      <c r="CC16">
        <v>38094.800000000003</v>
      </c>
      <c r="CD16">
        <v>36276.199999999997</v>
      </c>
      <c r="CK16">
        <v>39423.199999999997</v>
      </c>
      <c r="CL16">
        <v>36819</v>
      </c>
    </row>
    <row r="17" spans="1:90" x14ac:dyDescent="0.25">
      <c r="A17">
        <v>36215</v>
      </c>
      <c r="B17">
        <v>34823.300000000003</v>
      </c>
      <c r="I17">
        <v>39676.300000000003</v>
      </c>
      <c r="J17">
        <v>37732.800000000003</v>
      </c>
      <c r="Q17">
        <f t="shared" si="0"/>
        <v>37431.25</v>
      </c>
      <c r="R17">
        <f t="shared" si="0"/>
        <v>35968</v>
      </c>
      <c r="Y17">
        <f t="shared" ref="Y17:Z17" si="13">Y70/4</f>
        <v>40036</v>
      </c>
      <c r="Z17">
        <f t="shared" si="13"/>
        <v>37966</v>
      </c>
      <c r="AG17">
        <v>41501.5</v>
      </c>
      <c r="AH17">
        <v>39410.400000000001</v>
      </c>
      <c r="AO17">
        <v>42452.7</v>
      </c>
      <c r="AP17">
        <v>39655.1</v>
      </c>
      <c r="AW17">
        <v>38768.5</v>
      </c>
      <c r="AX17">
        <v>36732.800000000003</v>
      </c>
      <c r="BE17">
        <v>39191</v>
      </c>
      <c r="BF17">
        <v>36646.199999999997</v>
      </c>
      <c r="BM17">
        <v>42030.1</v>
      </c>
      <c r="BN17">
        <v>39869.1</v>
      </c>
      <c r="BU17">
        <v>42672.1</v>
      </c>
      <c r="BV17">
        <v>39796.9</v>
      </c>
      <c r="CC17">
        <v>38022.800000000003</v>
      </c>
      <c r="CD17">
        <v>36043.199999999997</v>
      </c>
      <c r="CK17">
        <v>39239.800000000003</v>
      </c>
      <c r="CL17">
        <v>36680.5</v>
      </c>
    </row>
    <row r="18" spans="1:90" x14ac:dyDescent="0.25">
      <c r="A18">
        <v>36127.199999999997</v>
      </c>
      <c r="B18">
        <v>34795.599999999999</v>
      </c>
      <c r="I18">
        <v>39613.699999999997</v>
      </c>
      <c r="J18">
        <v>37689.5</v>
      </c>
      <c r="Q18">
        <f t="shared" si="0"/>
        <v>37467.5</v>
      </c>
      <c r="R18">
        <f t="shared" si="0"/>
        <v>35964.75</v>
      </c>
      <c r="Y18">
        <f t="shared" ref="Y18:Z18" si="14">Y71/4</f>
        <v>39997.75</v>
      </c>
      <c r="Z18">
        <f t="shared" si="14"/>
        <v>37916.75</v>
      </c>
      <c r="AG18">
        <v>41410</v>
      </c>
      <c r="AH18">
        <v>39385.199999999997</v>
      </c>
      <c r="AO18">
        <v>42315.1</v>
      </c>
      <c r="AP18">
        <v>39642.699999999997</v>
      </c>
      <c r="AW18">
        <v>38817.800000000003</v>
      </c>
      <c r="AX18">
        <v>36716.800000000003</v>
      </c>
      <c r="BE18">
        <v>39255</v>
      </c>
      <c r="BF18">
        <v>36624.5</v>
      </c>
      <c r="BM18">
        <v>41938.300000000003</v>
      </c>
      <c r="BN18">
        <v>39844.199999999997</v>
      </c>
      <c r="BU18">
        <v>42527.1</v>
      </c>
      <c r="BV18">
        <v>39787.5</v>
      </c>
      <c r="CC18">
        <v>38007.199999999997</v>
      </c>
      <c r="CD18">
        <v>35966.800000000003</v>
      </c>
      <c r="CK18">
        <v>39306.5</v>
      </c>
      <c r="CL18">
        <v>36659.800000000003</v>
      </c>
    </row>
    <row r="19" spans="1:90" x14ac:dyDescent="0.25">
      <c r="A19">
        <v>36090.5</v>
      </c>
      <c r="B19">
        <v>34755.800000000003</v>
      </c>
      <c r="I19">
        <v>39562.300000000003</v>
      </c>
      <c r="J19">
        <v>37631.599999999999</v>
      </c>
      <c r="Q19">
        <f t="shared" si="0"/>
        <v>37404.25</v>
      </c>
      <c r="R19">
        <f t="shared" si="0"/>
        <v>35916</v>
      </c>
      <c r="Y19">
        <f t="shared" ref="Y19:Z19" si="15">Y72/4</f>
        <v>39923.75</v>
      </c>
      <c r="Z19">
        <f t="shared" si="15"/>
        <v>37837</v>
      </c>
      <c r="AG19">
        <v>41363.9</v>
      </c>
      <c r="AH19">
        <v>39380.1</v>
      </c>
      <c r="AO19">
        <v>42324.2</v>
      </c>
      <c r="AP19">
        <v>39529.699999999997</v>
      </c>
      <c r="AW19">
        <v>38766.5</v>
      </c>
      <c r="AX19">
        <v>36698.5</v>
      </c>
      <c r="BE19">
        <v>39296.800000000003</v>
      </c>
      <c r="BF19">
        <v>36607.800000000003</v>
      </c>
      <c r="BM19">
        <v>41891.300000000003</v>
      </c>
      <c r="BN19">
        <v>39842.5</v>
      </c>
      <c r="BU19">
        <v>42542.400000000001</v>
      </c>
      <c r="BV19">
        <v>39668.699999999997</v>
      </c>
      <c r="CC19">
        <v>37953</v>
      </c>
      <c r="CD19">
        <v>35943.5</v>
      </c>
      <c r="CK19">
        <v>39350.800000000003</v>
      </c>
      <c r="CL19">
        <v>36644.199999999997</v>
      </c>
    </row>
    <row r="20" spans="1:90" x14ac:dyDescent="0.25">
      <c r="A20">
        <v>36054.699999999997</v>
      </c>
      <c r="B20">
        <v>34671.199999999997</v>
      </c>
      <c r="I20">
        <v>39476</v>
      </c>
      <c r="J20">
        <v>37575.800000000003</v>
      </c>
      <c r="Q20">
        <f t="shared" si="0"/>
        <v>37308.25</v>
      </c>
      <c r="R20">
        <f t="shared" si="0"/>
        <v>35867.75</v>
      </c>
      <c r="Y20">
        <f t="shared" ref="Y20:Z20" si="16">Y73/4</f>
        <v>39844</v>
      </c>
      <c r="Z20">
        <f t="shared" si="16"/>
        <v>37799.75</v>
      </c>
      <c r="AG20">
        <v>41153.800000000003</v>
      </c>
      <c r="AH20">
        <v>39355.199999999997</v>
      </c>
      <c r="AO20">
        <v>42249.4</v>
      </c>
      <c r="AP20">
        <v>39491.9</v>
      </c>
      <c r="AW20">
        <v>38638.5</v>
      </c>
      <c r="AX20">
        <v>36671.199999999997</v>
      </c>
      <c r="BE20">
        <v>39153.199999999997</v>
      </c>
      <c r="BF20">
        <v>36598.5</v>
      </c>
      <c r="BM20">
        <v>41663.699999999997</v>
      </c>
      <c r="BN20">
        <v>39823.599999999999</v>
      </c>
      <c r="BU20">
        <v>42470.7</v>
      </c>
      <c r="BV20">
        <v>39632</v>
      </c>
      <c r="CC20">
        <v>37862.5</v>
      </c>
      <c r="CD20">
        <v>35907</v>
      </c>
      <c r="CK20">
        <v>39205.5</v>
      </c>
      <c r="CL20">
        <v>36635.800000000003</v>
      </c>
    </row>
    <row r="21" spans="1:90" x14ac:dyDescent="0.25">
      <c r="A21">
        <v>36064</v>
      </c>
      <c r="B21">
        <v>34638.1</v>
      </c>
      <c r="I21">
        <v>39450.300000000003</v>
      </c>
      <c r="J21">
        <v>37548.9</v>
      </c>
      <c r="Q21">
        <f t="shared" si="0"/>
        <v>37169.5</v>
      </c>
      <c r="R21">
        <f t="shared" si="0"/>
        <v>35783.25</v>
      </c>
      <c r="Y21">
        <f t="shared" ref="Y21:Z21" si="17">Y74/4</f>
        <v>39698.25</v>
      </c>
      <c r="Z21">
        <f t="shared" si="17"/>
        <v>37638.75</v>
      </c>
      <c r="AG21">
        <v>41148</v>
      </c>
      <c r="AH21">
        <v>39346.9</v>
      </c>
      <c r="AO21">
        <v>42175.199999999997</v>
      </c>
      <c r="AP21">
        <v>39485.1</v>
      </c>
      <c r="AW21">
        <v>38497.199999999997</v>
      </c>
      <c r="AX21">
        <v>36551.5</v>
      </c>
      <c r="BE21">
        <v>39089.5</v>
      </c>
      <c r="BF21">
        <v>36456.199999999997</v>
      </c>
      <c r="BM21">
        <v>41656.400000000001</v>
      </c>
      <c r="BN21">
        <v>39817.800000000003</v>
      </c>
      <c r="BU21">
        <v>42391.8</v>
      </c>
      <c r="BV21">
        <v>39626.9</v>
      </c>
      <c r="CC21">
        <v>37769.199999999997</v>
      </c>
      <c r="CD21">
        <v>35791.199999999997</v>
      </c>
      <c r="CK21">
        <v>39143.5</v>
      </c>
      <c r="CL21">
        <v>36493.800000000003</v>
      </c>
    </row>
    <row r="22" spans="1:90" x14ac:dyDescent="0.25">
      <c r="A22">
        <v>36086.199999999997</v>
      </c>
      <c r="B22">
        <v>34600.800000000003</v>
      </c>
      <c r="I22">
        <v>39328.6</v>
      </c>
      <c r="J22">
        <v>37504.300000000003</v>
      </c>
      <c r="Q22">
        <f t="shared" si="0"/>
        <v>37199</v>
      </c>
      <c r="R22">
        <f t="shared" si="0"/>
        <v>35753.75</v>
      </c>
      <c r="Y22">
        <f t="shared" ref="Y22:Z22" si="18">Y75/4</f>
        <v>39718.5</v>
      </c>
      <c r="Z22">
        <f t="shared" si="18"/>
        <v>37607.25</v>
      </c>
      <c r="AG22">
        <v>41171.9</v>
      </c>
      <c r="AH22">
        <v>39275.4</v>
      </c>
      <c r="AO22">
        <v>42132.800000000003</v>
      </c>
      <c r="AP22">
        <v>39479.9</v>
      </c>
      <c r="AW22">
        <v>38501.199999999997</v>
      </c>
      <c r="AX22">
        <v>36548.800000000003</v>
      </c>
      <c r="BE22">
        <v>39099.5</v>
      </c>
      <c r="BF22">
        <v>36435.199999999997</v>
      </c>
      <c r="BM22">
        <v>41680.400000000001</v>
      </c>
      <c r="BN22">
        <v>39742.9</v>
      </c>
      <c r="BU22">
        <v>42357.3</v>
      </c>
      <c r="BV22">
        <v>39626</v>
      </c>
      <c r="CC22">
        <v>37782.800000000003</v>
      </c>
      <c r="CD22">
        <v>35724.800000000003</v>
      </c>
      <c r="CK22">
        <v>39153.199999999997</v>
      </c>
      <c r="CL22">
        <v>36473</v>
      </c>
    </row>
    <row r="23" spans="1:90" x14ac:dyDescent="0.25">
      <c r="A23">
        <v>35982.6</v>
      </c>
      <c r="B23">
        <v>34558.400000000001</v>
      </c>
      <c r="I23">
        <v>39296</v>
      </c>
      <c r="J23">
        <v>37459.199999999997</v>
      </c>
      <c r="Q23">
        <f t="shared" si="0"/>
        <v>37131</v>
      </c>
      <c r="R23">
        <f t="shared" si="0"/>
        <v>35716.5</v>
      </c>
      <c r="Y23">
        <f t="shared" ref="Y23:Z23" si="19">Y76/4</f>
        <v>39675.5</v>
      </c>
      <c r="Z23">
        <f t="shared" si="19"/>
        <v>37560</v>
      </c>
      <c r="AG23">
        <v>41133.199999999997</v>
      </c>
      <c r="AH23">
        <v>39267.9</v>
      </c>
      <c r="AO23">
        <v>42070.9</v>
      </c>
      <c r="AP23">
        <v>39446.800000000003</v>
      </c>
      <c r="AW23">
        <v>38537.199999999997</v>
      </c>
      <c r="AX23">
        <v>36539.800000000003</v>
      </c>
      <c r="BE23">
        <v>39057.5</v>
      </c>
      <c r="BF23">
        <v>36411.5</v>
      </c>
      <c r="BM23">
        <v>41648.300000000003</v>
      </c>
      <c r="BN23">
        <v>39738.800000000003</v>
      </c>
      <c r="BU23">
        <v>42291.8</v>
      </c>
      <c r="BV23">
        <v>39593.800000000003</v>
      </c>
      <c r="CC23">
        <v>37651.5</v>
      </c>
      <c r="CD23">
        <v>35666</v>
      </c>
      <c r="CK23">
        <v>39111.199999999997</v>
      </c>
      <c r="CL23">
        <v>36449.800000000003</v>
      </c>
    </row>
    <row r="24" spans="1:90" x14ac:dyDescent="0.25">
      <c r="A24">
        <v>35967.5</v>
      </c>
      <c r="B24">
        <v>34546.9</v>
      </c>
      <c r="I24">
        <v>39275.4</v>
      </c>
      <c r="J24">
        <v>37415</v>
      </c>
      <c r="Q24">
        <f t="shared" si="0"/>
        <v>37114.25</v>
      </c>
      <c r="R24">
        <f t="shared" si="0"/>
        <v>35706</v>
      </c>
      <c r="Y24">
        <f t="shared" ref="Y24:Z24" si="20">Y77/4</f>
        <v>39653.75</v>
      </c>
      <c r="Z24">
        <f t="shared" si="20"/>
        <v>37542</v>
      </c>
      <c r="AG24">
        <v>41074.199999999997</v>
      </c>
      <c r="AH24">
        <v>39257.5</v>
      </c>
      <c r="AO24">
        <v>42151.8</v>
      </c>
      <c r="AP24">
        <v>39435.300000000003</v>
      </c>
      <c r="AW24">
        <v>38454.800000000003</v>
      </c>
      <c r="AX24">
        <v>36534.199999999997</v>
      </c>
      <c r="BE24">
        <v>39062.5</v>
      </c>
      <c r="BF24">
        <v>36397.5</v>
      </c>
      <c r="BM24">
        <v>41584.9</v>
      </c>
      <c r="BN24">
        <v>39728.6</v>
      </c>
      <c r="BU24">
        <v>42383.3</v>
      </c>
      <c r="BV24">
        <v>39585.5</v>
      </c>
      <c r="CC24">
        <v>37612</v>
      </c>
      <c r="CD24">
        <v>35618.800000000003</v>
      </c>
      <c r="CK24">
        <v>39117</v>
      </c>
      <c r="CL24">
        <v>36435.800000000003</v>
      </c>
    </row>
    <row r="25" spans="1:90" x14ac:dyDescent="0.25">
      <c r="A25">
        <v>35990.699999999997</v>
      </c>
      <c r="B25">
        <v>34509.4</v>
      </c>
      <c r="I25">
        <v>39250.1</v>
      </c>
      <c r="J25">
        <v>37344.400000000001</v>
      </c>
      <c r="Q25">
        <f t="shared" si="0"/>
        <v>37032.75</v>
      </c>
      <c r="R25">
        <f t="shared" si="0"/>
        <v>35566.25</v>
      </c>
      <c r="Y25">
        <f t="shared" ref="Y25:Z25" si="21">Y78/4</f>
        <v>39518.75</v>
      </c>
      <c r="Z25">
        <f t="shared" si="21"/>
        <v>37428</v>
      </c>
      <c r="AG25">
        <v>41004.1</v>
      </c>
      <c r="AH25">
        <v>39239</v>
      </c>
      <c r="AO25">
        <v>42064.1</v>
      </c>
      <c r="AP25">
        <v>39424.800000000003</v>
      </c>
      <c r="AW25">
        <v>38347.800000000003</v>
      </c>
      <c r="AX25">
        <v>36512.199999999997</v>
      </c>
      <c r="BE25">
        <v>38938.199999999997</v>
      </c>
      <c r="BF25">
        <v>36320.199999999997</v>
      </c>
      <c r="BM25">
        <v>41505.5</v>
      </c>
      <c r="BN25">
        <v>39712</v>
      </c>
      <c r="BU25">
        <v>42290.3</v>
      </c>
      <c r="BV25">
        <v>39580.800000000003</v>
      </c>
      <c r="CC25">
        <v>37471.5</v>
      </c>
      <c r="CD25">
        <v>35455</v>
      </c>
      <c r="CK25">
        <v>38993</v>
      </c>
      <c r="CL25">
        <v>36359.199999999997</v>
      </c>
    </row>
    <row r="26" spans="1:90" x14ac:dyDescent="0.25">
      <c r="A26">
        <v>36000</v>
      </c>
      <c r="B26">
        <v>34479.699999999997</v>
      </c>
      <c r="I26">
        <v>39204.9</v>
      </c>
      <c r="J26">
        <v>37308.5</v>
      </c>
      <c r="Q26">
        <f t="shared" si="0"/>
        <v>37017.25</v>
      </c>
      <c r="R26">
        <f t="shared" si="0"/>
        <v>35549.25</v>
      </c>
      <c r="Y26">
        <f t="shared" ref="Y26:Z26" si="22">Y79/4</f>
        <v>39530.75</v>
      </c>
      <c r="Z26">
        <f t="shared" si="22"/>
        <v>37409.75</v>
      </c>
      <c r="AG26">
        <v>41004.5</v>
      </c>
      <c r="AH26">
        <v>39145.9</v>
      </c>
      <c r="AO26">
        <v>41999.8</v>
      </c>
      <c r="AP26">
        <v>39406</v>
      </c>
      <c r="AW26">
        <v>38419</v>
      </c>
      <c r="AX26">
        <v>36504.800000000003</v>
      </c>
      <c r="BE26">
        <v>38992.800000000003</v>
      </c>
      <c r="BF26">
        <v>36313.800000000003</v>
      </c>
      <c r="BM26">
        <v>41505</v>
      </c>
      <c r="BN26">
        <v>39612.5</v>
      </c>
      <c r="BU26">
        <v>42224.3</v>
      </c>
      <c r="BV26">
        <v>39564.400000000001</v>
      </c>
      <c r="CC26">
        <v>37585.199999999997</v>
      </c>
      <c r="CD26">
        <v>35425.5</v>
      </c>
      <c r="CK26">
        <v>39048.199999999997</v>
      </c>
      <c r="CL26">
        <v>36353</v>
      </c>
    </row>
    <row r="27" spans="1:90" x14ac:dyDescent="0.25">
      <c r="A27">
        <v>35948.699999999997</v>
      </c>
      <c r="B27">
        <v>34469.300000000003</v>
      </c>
      <c r="I27">
        <v>39190.300000000003</v>
      </c>
      <c r="J27">
        <v>37265.1</v>
      </c>
      <c r="Q27">
        <f t="shared" si="0"/>
        <v>36995.25</v>
      </c>
      <c r="R27">
        <f t="shared" si="0"/>
        <v>35541.5</v>
      </c>
      <c r="Y27">
        <f t="shared" ref="Y27:Z27" si="23">Y80/4</f>
        <v>39552.25</v>
      </c>
      <c r="Z27">
        <f t="shared" si="23"/>
        <v>37388</v>
      </c>
      <c r="AG27">
        <v>41007.1</v>
      </c>
      <c r="AH27">
        <v>39134</v>
      </c>
      <c r="AO27">
        <v>42032.3</v>
      </c>
      <c r="AP27">
        <v>39346.199999999997</v>
      </c>
      <c r="AW27">
        <v>38399.199999999997</v>
      </c>
      <c r="AX27">
        <v>36489.199999999997</v>
      </c>
      <c r="BE27">
        <v>38948</v>
      </c>
      <c r="BF27">
        <v>36307</v>
      </c>
      <c r="BM27">
        <v>41512.9</v>
      </c>
      <c r="BN27">
        <v>39600.5</v>
      </c>
      <c r="BU27">
        <v>42260.9</v>
      </c>
      <c r="BV27">
        <v>39503</v>
      </c>
      <c r="CC27">
        <v>37561.199999999997</v>
      </c>
      <c r="CD27">
        <v>35387.199999999997</v>
      </c>
      <c r="CK27">
        <v>39002</v>
      </c>
      <c r="CL27">
        <v>36346.800000000003</v>
      </c>
    </row>
    <row r="28" spans="1:90" x14ac:dyDescent="0.25">
      <c r="A28">
        <v>35960.5</v>
      </c>
      <c r="B28">
        <v>34454.1</v>
      </c>
      <c r="I28">
        <v>39171.4</v>
      </c>
      <c r="J28">
        <v>37232.5</v>
      </c>
      <c r="Q28">
        <f t="shared" si="0"/>
        <v>36954</v>
      </c>
      <c r="R28">
        <f t="shared" si="0"/>
        <v>35507.25</v>
      </c>
      <c r="Y28">
        <f t="shared" ref="Y28:Z28" si="24">Y81/4</f>
        <v>39456.25</v>
      </c>
      <c r="Z28">
        <f t="shared" si="24"/>
        <v>37354</v>
      </c>
      <c r="AG28">
        <v>40978.9</v>
      </c>
      <c r="AH28">
        <v>39131.1</v>
      </c>
      <c r="AO28">
        <v>42078.3</v>
      </c>
      <c r="AP28">
        <v>39302.9</v>
      </c>
      <c r="AW28">
        <v>38387.199999999997</v>
      </c>
      <c r="AX28">
        <v>36476.199999999997</v>
      </c>
      <c r="BE28">
        <v>38941.5</v>
      </c>
      <c r="BF28">
        <v>36276.199999999997</v>
      </c>
      <c r="BM28">
        <v>41480.800000000003</v>
      </c>
      <c r="BN28">
        <v>39598.800000000003</v>
      </c>
      <c r="BU28">
        <v>42313.8</v>
      </c>
      <c r="BV28">
        <v>39458.5</v>
      </c>
      <c r="CC28">
        <v>37492.199999999997</v>
      </c>
      <c r="CD28">
        <v>35364.5</v>
      </c>
      <c r="CK28">
        <v>38997.800000000003</v>
      </c>
      <c r="CL28">
        <v>36315.800000000003</v>
      </c>
    </row>
    <row r="29" spans="1:90" x14ac:dyDescent="0.25">
      <c r="A29">
        <v>35887</v>
      </c>
      <c r="B29">
        <v>34408.699999999997</v>
      </c>
      <c r="I29">
        <v>39133.699999999997</v>
      </c>
      <c r="J29">
        <v>37223.199999999997</v>
      </c>
      <c r="Q29">
        <f t="shared" si="0"/>
        <v>36867.5</v>
      </c>
      <c r="R29">
        <f t="shared" si="0"/>
        <v>35404.25</v>
      </c>
      <c r="Y29">
        <f t="shared" ref="Y29:Z29" si="25">Y82/4</f>
        <v>39369.75</v>
      </c>
      <c r="Z29">
        <f t="shared" si="25"/>
        <v>37290.25</v>
      </c>
      <c r="AG29">
        <v>40903.599999999999</v>
      </c>
      <c r="AH29">
        <v>39102.199999999997</v>
      </c>
      <c r="AO29">
        <v>42030.2</v>
      </c>
      <c r="AP29">
        <v>39301.599999999999</v>
      </c>
      <c r="AW29">
        <v>38315</v>
      </c>
      <c r="AX29">
        <v>36453</v>
      </c>
      <c r="BE29">
        <v>38802</v>
      </c>
      <c r="BF29">
        <v>36205.5</v>
      </c>
      <c r="BM29">
        <v>41405.300000000003</v>
      </c>
      <c r="BN29">
        <v>39571.5</v>
      </c>
      <c r="BU29">
        <v>42264.6</v>
      </c>
      <c r="BV29">
        <v>39457.800000000003</v>
      </c>
      <c r="CC29">
        <v>37365.800000000003</v>
      </c>
      <c r="CD29">
        <v>35227.800000000003</v>
      </c>
      <c r="CK29">
        <v>38856.5</v>
      </c>
      <c r="CL29">
        <v>36245</v>
      </c>
    </row>
    <row r="30" spans="1:90" x14ac:dyDescent="0.25">
      <c r="A30">
        <v>35919.4</v>
      </c>
      <c r="B30">
        <v>34383.9</v>
      </c>
      <c r="I30">
        <v>39140.199999999997</v>
      </c>
      <c r="J30">
        <v>37203</v>
      </c>
      <c r="Q30">
        <f t="shared" si="0"/>
        <v>36879.75</v>
      </c>
      <c r="R30">
        <f t="shared" si="0"/>
        <v>35387.75</v>
      </c>
      <c r="Y30">
        <f t="shared" ref="Y30:Z30" si="26">Y83/4</f>
        <v>39380.75</v>
      </c>
      <c r="Z30">
        <f t="shared" si="26"/>
        <v>37273.25</v>
      </c>
      <c r="AG30">
        <v>40919</v>
      </c>
      <c r="AH30">
        <v>39093.699999999997</v>
      </c>
      <c r="AO30">
        <v>42079.6</v>
      </c>
      <c r="AP30">
        <v>39297.699999999997</v>
      </c>
      <c r="AW30">
        <v>38403</v>
      </c>
      <c r="AX30">
        <v>36444.199999999997</v>
      </c>
      <c r="BE30">
        <v>38844.800000000003</v>
      </c>
      <c r="BF30">
        <v>36191.199999999997</v>
      </c>
      <c r="BM30">
        <v>41419</v>
      </c>
      <c r="BN30">
        <v>39564.699999999997</v>
      </c>
      <c r="BU30">
        <v>42318.5</v>
      </c>
      <c r="BV30">
        <v>39455.300000000003</v>
      </c>
      <c r="CC30">
        <v>37381</v>
      </c>
      <c r="CD30">
        <v>35201.199999999997</v>
      </c>
      <c r="CK30">
        <v>38900.199999999997</v>
      </c>
      <c r="CL30">
        <v>36230.800000000003</v>
      </c>
    </row>
    <row r="31" spans="1:90" x14ac:dyDescent="0.25">
      <c r="A31">
        <v>35921</v>
      </c>
      <c r="B31">
        <v>34375.5</v>
      </c>
      <c r="I31">
        <v>39079.4</v>
      </c>
      <c r="J31">
        <v>37132.800000000003</v>
      </c>
      <c r="Q31">
        <f t="shared" si="0"/>
        <v>36852.75</v>
      </c>
      <c r="R31">
        <f t="shared" si="0"/>
        <v>35364.25</v>
      </c>
      <c r="Y31">
        <f t="shared" ref="Y31:Z31" si="27">Y84/4</f>
        <v>39345</v>
      </c>
      <c r="Z31">
        <f t="shared" si="27"/>
        <v>37253.5</v>
      </c>
      <c r="AG31">
        <v>40906.300000000003</v>
      </c>
      <c r="AH31">
        <v>39078.1</v>
      </c>
      <c r="AO31">
        <v>42084.9</v>
      </c>
      <c r="AP31">
        <v>39279.9</v>
      </c>
      <c r="AW31">
        <v>38355.199999999997</v>
      </c>
      <c r="AX31">
        <v>36437.5</v>
      </c>
      <c r="BE31">
        <v>38800.199999999997</v>
      </c>
      <c r="BF31">
        <v>36156.5</v>
      </c>
      <c r="BM31">
        <v>41404.800000000003</v>
      </c>
      <c r="BN31">
        <v>39548.300000000003</v>
      </c>
      <c r="BU31">
        <v>42330.6</v>
      </c>
      <c r="BV31">
        <v>39442.800000000003</v>
      </c>
      <c r="CC31">
        <v>37378.800000000003</v>
      </c>
      <c r="CD31">
        <v>35179.800000000003</v>
      </c>
      <c r="CK31">
        <v>38855.5</v>
      </c>
      <c r="CL31">
        <v>36195.5</v>
      </c>
    </row>
    <row r="32" spans="1:90" x14ac:dyDescent="0.25">
      <c r="A32">
        <v>35933.800000000003</v>
      </c>
      <c r="B32">
        <v>34391.9</v>
      </c>
      <c r="I32">
        <v>39080.199999999997</v>
      </c>
      <c r="J32">
        <v>37134.199999999997</v>
      </c>
      <c r="Q32">
        <f t="shared" si="0"/>
        <v>36838</v>
      </c>
      <c r="R32">
        <f t="shared" si="0"/>
        <v>35347.5</v>
      </c>
      <c r="Y32">
        <f t="shared" ref="Y32:Z32" si="28">Y85/4</f>
        <v>39326.75</v>
      </c>
      <c r="Z32">
        <f t="shared" si="28"/>
        <v>37217.25</v>
      </c>
      <c r="AG32">
        <v>40817.800000000003</v>
      </c>
      <c r="AH32">
        <v>39065.699999999997</v>
      </c>
      <c r="AO32">
        <v>42131.199999999997</v>
      </c>
      <c r="AP32">
        <v>39247.199999999997</v>
      </c>
      <c r="AW32">
        <v>38312.800000000003</v>
      </c>
      <c r="AX32">
        <v>36426.5</v>
      </c>
      <c r="BE32">
        <v>38764.800000000003</v>
      </c>
      <c r="BF32">
        <v>36136.5</v>
      </c>
      <c r="BM32">
        <v>41306.199999999997</v>
      </c>
      <c r="BN32">
        <v>39533.1</v>
      </c>
      <c r="BU32">
        <v>42382.6</v>
      </c>
      <c r="BV32">
        <v>39407.1</v>
      </c>
      <c r="CC32">
        <v>37369.800000000003</v>
      </c>
      <c r="CD32">
        <v>35171</v>
      </c>
      <c r="CK32">
        <v>38819.5</v>
      </c>
      <c r="CL32">
        <v>36175.800000000003</v>
      </c>
    </row>
    <row r="33" spans="1:90" x14ac:dyDescent="0.25">
      <c r="A33">
        <v>35857.199999999997</v>
      </c>
      <c r="B33">
        <v>34372.800000000003</v>
      </c>
      <c r="I33">
        <v>38992.199999999997</v>
      </c>
      <c r="J33">
        <v>37129.199999999997</v>
      </c>
      <c r="Q33">
        <f t="shared" si="0"/>
        <v>36767.5</v>
      </c>
      <c r="R33">
        <f t="shared" si="0"/>
        <v>35274.5</v>
      </c>
      <c r="Y33">
        <f t="shared" ref="Y33:Z33" si="29">Y86/4</f>
        <v>39237</v>
      </c>
      <c r="Z33">
        <f t="shared" si="29"/>
        <v>37139.25</v>
      </c>
      <c r="AG33">
        <v>40858.300000000003</v>
      </c>
      <c r="AH33">
        <v>39043.599999999999</v>
      </c>
      <c r="AO33">
        <v>42145</v>
      </c>
      <c r="AP33">
        <v>39242.5</v>
      </c>
      <c r="AW33">
        <v>38237.800000000003</v>
      </c>
      <c r="AX33">
        <v>36393.800000000003</v>
      </c>
      <c r="BE33">
        <v>38613</v>
      </c>
      <c r="BF33">
        <v>36073</v>
      </c>
      <c r="BM33">
        <v>41358.5</v>
      </c>
      <c r="BN33">
        <v>39510.699999999997</v>
      </c>
      <c r="BU33">
        <v>42405.3</v>
      </c>
      <c r="BV33">
        <v>39402.400000000001</v>
      </c>
      <c r="CC33">
        <v>37289.800000000003</v>
      </c>
      <c r="CD33">
        <v>35088.199999999997</v>
      </c>
      <c r="CK33">
        <v>38666</v>
      </c>
      <c r="CL33">
        <v>36112.5</v>
      </c>
    </row>
    <row r="34" spans="1:90" x14ac:dyDescent="0.25">
      <c r="A34">
        <v>35873.199999999997</v>
      </c>
      <c r="B34">
        <v>34344.5</v>
      </c>
      <c r="I34">
        <v>39010.9</v>
      </c>
      <c r="J34">
        <v>37107.599999999999</v>
      </c>
      <c r="Q34">
        <f t="shared" si="0"/>
        <v>36777.75</v>
      </c>
      <c r="R34">
        <f t="shared" si="0"/>
        <v>35271.25</v>
      </c>
      <c r="Y34">
        <f t="shared" ref="Y34:Z34" si="30">Y87/4</f>
        <v>39258.25</v>
      </c>
      <c r="Z34">
        <f t="shared" si="30"/>
        <v>37120.75</v>
      </c>
      <c r="AG34">
        <v>40844.9</v>
      </c>
      <c r="AH34">
        <v>39053.4</v>
      </c>
      <c r="AO34">
        <v>42169.2</v>
      </c>
      <c r="AP34">
        <v>39230.699999999997</v>
      </c>
      <c r="AW34">
        <v>38248.800000000003</v>
      </c>
      <c r="AX34">
        <v>36386.800000000003</v>
      </c>
      <c r="BE34">
        <v>38669</v>
      </c>
      <c r="BF34">
        <v>36053.5</v>
      </c>
      <c r="BM34">
        <v>41342.1</v>
      </c>
      <c r="BN34">
        <v>39524.300000000003</v>
      </c>
      <c r="BU34">
        <v>42430.3</v>
      </c>
      <c r="BV34">
        <v>39391.300000000003</v>
      </c>
      <c r="CC34">
        <v>37291.800000000003</v>
      </c>
      <c r="CD34">
        <v>35073.199999999997</v>
      </c>
      <c r="CK34">
        <v>38722.800000000003</v>
      </c>
      <c r="CL34">
        <v>36093</v>
      </c>
    </row>
    <row r="35" spans="1:90" x14ac:dyDescent="0.25">
      <c r="A35">
        <v>35854.400000000001</v>
      </c>
      <c r="B35">
        <v>34340.400000000001</v>
      </c>
      <c r="I35">
        <v>38964</v>
      </c>
      <c r="J35">
        <v>37105.699999999997</v>
      </c>
      <c r="Q35">
        <f t="shared" si="0"/>
        <v>36777.75</v>
      </c>
      <c r="R35">
        <f t="shared" si="0"/>
        <v>35255.25</v>
      </c>
      <c r="Y35">
        <f t="shared" ref="Y35:Z35" si="31">Y88/4</f>
        <v>39226.75</v>
      </c>
      <c r="Z35">
        <f t="shared" si="31"/>
        <v>37098.75</v>
      </c>
      <c r="AG35">
        <v>40818.699999999997</v>
      </c>
      <c r="AH35">
        <v>39044.300000000003</v>
      </c>
      <c r="AO35">
        <v>42075.7</v>
      </c>
      <c r="AP35">
        <v>39229.9</v>
      </c>
      <c r="AW35">
        <v>38223</v>
      </c>
      <c r="AX35">
        <v>36375</v>
      </c>
      <c r="BE35">
        <v>38671</v>
      </c>
      <c r="BF35">
        <v>36044.5</v>
      </c>
      <c r="BM35">
        <v>41315.1</v>
      </c>
      <c r="BN35">
        <v>39514.699999999997</v>
      </c>
      <c r="BU35">
        <v>42332.3</v>
      </c>
      <c r="BV35">
        <v>39390.6</v>
      </c>
      <c r="CC35">
        <v>37301</v>
      </c>
      <c r="CD35">
        <v>35068.199999999997</v>
      </c>
      <c r="CK35">
        <v>38725.800000000003</v>
      </c>
      <c r="CL35">
        <v>36084.5</v>
      </c>
    </row>
    <row r="36" spans="1:90" x14ac:dyDescent="0.25">
      <c r="A36">
        <v>35825</v>
      </c>
      <c r="B36">
        <v>34305.199999999997</v>
      </c>
      <c r="I36">
        <v>38959.599999999999</v>
      </c>
      <c r="J36">
        <v>37063.4</v>
      </c>
      <c r="Q36">
        <f t="shared" si="0"/>
        <v>36761.5</v>
      </c>
      <c r="R36">
        <f t="shared" si="0"/>
        <v>35242.25</v>
      </c>
      <c r="Y36">
        <f t="shared" ref="Y36:Z36" si="32">Y89/4</f>
        <v>39217</v>
      </c>
      <c r="Z36">
        <f t="shared" si="32"/>
        <v>37081</v>
      </c>
      <c r="AG36">
        <v>40764.5</v>
      </c>
      <c r="AH36">
        <v>38984.9</v>
      </c>
      <c r="AO36">
        <v>42026.8</v>
      </c>
      <c r="AP36">
        <v>39183</v>
      </c>
      <c r="AW36">
        <v>38194.199999999997</v>
      </c>
      <c r="AX36">
        <v>36368</v>
      </c>
      <c r="BE36">
        <v>38614.800000000003</v>
      </c>
      <c r="BF36">
        <v>36031.800000000003</v>
      </c>
      <c r="BM36">
        <v>41258.400000000001</v>
      </c>
      <c r="BN36">
        <v>39452.800000000003</v>
      </c>
      <c r="BU36">
        <v>42279.199999999997</v>
      </c>
      <c r="BV36">
        <v>39343.5</v>
      </c>
      <c r="CC36">
        <v>37266.5</v>
      </c>
      <c r="CD36">
        <v>35066.800000000003</v>
      </c>
      <c r="CK36">
        <v>38668.199999999997</v>
      </c>
      <c r="CL36">
        <v>36071.5</v>
      </c>
    </row>
    <row r="37" spans="1:90" x14ac:dyDescent="0.25">
      <c r="A37">
        <v>35809.5</v>
      </c>
      <c r="B37">
        <v>34301.1</v>
      </c>
      <c r="I37">
        <v>38893.699999999997</v>
      </c>
      <c r="J37">
        <v>37057.5</v>
      </c>
      <c r="Q37">
        <f t="shared" si="0"/>
        <v>36669.5</v>
      </c>
      <c r="R37">
        <f t="shared" si="0"/>
        <v>35199.25</v>
      </c>
      <c r="Y37">
        <f t="shared" ref="Y37:Z37" si="33">Y90/4</f>
        <v>39039</v>
      </c>
      <c r="Z37">
        <f t="shared" si="33"/>
        <v>37023</v>
      </c>
      <c r="AG37">
        <v>40743.599999999999</v>
      </c>
      <c r="AH37">
        <v>38977.699999999997</v>
      </c>
      <c r="AO37">
        <v>41951.7</v>
      </c>
      <c r="AP37">
        <v>39175.4</v>
      </c>
      <c r="AW37">
        <v>38060.800000000003</v>
      </c>
      <c r="AX37">
        <v>36338.199999999997</v>
      </c>
      <c r="BE37">
        <v>38622.5</v>
      </c>
      <c r="BF37">
        <v>35941.199999999997</v>
      </c>
      <c r="BM37">
        <v>41237</v>
      </c>
      <c r="BN37">
        <v>39445.4</v>
      </c>
      <c r="BU37">
        <v>42203.199999999997</v>
      </c>
      <c r="BV37">
        <v>39335.800000000003</v>
      </c>
      <c r="CC37">
        <v>37123.199999999997</v>
      </c>
      <c r="CD37">
        <v>35030.5</v>
      </c>
      <c r="CK37">
        <v>38680.5</v>
      </c>
      <c r="CL37">
        <v>35980.5</v>
      </c>
    </row>
    <row r="38" spans="1:90" x14ac:dyDescent="0.25">
      <c r="A38">
        <v>35820.5</v>
      </c>
      <c r="B38">
        <v>34299.699999999997</v>
      </c>
      <c r="I38">
        <v>38920</v>
      </c>
      <c r="J38">
        <v>37045.199999999997</v>
      </c>
      <c r="Q38">
        <f t="shared" si="0"/>
        <v>36706.25</v>
      </c>
      <c r="R38">
        <f t="shared" si="0"/>
        <v>35197.5</v>
      </c>
      <c r="Y38">
        <f t="shared" ref="Y38:Z38" si="34">Y91/4</f>
        <v>39117</v>
      </c>
      <c r="Z38">
        <f t="shared" si="34"/>
        <v>37006.5</v>
      </c>
      <c r="AG38">
        <v>40779.9</v>
      </c>
      <c r="AH38">
        <v>38957.1</v>
      </c>
      <c r="AO38">
        <v>41928.300000000003</v>
      </c>
      <c r="AP38">
        <v>39168.400000000001</v>
      </c>
      <c r="AW38">
        <v>38068.5</v>
      </c>
      <c r="AX38">
        <v>36336</v>
      </c>
      <c r="BE38">
        <v>38620.800000000003</v>
      </c>
      <c r="BF38">
        <v>35935.199999999997</v>
      </c>
      <c r="BM38">
        <v>41275.800000000003</v>
      </c>
      <c r="BN38">
        <v>39422.800000000003</v>
      </c>
      <c r="BU38">
        <v>42174.6</v>
      </c>
      <c r="BV38">
        <v>39329.5</v>
      </c>
      <c r="CC38">
        <v>37176.5</v>
      </c>
      <c r="CD38">
        <v>35025</v>
      </c>
      <c r="CK38">
        <v>38677</v>
      </c>
      <c r="CL38">
        <v>35974.5</v>
      </c>
    </row>
    <row r="39" spans="1:90" x14ac:dyDescent="0.25">
      <c r="A39">
        <v>35807.199999999997</v>
      </c>
      <c r="B39">
        <v>34290.9</v>
      </c>
      <c r="I39">
        <v>38920.199999999997</v>
      </c>
      <c r="J39">
        <v>37029.300000000003</v>
      </c>
      <c r="Q39">
        <f t="shared" si="0"/>
        <v>36658.5</v>
      </c>
      <c r="R39">
        <f t="shared" si="0"/>
        <v>35179.5</v>
      </c>
      <c r="Y39">
        <f t="shared" ref="Y39:Z39" si="35">Y92/4</f>
        <v>39070</v>
      </c>
      <c r="Z39">
        <f t="shared" si="35"/>
        <v>36994.25</v>
      </c>
      <c r="AG39">
        <v>40791.9</v>
      </c>
      <c r="AH39">
        <v>38940.5</v>
      </c>
      <c r="AO39">
        <v>42024.6</v>
      </c>
      <c r="AP39">
        <v>39163.800000000003</v>
      </c>
      <c r="AW39">
        <v>38019.5</v>
      </c>
      <c r="AX39">
        <v>36333.199999999997</v>
      </c>
      <c r="BE39">
        <v>38618.199999999997</v>
      </c>
      <c r="BF39">
        <v>35929.800000000003</v>
      </c>
      <c r="BM39">
        <v>41290.300000000003</v>
      </c>
      <c r="BN39">
        <v>39405.5</v>
      </c>
      <c r="BU39">
        <v>42280.2</v>
      </c>
      <c r="BV39">
        <v>39326.1</v>
      </c>
      <c r="CC39">
        <v>37112</v>
      </c>
      <c r="CD39">
        <v>35018</v>
      </c>
      <c r="CK39">
        <v>38675.5</v>
      </c>
      <c r="CL39">
        <v>35969.199999999997</v>
      </c>
    </row>
    <row r="40" spans="1:90" x14ac:dyDescent="0.25">
      <c r="A40">
        <v>35771.5</v>
      </c>
      <c r="B40">
        <v>34284.699999999997</v>
      </c>
      <c r="I40">
        <v>38890</v>
      </c>
      <c r="J40">
        <v>37025.800000000003</v>
      </c>
      <c r="Q40">
        <f t="shared" si="0"/>
        <v>36691</v>
      </c>
      <c r="R40">
        <f t="shared" si="0"/>
        <v>35171.25</v>
      </c>
      <c r="Y40">
        <f t="shared" ref="Y40:Z40" si="36">Y93/4</f>
        <v>39007</v>
      </c>
      <c r="Z40">
        <f t="shared" si="36"/>
        <v>36978</v>
      </c>
      <c r="AG40">
        <v>40814.9</v>
      </c>
      <c r="AH40">
        <v>38924.400000000001</v>
      </c>
      <c r="AO40">
        <v>42018.7</v>
      </c>
      <c r="AP40">
        <v>39161.699999999997</v>
      </c>
      <c r="AW40">
        <v>37990</v>
      </c>
      <c r="AX40">
        <v>36322.199999999997</v>
      </c>
      <c r="BE40">
        <v>38599</v>
      </c>
      <c r="BF40">
        <v>35925.199999999997</v>
      </c>
      <c r="BM40">
        <v>41319.300000000003</v>
      </c>
      <c r="BN40">
        <v>39388.400000000001</v>
      </c>
      <c r="BU40">
        <v>42276.1</v>
      </c>
      <c r="BV40">
        <v>39324.199999999997</v>
      </c>
      <c r="CC40">
        <v>37129.5</v>
      </c>
      <c r="CD40">
        <v>35015.800000000003</v>
      </c>
      <c r="CK40">
        <v>38657.199999999997</v>
      </c>
      <c r="CL40">
        <v>35965</v>
      </c>
    </row>
    <row r="41" spans="1:90" x14ac:dyDescent="0.25">
      <c r="A41">
        <v>35782.5</v>
      </c>
      <c r="B41">
        <v>34248.400000000001</v>
      </c>
      <c r="I41">
        <v>38892.800000000003</v>
      </c>
      <c r="J41">
        <v>37007.300000000003</v>
      </c>
      <c r="Q41">
        <f t="shared" si="0"/>
        <v>36553.75</v>
      </c>
      <c r="R41">
        <f t="shared" si="0"/>
        <v>35109</v>
      </c>
      <c r="Y41">
        <f t="shared" ref="Y41:Z41" si="37">Y94/4</f>
        <v>38924.75</v>
      </c>
      <c r="Z41">
        <f t="shared" si="37"/>
        <v>36922</v>
      </c>
      <c r="AG41">
        <v>40767.699999999997</v>
      </c>
      <c r="AH41">
        <v>38919.199999999997</v>
      </c>
      <c r="AO41">
        <v>41968.9</v>
      </c>
      <c r="AP41">
        <v>39155.1</v>
      </c>
      <c r="AW41">
        <v>37929.5</v>
      </c>
      <c r="AX41">
        <v>36292.199999999997</v>
      </c>
      <c r="BE41">
        <v>38520</v>
      </c>
      <c r="BF41">
        <v>35882.199999999997</v>
      </c>
      <c r="BM41">
        <v>41266.199999999997</v>
      </c>
      <c r="BN41">
        <v>39386.300000000003</v>
      </c>
      <c r="BU41">
        <v>42221.7</v>
      </c>
      <c r="BV41">
        <v>39318.5</v>
      </c>
      <c r="CC41">
        <v>36992.800000000003</v>
      </c>
      <c r="CD41">
        <v>34989.5</v>
      </c>
      <c r="CK41">
        <v>38578</v>
      </c>
      <c r="CL41">
        <v>35922.199999999997</v>
      </c>
    </row>
    <row r="42" spans="1:90" x14ac:dyDescent="0.25">
      <c r="A42">
        <v>35801.5</v>
      </c>
      <c r="B42">
        <v>34241.300000000003</v>
      </c>
      <c r="I42">
        <v>38875.800000000003</v>
      </c>
      <c r="J42">
        <v>37003.5</v>
      </c>
      <c r="Q42">
        <f t="shared" si="0"/>
        <v>36641</v>
      </c>
      <c r="R42">
        <f t="shared" si="0"/>
        <v>35100.5</v>
      </c>
      <c r="Y42">
        <f t="shared" ref="Y42:Z42" si="38">Y95/4</f>
        <v>38959.75</v>
      </c>
      <c r="Z42">
        <f t="shared" si="38"/>
        <v>36915.25</v>
      </c>
      <c r="AG42">
        <v>40798.400000000001</v>
      </c>
      <c r="AH42">
        <v>38905.1</v>
      </c>
      <c r="AO42">
        <v>41976</v>
      </c>
      <c r="AP42">
        <v>39151.699999999997</v>
      </c>
      <c r="AW42">
        <v>37998.800000000003</v>
      </c>
      <c r="AX42">
        <v>36290</v>
      </c>
      <c r="BE42">
        <v>38460</v>
      </c>
      <c r="BF42">
        <v>35876.5</v>
      </c>
      <c r="BM42">
        <v>41298.1</v>
      </c>
      <c r="BN42">
        <v>39371.5</v>
      </c>
      <c r="BU42">
        <v>42231</v>
      </c>
      <c r="BV42">
        <v>39315.300000000003</v>
      </c>
      <c r="CC42">
        <v>37088.5</v>
      </c>
      <c r="CD42">
        <v>34986.800000000003</v>
      </c>
      <c r="CK42">
        <v>38516</v>
      </c>
      <c r="CL42">
        <v>35916.5</v>
      </c>
    </row>
    <row r="43" spans="1:90" x14ac:dyDescent="0.25">
      <c r="A43">
        <v>35753.599999999999</v>
      </c>
      <c r="B43">
        <v>34241.300000000003</v>
      </c>
      <c r="I43">
        <v>38870.400000000001</v>
      </c>
      <c r="J43">
        <v>36964.699999999997</v>
      </c>
      <c r="Q43">
        <f t="shared" si="0"/>
        <v>36621.5</v>
      </c>
      <c r="R43">
        <f t="shared" si="0"/>
        <v>35096</v>
      </c>
      <c r="Y43">
        <f t="shared" ref="Y43:Z43" si="39">Y96/4</f>
        <v>38955</v>
      </c>
      <c r="Z43">
        <f t="shared" si="39"/>
        <v>36907</v>
      </c>
      <c r="AG43">
        <v>40819.199999999997</v>
      </c>
      <c r="AH43">
        <v>38903.9</v>
      </c>
      <c r="AO43">
        <v>41941.800000000003</v>
      </c>
      <c r="AP43">
        <v>39147.1</v>
      </c>
      <c r="AW43">
        <v>37999.5</v>
      </c>
      <c r="AX43">
        <v>36288.800000000003</v>
      </c>
      <c r="BE43">
        <v>38458.5</v>
      </c>
      <c r="BF43">
        <v>35874.5</v>
      </c>
      <c r="BM43">
        <v>41325.800000000003</v>
      </c>
      <c r="BN43">
        <v>39370.1</v>
      </c>
      <c r="BU43">
        <v>42193.2</v>
      </c>
      <c r="BV43">
        <v>39314.1</v>
      </c>
      <c r="CC43">
        <v>37093</v>
      </c>
      <c r="CD43">
        <v>34986.800000000003</v>
      </c>
      <c r="CK43">
        <v>38514.5</v>
      </c>
      <c r="CL43">
        <v>35914.800000000003</v>
      </c>
    </row>
    <row r="44" spans="1:90" x14ac:dyDescent="0.25">
      <c r="A44">
        <v>35808.9</v>
      </c>
      <c r="B44">
        <v>34197.9</v>
      </c>
      <c r="I44">
        <v>38855.5</v>
      </c>
      <c r="J44">
        <v>36941</v>
      </c>
      <c r="Q44">
        <f t="shared" si="0"/>
        <v>36595.75</v>
      </c>
      <c r="R44">
        <f t="shared" si="0"/>
        <v>35086</v>
      </c>
      <c r="Y44">
        <f t="shared" ref="Y44:Z44" si="40">Y97/4</f>
        <v>38868.75</v>
      </c>
      <c r="Z44">
        <f t="shared" si="40"/>
        <v>36904.25</v>
      </c>
      <c r="AG44">
        <v>40793.5</v>
      </c>
      <c r="AH44">
        <v>38887</v>
      </c>
      <c r="AO44">
        <v>41877.599999999999</v>
      </c>
      <c r="AP44">
        <v>39138.699999999997</v>
      </c>
      <c r="AW44">
        <v>37961</v>
      </c>
      <c r="AX44">
        <v>36288</v>
      </c>
      <c r="BE44">
        <v>38403.5</v>
      </c>
      <c r="BF44">
        <v>35868</v>
      </c>
      <c r="BM44">
        <v>41292</v>
      </c>
      <c r="BN44">
        <v>39356</v>
      </c>
      <c r="BU44">
        <v>42125</v>
      </c>
      <c r="BV44">
        <v>39306.9</v>
      </c>
      <c r="CC44">
        <v>37031</v>
      </c>
      <c r="CD44">
        <v>34986</v>
      </c>
      <c r="CK44">
        <v>38460.199999999997</v>
      </c>
      <c r="CL44">
        <v>35908</v>
      </c>
    </row>
    <row r="45" spans="1:90" x14ac:dyDescent="0.25">
      <c r="A45">
        <v>35773.699999999997</v>
      </c>
      <c r="B45">
        <v>34176.699999999997</v>
      </c>
      <c r="I45">
        <v>38829.9</v>
      </c>
      <c r="J45">
        <v>36928.5</v>
      </c>
      <c r="Q45">
        <f t="shared" si="0"/>
        <v>36564.75</v>
      </c>
      <c r="R45">
        <f t="shared" si="0"/>
        <v>35011.25</v>
      </c>
      <c r="Y45">
        <f t="shared" ref="Y45:Z45" si="41">Y98/4</f>
        <v>38830.75</v>
      </c>
      <c r="Z45">
        <f t="shared" si="41"/>
        <v>36850.25</v>
      </c>
      <c r="AG45">
        <v>40792.699999999997</v>
      </c>
      <c r="AH45">
        <v>38884.400000000001</v>
      </c>
      <c r="AO45">
        <v>41839.699999999997</v>
      </c>
      <c r="AP45">
        <v>39137.199999999997</v>
      </c>
      <c r="AW45">
        <v>37931.5</v>
      </c>
      <c r="AX45">
        <v>36245.199999999997</v>
      </c>
      <c r="BE45">
        <v>38280.5</v>
      </c>
      <c r="BF45">
        <v>35850.5</v>
      </c>
      <c r="BM45">
        <v>41294.6</v>
      </c>
      <c r="BN45">
        <v>39355.199999999997</v>
      </c>
      <c r="BU45">
        <v>42085.5</v>
      </c>
      <c r="BV45">
        <v>39306.300000000003</v>
      </c>
      <c r="CC45">
        <v>36960.800000000003</v>
      </c>
      <c r="CD45">
        <v>34965.199999999997</v>
      </c>
      <c r="CK45">
        <v>38335</v>
      </c>
      <c r="CL45">
        <v>35891.199999999997</v>
      </c>
    </row>
    <row r="46" spans="1:90" x14ac:dyDescent="0.25">
      <c r="A46">
        <v>35752.699999999997</v>
      </c>
      <c r="B46">
        <v>34167.699999999997</v>
      </c>
      <c r="I46">
        <v>38852.9</v>
      </c>
      <c r="J46">
        <v>36928.800000000003</v>
      </c>
      <c r="Q46">
        <f t="shared" si="0"/>
        <v>36612.75</v>
      </c>
      <c r="R46">
        <f t="shared" si="0"/>
        <v>35009.75</v>
      </c>
      <c r="Y46">
        <f t="shared" ref="Y46:Z46" si="42">Y99/4</f>
        <v>38869.5</v>
      </c>
      <c r="Z46">
        <f t="shared" si="42"/>
        <v>36846.25</v>
      </c>
      <c r="AG46">
        <v>40755.699999999997</v>
      </c>
      <c r="AH46">
        <v>38882.6</v>
      </c>
      <c r="AO46">
        <v>41838.1</v>
      </c>
      <c r="AP46">
        <v>39128.300000000003</v>
      </c>
      <c r="AW46">
        <v>37954.5</v>
      </c>
      <c r="AX46">
        <v>36244.5</v>
      </c>
      <c r="BE46">
        <v>38463</v>
      </c>
      <c r="BF46">
        <v>35848.5</v>
      </c>
      <c r="BM46">
        <v>41256</v>
      </c>
      <c r="BN46">
        <v>39354.1</v>
      </c>
      <c r="BU46">
        <v>42081.5</v>
      </c>
      <c r="BV46">
        <v>39296.300000000003</v>
      </c>
      <c r="CC46">
        <v>37053</v>
      </c>
      <c r="CD46">
        <v>34965.199999999997</v>
      </c>
      <c r="CK46">
        <v>38521.199999999997</v>
      </c>
      <c r="CL46">
        <v>35889</v>
      </c>
    </row>
    <row r="47" spans="1:90" x14ac:dyDescent="0.25">
      <c r="A47">
        <v>35754.400000000001</v>
      </c>
      <c r="B47">
        <v>34167.699999999997</v>
      </c>
      <c r="I47">
        <v>38818</v>
      </c>
      <c r="J47">
        <v>36910.9</v>
      </c>
      <c r="Q47">
        <f t="shared" si="0"/>
        <v>36537</v>
      </c>
      <c r="R47">
        <f t="shared" si="0"/>
        <v>35004.25</v>
      </c>
      <c r="Y47">
        <f t="shared" ref="Y47:Z47" si="43">Y100/4</f>
        <v>38855</v>
      </c>
      <c r="Z47">
        <f t="shared" si="43"/>
        <v>36842.75</v>
      </c>
      <c r="AG47">
        <v>40744.9</v>
      </c>
      <c r="AH47">
        <v>38856.400000000001</v>
      </c>
      <c r="AO47">
        <v>41857.9</v>
      </c>
      <c r="AP47">
        <v>39123.800000000003</v>
      </c>
      <c r="AW47">
        <v>37929</v>
      </c>
      <c r="AX47">
        <v>36242.800000000003</v>
      </c>
      <c r="BE47">
        <v>38428.800000000003</v>
      </c>
      <c r="BF47">
        <v>35846.800000000003</v>
      </c>
      <c r="BM47">
        <v>41244</v>
      </c>
      <c r="BN47">
        <v>39325.300000000003</v>
      </c>
      <c r="BU47">
        <v>42107</v>
      </c>
      <c r="BV47">
        <v>39293.5</v>
      </c>
      <c r="CC47">
        <v>37033.5</v>
      </c>
      <c r="CD47">
        <v>34960</v>
      </c>
      <c r="CK47">
        <v>38486.5</v>
      </c>
      <c r="CL47">
        <v>35887.5</v>
      </c>
    </row>
    <row r="48" spans="1:90" x14ac:dyDescent="0.25">
      <c r="A48">
        <v>35674.1</v>
      </c>
      <c r="B48">
        <v>34167.5</v>
      </c>
      <c r="I48">
        <v>38748.5</v>
      </c>
      <c r="J48">
        <v>36907.699999999997</v>
      </c>
      <c r="Q48">
        <f t="shared" si="0"/>
        <v>36573</v>
      </c>
      <c r="R48">
        <f t="shared" si="0"/>
        <v>34989</v>
      </c>
      <c r="Y48">
        <f t="shared" ref="Y48:Z48" si="44">Y101/4</f>
        <v>38811.75</v>
      </c>
      <c r="Z48">
        <f t="shared" si="44"/>
        <v>36839.5</v>
      </c>
      <c r="AG48">
        <v>40673.300000000003</v>
      </c>
      <c r="AH48">
        <v>38855.699999999997</v>
      </c>
      <c r="AO48">
        <v>41851.199999999997</v>
      </c>
      <c r="AP48">
        <v>39120.5</v>
      </c>
      <c r="AW48">
        <v>37955.5</v>
      </c>
      <c r="AX48">
        <v>36239</v>
      </c>
      <c r="BE48">
        <v>38462</v>
      </c>
      <c r="BF48">
        <v>35842.199999999997</v>
      </c>
      <c r="BM48">
        <v>41173.199999999997</v>
      </c>
      <c r="BN48">
        <v>39324.5</v>
      </c>
      <c r="BU48">
        <v>42106.5</v>
      </c>
      <c r="BV48">
        <v>39290.199999999997</v>
      </c>
      <c r="CC48">
        <v>36995.199999999997</v>
      </c>
      <c r="CD48">
        <v>34959.5</v>
      </c>
      <c r="CK48">
        <v>38521.5</v>
      </c>
      <c r="CL48">
        <v>35883</v>
      </c>
    </row>
    <row r="49" spans="1:90" x14ac:dyDescent="0.25">
      <c r="A49">
        <v>35677.9</v>
      </c>
      <c r="B49">
        <v>34160.400000000001</v>
      </c>
      <c r="I49">
        <v>38751.9</v>
      </c>
      <c r="J49">
        <v>36899.199999999997</v>
      </c>
      <c r="Q49">
        <f t="shared" si="0"/>
        <v>36497</v>
      </c>
      <c r="R49">
        <f t="shared" si="0"/>
        <v>34942.25</v>
      </c>
      <c r="Y49">
        <f t="shared" ref="Y49:Z49" si="45">Y102/4</f>
        <v>38762.25</v>
      </c>
      <c r="Z49">
        <f t="shared" si="45"/>
        <v>36815</v>
      </c>
      <c r="AG49">
        <v>40632.699999999997</v>
      </c>
      <c r="AH49">
        <v>38853.5</v>
      </c>
      <c r="AO49">
        <v>41818.5</v>
      </c>
      <c r="AP49">
        <v>39118.400000000001</v>
      </c>
      <c r="AW49">
        <v>37815.5</v>
      </c>
      <c r="AX49">
        <v>36230.800000000003</v>
      </c>
      <c r="BE49">
        <v>38365.5</v>
      </c>
      <c r="BF49">
        <v>35833.199999999997</v>
      </c>
      <c r="BM49">
        <v>41128.1</v>
      </c>
      <c r="BN49">
        <v>39322.800000000003</v>
      </c>
      <c r="BU49">
        <v>42070.7</v>
      </c>
      <c r="BV49">
        <v>39288.699999999997</v>
      </c>
      <c r="CC49">
        <v>36964</v>
      </c>
      <c r="CD49">
        <v>34948.5</v>
      </c>
      <c r="CK49">
        <v>38423.5</v>
      </c>
      <c r="CL49">
        <v>35874.199999999997</v>
      </c>
    </row>
    <row r="50" spans="1:90" x14ac:dyDescent="0.25">
      <c r="A50">
        <v>35635.300000000003</v>
      </c>
      <c r="B50">
        <v>34151.599999999999</v>
      </c>
      <c r="I50">
        <v>38705.4</v>
      </c>
      <c r="J50">
        <v>36898.400000000001</v>
      </c>
      <c r="Q50">
        <f t="shared" si="0"/>
        <v>36571.75</v>
      </c>
      <c r="R50">
        <f t="shared" si="0"/>
        <v>34930.75</v>
      </c>
      <c r="Y50">
        <f t="shared" ref="Y50:Z50" si="46">Y103/4</f>
        <v>38820</v>
      </c>
      <c r="Z50">
        <f t="shared" si="46"/>
        <v>36808</v>
      </c>
      <c r="AG50">
        <v>40669.699999999997</v>
      </c>
      <c r="AH50">
        <v>38852.6</v>
      </c>
      <c r="AO50">
        <v>41804.800000000003</v>
      </c>
      <c r="AP50">
        <v>39112.699999999997</v>
      </c>
      <c r="AW50">
        <v>37912.800000000003</v>
      </c>
      <c r="AX50">
        <v>36227.199999999997</v>
      </c>
      <c r="BE50">
        <v>38401.199999999997</v>
      </c>
      <c r="BF50">
        <v>35832</v>
      </c>
      <c r="BM50">
        <v>41173.1</v>
      </c>
      <c r="BN50">
        <v>39322.699999999997</v>
      </c>
      <c r="BU50">
        <v>42059.4</v>
      </c>
      <c r="BV50">
        <v>39282.400000000001</v>
      </c>
      <c r="CC50">
        <v>36998.5</v>
      </c>
      <c r="CD50">
        <v>34945.800000000003</v>
      </c>
      <c r="CK50">
        <v>38459</v>
      </c>
      <c r="CL50">
        <v>35873.199999999997</v>
      </c>
    </row>
    <row r="51" spans="1:90" x14ac:dyDescent="0.25">
      <c r="A51">
        <v>35617.699999999997</v>
      </c>
      <c r="B51">
        <v>34133.599999999999</v>
      </c>
      <c r="I51">
        <v>38681.699999999997</v>
      </c>
      <c r="J51">
        <v>36881</v>
      </c>
      <c r="Q51">
        <f t="shared" si="0"/>
        <v>36569.25</v>
      </c>
      <c r="R51">
        <f t="shared" si="0"/>
        <v>34918.5</v>
      </c>
      <c r="Y51">
        <f t="shared" ref="Y51:Z51" si="47">Y104/4</f>
        <v>38848.25</v>
      </c>
      <c r="Z51">
        <f t="shared" si="47"/>
        <v>36804.5</v>
      </c>
      <c r="AG51">
        <v>40659.800000000003</v>
      </c>
      <c r="AH51">
        <v>38848.300000000003</v>
      </c>
      <c r="AO51">
        <v>41833.699999999997</v>
      </c>
      <c r="AP51">
        <v>39104</v>
      </c>
      <c r="AW51">
        <v>37963.5</v>
      </c>
      <c r="AX51">
        <v>36226.5</v>
      </c>
      <c r="BE51">
        <v>38381.5</v>
      </c>
      <c r="BF51">
        <v>35831</v>
      </c>
      <c r="BM51">
        <v>41164</v>
      </c>
      <c r="BN51">
        <v>39319.800000000003</v>
      </c>
      <c r="BU51">
        <v>42093.4</v>
      </c>
      <c r="BV51">
        <v>39274.5</v>
      </c>
      <c r="CC51">
        <v>36973.199999999997</v>
      </c>
      <c r="CD51">
        <v>34945.5</v>
      </c>
      <c r="CK51">
        <v>38438.199999999997</v>
      </c>
      <c r="CL51">
        <v>35872</v>
      </c>
    </row>
    <row r="52" spans="1:90" x14ac:dyDescent="0.25">
      <c r="A52">
        <v>35642.1</v>
      </c>
      <c r="B52">
        <v>34129.699999999997</v>
      </c>
      <c r="I52">
        <v>38658.800000000003</v>
      </c>
      <c r="J52">
        <v>36881</v>
      </c>
      <c r="Q52">
        <f t="shared" si="0"/>
        <v>36509.5</v>
      </c>
      <c r="R52">
        <f t="shared" si="0"/>
        <v>34896.25</v>
      </c>
      <c r="Y52">
        <f t="shared" ref="Y52:Z52" si="48">Y105/4</f>
        <v>38777.5</v>
      </c>
      <c r="Z52">
        <f t="shared" si="48"/>
        <v>36798</v>
      </c>
      <c r="AG52">
        <v>40741.599999999999</v>
      </c>
      <c r="AH52">
        <v>38846.1</v>
      </c>
      <c r="AO52">
        <v>41750.5</v>
      </c>
      <c r="AP52">
        <v>39102.199999999997</v>
      </c>
      <c r="AW52">
        <v>37847.5</v>
      </c>
      <c r="AX52">
        <v>36226</v>
      </c>
      <c r="BE52">
        <v>38420.199999999997</v>
      </c>
      <c r="BF52">
        <v>35830.199999999997</v>
      </c>
      <c r="BM52">
        <v>41251.599999999999</v>
      </c>
      <c r="BN52">
        <v>39317.800000000003</v>
      </c>
      <c r="BU52">
        <v>42003.5</v>
      </c>
      <c r="BV52">
        <v>39272.5</v>
      </c>
      <c r="CC52">
        <v>37033</v>
      </c>
      <c r="CD52">
        <v>34944.199999999997</v>
      </c>
      <c r="CK52">
        <v>38479.5</v>
      </c>
      <c r="CL52">
        <v>35871.5</v>
      </c>
    </row>
    <row r="53" spans="1:90" x14ac:dyDescent="0.25">
      <c r="A53">
        <v>35621.9</v>
      </c>
      <c r="B53">
        <v>34090.6</v>
      </c>
      <c r="I53">
        <v>38666.1</v>
      </c>
      <c r="J53">
        <v>36881.5</v>
      </c>
      <c r="Q53">
        <f t="shared" si="0"/>
        <v>36533.5</v>
      </c>
      <c r="R53">
        <f t="shared" si="0"/>
        <v>34864.75</v>
      </c>
      <c r="Y53">
        <f t="shared" ref="Y53:Z53" si="49">Y106/4</f>
        <v>38759</v>
      </c>
      <c r="Z53">
        <f t="shared" si="49"/>
        <v>36783.75</v>
      </c>
      <c r="AG53">
        <v>40656</v>
      </c>
      <c r="AH53">
        <v>38841.5</v>
      </c>
      <c r="AO53">
        <v>41731.699999999997</v>
      </c>
      <c r="AP53">
        <v>39098.5</v>
      </c>
      <c r="AW53">
        <v>37858.800000000003</v>
      </c>
      <c r="AX53">
        <v>36219.5</v>
      </c>
      <c r="BE53">
        <v>38211.199999999997</v>
      </c>
      <c r="BF53">
        <v>35822.5</v>
      </c>
      <c r="BM53">
        <v>41159.4</v>
      </c>
      <c r="BN53">
        <v>39316.6</v>
      </c>
      <c r="BU53">
        <v>41982.9</v>
      </c>
      <c r="BV53">
        <v>39267.9</v>
      </c>
      <c r="CC53">
        <v>36933.199999999997</v>
      </c>
      <c r="CD53">
        <v>34925.5</v>
      </c>
      <c r="CK53">
        <v>38265.800000000003</v>
      </c>
      <c r="CL53">
        <v>35863.800000000003</v>
      </c>
    </row>
    <row r="54" spans="1:90" x14ac:dyDescent="0.25">
      <c r="A54">
        <v>35577.5</v>
      </c>
      <c r="B54">
        <v>34089</v>
      </c>
      <c r="I54">
        <v>38654.6</v>
      </c>
      <c r="J54">
        <v>36873.300000000003</v>
      </c>
      <c r="Q54">
        <f t="shared" si="0"/>
        <v>36488.5</v>
      </c>
      <c r="R54">
        <f t="shared" si="0"/>
        <v>34863.5</v>
      </c>
      <c r="Y54">
        <f t="shared" ref="Y54:Z54" si="50">Y107/4</f>
        <v>38786.5</v>
      </c>
      <c r="Z54">
        <f t="shared" si="50"/>
        <v>36779.75</v>
      </c>
      <c r="AG54">
        <v>40667.800000000003</v>
      </c>
      <c r="AH54">
        <v>38832.1</v>
      </c>
      <c r="AO54">
        <v>41758.5</v>
      </c>
      <c r="AP54">
        <v>39096.9</v>
      </c>
      <c r="AW54">
        <v>37825.800000000003</v>
      </c>
      <c r="AX54">
        <v>36217.800000000003</v>
      </c>
      <c r="BE54">
        <v>38352.800000000003</v>
      </c>
      <c r="BF54">
        <v>35822.199999999997</v>
      </c>
      <c r="BM54">
        <v>41176.800000000003</v>
      </c>
      <c r="BN54">
        <v>39306.400000000001</v>
      </c>
      <c r="BU54">
        <v>42012.9</v>
      </c>
      <c r="BV54">
        <v>39267</v>
      </c>
      <c r="CC54">
        <v>36982</v>
      </c>
      <c r="CD54">
        <v>34925.5</v>
      </c>
      <c r="CK54">
        <v>38410</v>
      </c>
      <c r="CL54">
        <v>35863.5</v>
      </c>
    </row>
    <row r="57" spans="1:90" x14ac:dyDescent="0.25">
      <c r="Q57">
        <v>157982</v>
      </c>
      <c r="R57">
        <v>152168</v>
      </c>
      <c r="Y57">
        <v>169268</v>
      </c>
      <c r="Z57">
        <v>161031</v>
      </c>
    </row>
    <row r="58" spans="1:90" x14ac:dyDescent="0.25">
      <c r="Q58">
        <v>156001</v>
      </c>
      <c r="R58">
        <v>151723</v>
      </c>
      <c r="Y58">
        <v>167424</v>
      </c>
      <c r="Z58">
        <v>160061</v>
      </c>
    </row>
    <row r="59" spans="1:90" x14ac:dyDescent="0.25">
      <c r="Q59">
        <v>156059</v>
      </c>
      <c r="R59">
        <v>150909</v>
      </c>
      <c r="Y59">
        <v>167256</v>
      </c>
      <c r="Z59">
        <v>159034</v>
      </c>
    </row>
    <row r="60" spans="1:90" x14ac:dyDescent="0.25">
      <c r="Q60">
        <v>155868</v>
      </c>
      <c r="R60">
        <v>150181</v>
      </c>
      <c r="Y60">
        <v>166644</v>
      </c>
      <c r="Z60">
        <v>158533</v>
      </c>
    </row>
    <row r="61" spans="1:90" x14ac:dyDescent="0.25">
      <c r="Q61">
        <v>155574</v>
      </c>
      <c r="R61">
        <v>149467</v>
      </c>
      <c r="Y61">
        <v>165437</v>
      </c>
      <c r="Z61">
        <v>157837</v>
      </c>
    </row>
    <row r="62" spans="1:90" x14ac:dyDescent="0.25">
      <c r="Q62">
        <v>154917</v>
      </c>
      <c r="R62">
        <v>147957</v>
      </c>
      <c r="Y62">
        <v>164563</v>
      </c>
      <c r="Z62">
        <v>156149</v>
      </c>
    </row>
    <row r="63" spans="1:90" x14ac:dyDescent="0.25">
      <c r="Q63">
        <v>154152</v>
      </c>
      <c r="R63">
        <v>147696</v>
      </c>
      <c r="Y63">
        <v>164105</v>
      </c>
      <c r="Z63">
        <v>155704</v>
      </c>
    </row>
    <row r="64" spans="1:90" x14ac:dyDescent="0.25">
      <c r="Q64">
        <v>153459</v>
      </c>
      <c r="R64">
        <v>147228</v>
      </c>
      <c r="Y64">
        <v>163625</v>
      </c>
      <c r="Z64">
        <v>155359</v>
      </c>
    </row>
    <row r="65" spans="17:26" x14ac:dyDescent="0.25">
      <c r="Q65">
        <v>152500</v>
      </c>
      <c r="R65">
        <v>146722</v>
      </c>
      <c r="Y65">
        <v>162817</v>
      </c>
      <c r="Z65">
        <v>154539</v>
      </c>
    </row>
    <row r="66" spans="17:26" x14ac:dyDescent="0.25">
      <c r="Q66">
        <v>151612</v>
      </c>
      <c r="R66">
        <v>145540</v>
      </c>
      <c r="Y66">
        <v>161928</v>
      </c>
      <c r="Z66">
        <v>153505</v>
      </c>
    </row>
    <row r="67" spans="17:26" x14ac:dyDescent="0.25">
      <c r="Q67">
        <v>151369</v>
      </c>
      <c r="R67">
        <v>145335</v>
      </c>
      <c r="Y67">
        <v>161585</v>
      </c>
      <c r="Z67">
        <v>153197</v>
      </c>
    </row>
    <row r="68" spans="17:26" x14ac:dyDescent="0.25">
      <c r="Q68">
        <v>150952</v>
      </c>
      <c r="R68">
        <v>145055</v>
      </c>
      <c r="Y68">
        <v>161162</v>
      </c>
      <c r="Z68">
        <v>152862</v>
      </c>
    </row>
    <row r="69" spans="17:26" x14ac:dyDescent="0.25">
      <c r="Q69">
        <v>150403</v>
      </c>
      <c r="R69">
        <v>144859</v>
      </c>
      <c r="Y69">
        <v>160754</v>
      </c>
      <c r="Z69">
        <v>152451</v>
      </c>
    </row>
    <row r="70" spans="17:26" x14ac:dyDescent="0.25">
      <c r="Q70">
        <v>149725</v>
      </c>
      <c r="R70">
        <v>143872</v>
      </c>
      <c r="Y70">
        <v>160144</v>
      </c>
      <c r="Z70">
        <v>151864</v>
      </c>
    </row>
    <row r="71" spans="17:26" x14ac:dyDescent="0.25">
      <c r="Q71">
        <v>149870</v>
      </c>
      <c r="R71">
        <v>143859</v>
      </c>
      <c r="Y71">
        <v>159991</v>
      </c>
      <c r="Z71">
        <v>151667</v>
      </c>
    </row>
    <row r="72" spans="17:26" x14ac:dyDescent="0.25">
      <c r="Q72">
        <v>149617</v>
      </c>
      <c r="R72">
        <v>143664</v>
      </c>
      <c r="Y72">
        <v>159695</v>
      </c>
      <c r="Z72">
        <v>151348</v>
      </c>
    </row>
    <row r="73" spans="17:26" x14ac:dyDescent="0.25">
      <c r="Q73">
        <v>149233</v>
      </c>
      <c r="R73">
        <v>143471</v>
      </c>
      <c r="Y73">
        <v>159376</v>
      </c>
      <c r="Z73">
        <v>151199</v>
      </c>
    </row>
    <row r="74" spans="17:26" x14ac:dyDescent="0.25">
      <c r="Q74">
        <v>148678</v>
      </c>
      <c r="R74">
        <v>143133</v>
      </c>
      <c r="Y74">
        <v>158793</v>
      </c>
      <c r="Z74">
        <v>150555</v>
      </c>
    </row>
    <row r="75" spans="17:26" x14ac:dyDescent="0.25">
      <c r="Q75">
        <v>148796</v>
      </c>
      <c r="R75">
        <v>143015</v>
      </c>
      <c r="Y75">
        <v>158874</v>
      </c>
      <c r="Z75">
        <v>150429</v>
      </c>
    </row>
    <row r="76" spans="17:26" x14ac:dyDescent="0.25">
      <c r="Q76">
        <v>148524</v>
      </c>
      <c r="R76">
        <v>142866</v>
      </c>
      <c r="Y76">
        <v>158702</v>
      </c>
      <c r="Z76">
        <v>150240</v>
      </c>
    </row>
    <row r="77" spans="17:26" x14ac:dyDescent="0.25">
      <c r="Q77">
        <v>148457</v>
      </c>
      <c r="R77">
        <v>142824</v>
      </c>
      <c r="Y77">
        <v>158615</v>
      </c>
      <c r="Z77">
        <v>150168</v>
      </c>
    </row>
    <row r="78" spans="17:26" x14ac:dyDescent="0.25">
      <c r="Q78">
        <v>148131</v>
      </c>
      <c r="R78">
        <v>142265</v>
      </c>
      <c r="Y78">
        <v>158075</v>
      </c>
      <c r="Z78">
        <v>149712</v>
      </c>
    </row>
    <row r="79" spans="17:26" x14ac:dyDescent="0.25">
      <c r="Q79">
        <v>148069</v>
      </c>
      <c r="R79">
        <v>142197</v>
      </c>
      <c r="Y79">
        <v>158123</v>
      </c>
      <c r="Z79">
        <v>149639</v>
      </c>
    </row>
    <row r="80" spans="17:26" x14ac:dyDescent="0.25">
      <c r="Q80">
        <v>147981</v>
      </c>
      <c r="R80">
        <v>142166</v>
      </c>
      <c r="Y80">
        <v>158209</v>
      </c>
      <c r="Z80">
        <v>149552</v>
      </c>
    </row>
    <row r="81" spans="17:26" x14ac:dyDescent="0.25">
      <c r="Q81">
        <v>147816</v>
      </c>
      <c r="R81">
        <v>142029</v>
      </c>
      <c r="Y81">
        <v>157825</v>
      </c>
      <c r="Z81">
        <v>149416</v>
      </c>
    </row>
    <row r="82" spans="17:26" x14ac:dyDescent="0.25">
      <c r="Q82">
        <v>147470</v>
      </c>
      <c r="R82">
        <v>141617</v>
      </c>
      <c r="Y82">
        <v>157479</v>
      </c>
      <c r="Z82">
        <v>149161</v>
      </c>
    </row>
    <row r="83" spans="17:26" x14ac:dyDescent="0.25">
      <c r="Q83">
        <v>147519</v>
      </c>
      <c r="R83">
        <v>141551</v>
      </c>
      <c r="Y83">
        <v>157523</v>
      </c>
      <c r="Z83">
        <v>149093</v>
      </c>
    </row>
    <row r="84" spans="17:26" x14ac:dyDescent="0.25">
      <c r="Q84">
        <v>147411</v>
      </c>
      <c r="R84">
        <v>141457</v>
      </c>
      <c r="Y84">
        <v>157380</v>
      </c>
      <c r="Z84">
        <v>149014</v>
      </c>
    </row>
    <row r="85" spans="17:26" x14ac:dyDescent="0.25">
      <c r="Q85">
        <v>147352</v>
      </c>
      <c r="R85">
        <v>141390</v>
      </c>
      <c r="Y85">
        <v>157307</v>
      </c>
      <c r="Z85">
        <v>148869</v>
      </c>
    </row>
    <row r="86" spans="17:26" x14ac:dyDescent="0.25">
      <c r="Q86">
        <v>147070</v>
      </c>
      <c r="R86">
        <v>141098</v>
      </c>
      <c r="Y86">
        <v>156948</v>
      </c>
      <c r="Z86">
        <v>148557</v>
      </c>
    </row>
    <row r="87" spans="17:26" x14ac:dyDescent="0.25">
      <c r="Q87">
        <v>147111</v>
      </c>
      <c r="R87">
        <v>141085</v>
      </c>
      <c r="Y87">
        <v>157033</v>
      </c>
      <c r="Z87">
        <v>148483</v>
      </c>
    </row>
    <row r="88" spans="17:26" x14ac:dyDescent="0.25">
      <c r="Q88">
        <v>147111</v>
      </c>
      <c r="R88">
        <v>141021</v>
      </c>
      <c r="Y88">
        <v>156907</v>
      </c>
      <c r="Z88">
        <v>148395</v>
      </c>
    </row>
    <row r="89" spans="17:26" x14ac:dyDescent="0.25">
      <c r="Q89">
        <v>147046</v>
      </c>
      <c r="R89">
        <v>140969</v>
      </c>
      <c r="Y89">
        <v>156868</v>
      </c>
      <c r="Z89">
        <v>148324</v>
      </c>
    </row>
    <row r="90" spans="17:26" x14ac:dyDescent="0.25">
      <c r="Q90">
        <v>146678</v>
      </c>
      <c r="R90">
        <v>140797</v>
      </c>
      <c r="Y90">
        <v>156156</v>
      </c>
      <c r="Z90">
        <v>148092</v>
      </c>
    </row>
    <row r="91" spans="17:26" x14ac:dyDescent="0.25">
      <c r="Q91">
        <v>146825</v>
      </c>
      <c r="R91">
        <v>140790</v>
      </c>
      <c r="Y91">
        <v>156468</v>
      </c>
      <c r="Z91">
        <v>148026</v>
      </c>
    </row>
    <row r="92" spans="17:26" x14ac:dyDescent="0.25">
      <c r="Q92">
        <v>146634</v>
      </c>
      <c r="R92">
        <v>140718</v>
      </c>
      <c r="Y92">
        <v>156280</v>
      </c>
      <c r="Z92">
        <v>147977</v>
      </c>
    </row>
    <row r="93" spans="17:26" x14ac:dyDescent="0.25">
      <c r="Q93">
        <v>146764</v>
      </c>
      <c r="R93">
        <v>140685</v>
      </c>
      <c r="Y93">
        <v>156028</v>
      </c>
      <c r="Z93">
        <v>147912</v>
      </c>
    </row>
    <row r="94" spans="17:26" x14ac:dyDescent="0.25">
      <c r="Q94">
        <v>146215</v>
      </c>
      <c r="R94">
        <v>140436</v>
      </c>
      <c r="Y94">
        <v>155699</v>
      </c>
      <c r="Z94">
        <v>147688</v>
      </c>
    </row>
    <row r="95" spans="17:26" x14ac:dyDescent="0.25">
      <c r="Q95">
        <v>146564</v>
      </c>
      <c r="R95">
        <v>140402</v>
      </c>
      <c r="Y95">
        <v>155839</v>
      </c>
      <c r="Z95">
        <v>147661</v>
      </c>
    </row>
    <row r="96" spans="17:26" x14ac:dyDescent="0.25">
      <c r="Q96">
        <v>146486</v>
      </c>
      <c r="R96">
        <v>140384</v>
      </c>
      <c r="Y96">
        <v>155820</v>
      </c>
      <c r="Z96">
        <v>147628</v>
      </c>
    </row>
    <row r="97" spans="17:26" x14ac:dyDescent="0.25">
      <c r="Q97">
        <v>146383</v>
      </c>
      <c r="R97">
        <v>140344</v>
      </c>
      <c r="Y97">
        <v>155475</v>
      </c>
      <c r="Z97">
        <v>147617</v>
      </c>
    </row>
    <row r="98" spans="17:26" x14ac:dyDescent="0.25">
      <c r="Q98">
        <v>146259</v>
      </c>
      <c r="R98">
        <v>140045</v>
      </c>
      <c r="Y98">
        <v>155323</v>
      </c>
      <c r="Z98">
        <v>147401</v>
      </c>
    </row>
    <row r="99" spans="17:26" x14ac:dyDescent="0.25">
      <c r="Q99">
        <v>146451</v>
      </c>
      <c r="R99">
        <v>140039</v>
      </c>
      <c r="Y99">
        <v>155478</v>
      </c>
      <c r="Z99">
        <v>147385</v>
      </c>
    </row>
    <row r="100" spans="17:26" x14ac:dyDescent="0.25">
      <c r="Q100">
        <v>146148</v>
      </c>
      <c r="R100">
        <v>140017</v>
      </c>
      <c r="Y100">
        <v>155420</v>
      </c>
      <c r="Z100">
        <v>147371</v>
      </c>
    </row>
    <row r="101" spans="17:26" x14ac:dyDescent="0.25">
      <c r="Q101">
        <v>146292</v>
      </c>
      <c r="R101">
        <v>139956</v>
      </c>
      <c r="Y101">
        <v>155247</v>
      </c>
      <c r="Z101">
        <v>147358</v>
      </c>
    </row>
    <row r="102" spans="17:26" x14ac:dyDescent="0.25">
      <c r="Q102">
        <v>145988</v>
      </c>
      <c r="R102">
        <v>139769</v>
      </c>
      <c r="Y102">
        <v>155049</v>
      </c>
      <c r="Z102">
        <v>147260</v>
      </c>
    </row>
    <row r="103" spans="17:26" x14ac:dyDescent="0.25">
      <c r="Q103">
        <v>146287</v>
      </c>
      <c r="R103">
        <v>139723</v>
      </c>
      <c r="Y103">
        <v>155280</v>
      </c>
      <c r="Z103">
        <v>147232</v>
      </c>
    </row>
    <row r="104" spans="17:26" x14ac:dyDescent="0.25">
      <c r="Q104">
        <v>146277</v>
      </c>
      <c r="R104">
        <v>139674</v>
      </c>
      <c r="Y104">
        <v>155393</v>
      </c>
      <c r="Z104">
        <v>147218</v>
      </c>
    </row>
    <row r="105" spans="17:26" x14ac:dyDescent="0.25">
      <c r="Q105">
        <v>146038</v>
      </c>
      <c r="R105">
        <v>139585</v>
      </c>
      <c r="Y105">
        <v>155110</v>
      </c>
      <c r="Z105">
        <v>147192</v>
      </c>
    </row>
    <row r="106" spans="17:26" x14ac:dyDescent="0.25">
      <c r="Q106">
        <v>146134</v>
      </c>
      <c r="R106">
        <v>139459</v>
      </c>
      <c r="Y106">
        <v>155036</v>
      </c>
      <c r="Z106">
        <v>147135</v>
      </c>
    </row>
    <row r="107" spans="17:26" x14ac:dyDescent="0.25">
      <c r="Q107">
        <v>145954</v>
      </c>
      <c r="R107">
        <v>139454</v>
      </c>
      <c r="Y107">
        <v>155146</v>
      </c>
      <c r="Z107">
        <v>147119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G m P T y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H B p j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a Y 9 P K I p H u A 4 A A A A R A A A A E w A c A E Z v c m 1 1 b G F z L 1 N l Y 3 R p b 2 4 x L m 0 g o h g A K K A U A A A A A A A A A A A A A A A A A A A A A A A A A A A A K 0 5 N L s n M z 1 M I h t C G 1 g B Q S w E C L Q A U A A I A C A B w a Y 9 P L M H 0 q K g A A A D 5 A A A A E g A A A A A A A A A A A A A A A A A A A A A A Q 2 9 u Z m l n L 1 B h Y 2 t h Z 2 U u e G 1 s U E s B A i 0 A F A A C A A g A c G m P T w / K 6 a u k A A A A 6 Q A A A B M A A A A A A A A A A A A A A A A A 9 A A A A F t D b 2 5 0 Z W 5 0 X 1 R 5 c G V z X S 5 4 b W x Q S w E C L Q A U A A I A C A B w a Y 9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l z + B G q 7 r E W o c 8 7 s o B S s p w A A A A A C A A A A A A A Q Z g A A A A E A A C A A A A B Z p P q x E z w U h 6 u g S 5 7 7 / H r v X o V 7 s L 2 w u A 0 W D 0 6 Z R f R c Y w A A A A A O g A A A A A I A A C A A A A A F + + 2 8 v Y + 0 5 3 p x a J G W / F + 7 U t l r 0 U m W W D X 9 G / N S Z 3 U x b 1 A A A A C Z 8 X D h T N Y 5 W s e N L / b C N R I 5 u 0 S V 3 D j 3 C K u O s L m 2 G 8 6 Q 3 h c 9 a G H F + 6 t M 2 3 E S e r v q K 8 l x p x 1 0 i j O y i i A Y d z p K j m 4 N 0 R s G 4 1 E e / i y P v 7 i m Z H s Z a k A A A A B 1 K M p b F k 4 N g l P S 5 r w o A I E S Z q 2 Q h x q i C 2 s b k u Z 1 H C U A v j k h Z U s O x 3 I m j x C a q 1 e A u T x k e 3 P V M 9 z T 6 i w e / z n X 2 P 1 G < / D a t a M a s h u p > 
</file>

<file path=customXml/itemProps1.xml><?xml version="1.0" encoding="utf-8"?>
<ds:datastoreItem xmlns:ds="http://schemas.openxmlformats.org/officeDocument/2006/customXml" ds:itemID="{F22FBEA5-FB08-4143-9044-9F19EED991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Sheet1!excel</vt:lpstr>
      <vt:lpstr>Sheet1!excel_1</vt:lpstr>
      <vt:lpstr>Sheet1!excel_10</vt:lpstr>
      <vt:lpstr>Sheet1!excel_11</vt:lpstr>
      <vt:lpstr>Sheet1!excel_2</vt:lpstr>
      <vt:lpstr>Sheet1!excel_3</vt:lpstr>
      <vt:lpstr>Sheet1!excel_4</vt:lpstr>
      <vt:lpstr>Sheet1!excel_5</vt:lpstr>
      <vt:lpstr>Sheet1!excel_6</vt:lpstr>
      <vt:lpstr>Sheet1!excel_7</vt:lpstr>
      <vt:lpstr>Sheet1!excel_8</vt:lpstr>
      <vt:lpstr>Sheet1!excel_9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Derek</cp:lastModifiedBy>
  <dcterms:created xsi:type="dcterms:W3CDTF">2019-12-15T18:03:50Z</dcterms:created>
  <dcterms:modified xsi:type="dcterms:W3CDTF">2019-12-16T14:31:38Z</dcterms:modified>
</cp:coreProperties>
</file>