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ma\Desktop\logaritmos\"/>
    </mc:Choice>
  </mc:AlternateContent>
  <bookViews>
    <workbookView xWindow="0" yWindow="0" windowWidth="20490" windowHeight="7035" firstSheet="4" activeTab="13"/>
  </bookViews>
  <sheets>
    <sheet name="HOJA1" sheetId="4" r:id="rId1"/>
    <sheet name="Hoja2" sheetId="5" r:id="rId2"/>
    <sheet name="Hoja3" sheetId="7" r:id="rId3"/>
    <sheet name="Hoja4" sheetId="1" r:id="rId4"/>
    <sheet name="Hoja5" sheetId="2" r:id="rId5"/>
    <sheet name="Hoja5.1" sheetId="3" r:id="rId6"/>
    <sheet name="Hoja6" sheetId="8" r:id="rId7"/>
    <sheet name="Hoja7" sheetId="9" r:id="rId8"/>
    <sheet name="Hoja8" sheetId="10" r:id="rId9"/>
    <sheet name="Hoja9" sheetId="11" r:id="rId10"/>
    <sheet name="Hoja10" sheetId="12" r:id="rId11"/>
    <sheet name="Hoja11" sheetId="13" r:id="rId12"/>
    <sheet name="Hoja12" sheetId="14" r:id="rId13"/>
    <sheet name="Hoja13" sheetId="15" r:id="rId14"/>
  </sheets>
  <externalReferences>
    <externalReference r:id="rId15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4" l="1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6" i="14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6" i="15"/>
  <c r="C9" i="15"/>
  <c r="C78" i="15" l="1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8" i="15"/>
  <c r="C7" i="15"/>
  <c r="A7" i="15"/>
  <c r="A8" i="15" s="1"/>
  <c r="B6" i="15"/>
  <c r="A10" i="14"/>
  <c r="A11" i="14" s="1"/>
  <c r="B11" i="14" s="1"/>
  <c r="A8" i="14"/>
  <c r="A9" i="14" s="1"/>
  <c r="B9" i="14" s="1"/>
  <c r="A7" i="14"/>
  <c r="B7" i="14" s="1"/>
  <c r="B6" i="14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" i="13"/>
  <c r="C6" i="13"/>
  <c r="C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5" i="13"/>
  <c r="A72" i="13"/>
  <c r="A73" i="13"/>
  <c r="A74" i="13"/>
  <c r="A75" i="13"/>
  <c r="A76" i="13" s="1"/>
  <c r="A77" i="13" s="1"/>
  <c r="A7" i="13"/>
  <c r="A8" i="13"/>
  <c r="A9" i="13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6" i="13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7" i="12"/>
  <c r="A94" i="12"/>
  <c r="A95" i="12"/>
  <c r="A96" i="12"/>
  <c r="A97" i="12"/>
  <c r="A98" i="12" s="1"/>
  <c r="A99" i="12" s="1"/>
  <c r="A100" i="12" s="1"/>
  <c r="A101" i="12" s="1"/>
  <c r="A70" i="12"/>
  <c r="A71" i="12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69" i="12"/>
  <c r="A9" i="12"/>
  <c r="A10" i="12"/>
  <c r="A11" i="12"/>
  <c r="A12" i="12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8" i="12"/>
  <c r="B8" i="15" l="1"/>
  <c r="A9" i="15"/>
  <c r="B7" i="15"/>
  <c r="B10" i="14"/>
  <c r="A12" i="14"/>
  <c r="B8" i="14"/>
  <c r="H6" i="7"/>
  <c r="G6" i="7"/>
  <c r="F6" i="7"/>
  <c r="F5" i="7"/>
  <c r="H5" i="7" s="1"/>
  <c r="F4" i="7"/>
  <c r="H4" i="7" s="1"/>
  <c r="B9" i="15" l="1"/>
  <c r="A10" i="15"/>
  <c r="A13" i="14"/>
  <c r="B12" i="14"/>
  <c r="G5" i="7"/>
  <c r="G4" i="7"/>
  <c r="B10" i="15" l="1"/>
  <c r="A11" i="15"/>
  <c r="B13" i="14"/>
  <c r="A14" i="14"/>
  <c r="D19" i="3"/>
  <c r="B19" i="3"/>
  <c r="D18" i="3"/>
  <c r="B18" i="3"/>
  <c r="D17" i="3"/>
  <c r="B17" i="3"/>
  <c r="D11" i="3"/>
  <c r="C11" i="3"/>
  <c r="D10" i="3"/>
  <c r="C10" i="3"/>
  <c r="D9" i="3"/>
  <c r="C9" i="3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A12" i="15" l="1"/>
  <c r="B11" i="15"/>
  <c r="A15" i="14"/>
  <c r="B14" i="14"/>
  <c r="C3" i="1"/>
  <c r="C4" i="1"/>
  <c r="C5" i="1"/>
  <c r="C6" i="1"/>
  <c r="C7" i="1"/>
  <c r="C8" i="1"/>
  <c r="C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  <c r="B12" i="15" l="1"/>
  <c r="A13" i="15"/>
  <c r="B15" i="14"/>
  <c r="A16" i="14"/>
  <c r="B13" i="15" l="1"/>
  <c r="A14" i="15"/>
  <c r="A17" i="14"/>
  <c r="B16" i="14"/>
  <c r="B14" i="15" l="1"/>
  <c r="A15" i="15"/>
  <c r="B17" i="14"/>
  <c r="A18" i="14"/>
  <c r="A16" i="15" l="1"/>
  <c r="B15" i="15"/>
  <c r="A19" i="14"/>
  <c r="B18" i="14"/>
  <c r="B16" i="15" l="1"/>
  <c r="A17" i="15"/>
  <c r="B19" i="14"/>
  <c r="A20" i="14"/>
  <c r="B17" i="15" l="1"/>
  <c r="A18" i="15"/>
  <c r="A21" i="14"/>
  <c r="B20" i="14"/>
  <c r="B18" i="15" l="1"/>
  <c r="A19" i="15"/>
  <c r="B21" i="14"/>
  <c r="A22" i="14"/>
  <c r="A20" i="15" l="1"/>
  <c r="B19" i="15"/>
  <c r="A23" i="14"/>
  <c r="B22" i="14"/>
  <c r="B20" i="15" l="1"/>
  <c r="A21" i="15"/>
  <c r="B23" i="14"/>
  <c r="A24" i="14"/>
  <c r="B21" i="15" l="1"/>
  <c r="A22" i="15"/>
  <c r="A25" i="14"/>
  <c r="B24" i="14"/>
  <c r="B22" i="15" l="1"/>
  <c r="A23" i="15"/>
  <c r="B25" i="14"/>
  <c r="A26" i="14"/>
  <c r="A24" i="15" l="1"/>
  <c r="B23" i="15"/>
  <c r="A27" i="14"/>
  <c r="B26" i="14"/>
  <c r="B24" i="15" l="1"/>
  <c r="A25" i="15"/>
  <c r="B27" i="14"/>
  <c r="A28" i="14"/>
  <c r="B25" i="15" l="1"/>
  <c r="A26" i="15"/>
  <c r="A29" i="14"/>
  <c r="B28" i="14"/>
  <c r="B26" i="15" l="1"/>
  <c r="A27" i="15"/>
  <c r="B29" i="14"/>
  <c r="A30" i="14"/>
  <c r="A28" i="15" l="1"/>
  <c r="B27" i="15"/>
  <c r="A31" i="14"/>
  <c r="B30" i="14"/>
  <c r="B28" i="15" l="1"/>
  <c r="A29" i="15"/>
  <c r="B31" i="14"/>
  <c r="A32" i="14"/>
  <c r="B29" i="15" l="1"/>
  <c r="A30" i="15"/>
  <c r="A33" i="14"/>
  <c r="B32" i="14"/>
  <c r="B30" i="15" l="1"/>
  <c r="A31" i="15"/>
  <c r="B33" i="14"/>
  <c r="A34" i="14"/>
  <c r="A32" i="15" l="1"/>
  <c r="B31" i="15"/>
  <c r="A35" i="14"/>
  <c r="B34" i="14"/>
  <c r="B32" i="15" l="1"/>
  <c r="A33" i="15"/>
  <c r="B35" i="14"/>
  <c r="A36" i="14"/>
  <c r="B33" i="15" l="1"/>
  <c r="A34" i="15"/>
  <c r="A37" i="14"/>
  <c r="B36" i="14"/>
  <c r="B34" i="15" l="1"/>
  <c r="A35" i="15"/>
  <c r="B37" i="14"/>
  <c r="A38" i="14"/>
  <c r="A36" i="15" l="1"/>
  <c r="B35" i="15"/>
  <c r="A39" i="14"/>
  <c r="B38" i="14"/>
  <c r="B36" i="15" l="1"/>
  <c r="A37" i="15"/>
  <c r="B39" i="14"/>
  <c r="A40" i="14"/>
  <c r="B37" i="15" l="1"/>
  <c r="A38" i="15"/>
  <c r="A41" i="14"/>
  <c r="B40" i="14"/>
  <c r="B38" i="15" l="1"/>
  <c r="A39" i="15"/>
  <c r="B41" i="14"/>
  <c r="A42" i="14"/>
  <c r="A40" i="15" l="1"/>
  <c r="B39" i="15"/>
  <c r="A43" i="14"/>
  <c r="B42" i="14"/>
  <c r="B40" i="15" l="1"/>
  <c r="A41" i="15"/>
  <c r="B43" i="14"/>
  <c r="A44" i="14"/>
  <c r="B41" i="15" l="1"/>
  <c r="A42" i="15"/>
  <c r="A45" i="14"/>
  <c r="B44" i="14"/>
  <c r="B42" i="15" l="1"/>
  <c r="A43" i="15"/>
  <c r="B45" i="14"/>
  <c r="A46" i="14"/>
  <c r="A44" i="15" l="1"/>
  <c r="B43" i="15"/>
  <c r="A47" i="14"/>
  <c r="B46" i="14"/>
  <c r="B44" i="15" l="1"/>
  <c r="A45" i="15"/>
  <c r="B47" i="14"/>
  <c r="A48" i="14"/>
  <c r="B45" i="15" l="1"/>
  <c r="A46" i="15"/>
  <c r="A49" i="14"/>
  <c r="B48" i="14"/>
  <c r="B46" i="15" l="1"/>
  <c r="A47" i="15"/>
  <c r="B49" i="14"/>
  <c r="A50" i="14"/>
  <c r="A48" i="15" l="1"/>
  <c r="B47" i="15"/>
  <c r="A51" i="14"/>
  <c r="B50" i="14"/>
  <c r="B48" i="15" l="1"/>
  <c r="A49" i="15"/>
  <c r="B51" i="14"/>
  <c r="A52" i="14"/>
  <c r="B49" i="15" l="1"/>
  <c r="A50" i="15"/>
  <c r="A53" i="14"/>
  <c r="B52" i="14"/>
  <c r="B50" i="15" l="1"/>
  <c r="A51" i="15"/>
  <c r="B53" i="14"/>
  <c r="A54" i="14"/>
  <c r="A52" i="15" l="1"/>
  <c r="B51" i="15"/>
  <c r="A55" i="14"/>
  <c r="B54" i="14"/>
  <c r="B52" i="15" l="1"/>
  <c r="A53" i="15"/>
  <c r="B55" i="14"/>
  <c r="A56" i="14"/>
  <c r="B53" i="15" l="1"/>
  <c r="A54" i="15"/>
  <c r="A57" i="14"/>
  <c r="B56" i="14"/>
  <c r="B54" i="15" l="1"/>
  <c r="A55" i="15"/>
  <c r="B57" i="14"/>
  <c r="A58" i="14"/>
  <c r="A56" i="15" l="1"/>
  <c r="B55" i="15"/>
  <c r="A59" i="14"/>
  <c r="B58" i="14"/>
  <c r="B56" i="15" l="1"/>
  <c r="A57" i="15"/>
  <c r="B59" i="14"/>
  <c r="A60" i="14"/>
  <c r="B57" i="15" l="1"/>
  <c r="A58" i="15"/>
  <c r="A61" i="14"/>
  <c r="B60" i="14"/>
  <c r="B58" i="15" l="1"/>
  <c r="A59" i="15"/>
  <c r="B61" i="14"/>
  <c r="A62" i="14"/>
  <c r="A60" i="15" l="1"/>
  <c r="B59" i="15"/>
  <c r="A63" i="14"/>
  <c r="B62" i="14"/>
  <c r="B60" i="15" l="1"/>
  <c r="A61" i="15"/>
  <c r="B63" i="14"/>
  <c r="A64" i="14"/>
  <c r="B61" i="15" l="1"/>
  <c r="A62" i="15"/>
  <c r="A65" i="14"/>
  <c r="B64" i="14"/>
  <c r="B62" i="15" l="1"/>
  <c r="A63" i="15"/>
  <c r="B65" i="14"/>
  <c r="A66" i="14"/>
  <c r="A64" i="15" l="1"/>
  <c r="B63" i="15"/>
  <c r="A67" i="14"/>
  <c r="B66" i="14"/>
  <c r="B64" i="15" l="1"/>
  <c r="A65" i="15"/>
  <c r="B67" i="14"/>
  <c r="A68" i="14"/>
  <c r="B65" i="15" l="1"/>
  <c r="A66" i="15"/>
  <c r="A69" i="14"/>
  <c r="B68" i="14"/>
  <c r="B66" i="15" l="1"/>
  <c r="A67" i="15"/>
  <c r="B69" i="14"/>
  <c r="A70" i="14"/>
  <c r="A68" i="15" l="1"/>
  <c r="B67" i="15"/>
  <c r="A71" i="14"/>
  <c r="B70" i="14"/>
  <c r="B68" i="15" l="1"/>
  <c r="A69" i="15"/>
  <c r="B71" i="14"/>
  <c r="A72" i="14"/>
  <c r="B69" i="15" l="1"/>
  <c r="A70" i="15"/>
  <c r="A73" i="14"/>
  <c r="B72" i="14"/>
  <c r="B70" i="15" l="1"/>
  <c r="A71" i="15"/>
  <c r="B73" i="14"/>
  <c r="A74" i="14"/>
  <c r="A72" i="15" l="1"/>
  <c r="B71" i="15"/>
  <c r="A75" i="14"/>
  <c r="B74" i="14"/>
  <c r="B72" i="15" l="1"/>
  <c r="A73" i="15"/>
  <c r="B75" i="14"/>
  <c r="A76" i="14"/>
  <c r="B73" i="15" l="1"/>
  <c r="A74" i="15"/>
  <c r="A77" i="14"/>
  <c r="B76" i="14"/>
  <c r="B74" i="15" l="1"/>
  <c r="A75" i="15"/>
  <c r="B77" i="14"/>
  <c r="A78" i="14"/>
  <c r="B78" i="14" s="1"/>
  <c r="B75" i="15" l="1"/>
  <c r="A76" i="15"/>
  <c r="B76" i="15" l="1"/>
  <c r="A77" i="15"/>
  <c r="A78" i="15" l="1"/>
  <c r="B78" i="15" s="1"/>
  <c r="B77" i="15"/>
</calcChain>
</file>

<file path=xl/sharedStrings.xml><?xml version="1.0" encoding="utf-8"?>
<sst xmlns="http://schemas.openxmlformats.org/spreadsheetml/2006/main" count="165" uniqueCount="147">
  <si>
    <t>y=2x</t>
  </si>
  <si>
    <t>y=3x-2</t>
  </si>
  <si>
    <r>
      <t>y=x</t>
    </r>
    <r>
      <rPr>
        <sz val="11"/>
        <color theme="1"/>
        <rFont val="Calibri"/>
        <family val="2"/>
      </rPr>
      <t>²</t>
    </r>
  </si>
  <si>
    <t>y=x²+2</t>
  </si>
  <si>
    <t>y=x²+5x+3</t>
  </si>
  <si>
    <r>
      <t>y=x</t>
    </r>
    <r>
      <rPr>
        <sz val="11"/>
        <color theme="1"/>
        <rFont val="Calibri"/>
        <family val="2"/>
      </rPr>
      <t>³+3x²+2x+1</t>
    </r>
  </si>
  <si>
    <r>
      <t>y=2</t>
    </r>
    <r>
      <rPr>
        <sz val="11"/>
        <color theme="1"/>
        <rFont val="Calibri"/>
        <family val="2"/>
      </rPr>
      <t>ˣ</t>
    </r>
  </si>
  <si>
    <t>y=seno(x)</t>
  </si>
  <si>
    <t>y=abs(x)</t>
  </si>
  <si>
    <t>X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</si>
  <si>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</si>
  <si>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</si>
  <si>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</si>
  <si>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</si>
  <si>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</si>
  <si>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</si>
  <si>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</si>
  <si>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</si>
  <si>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</si>
  <si>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</si>
  <si>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</si>
  <si>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</si>
  <si>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</si>
  <si>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</si>
  <si>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</si>
  <si>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</si>
  <si>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</si>
  <si>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</si>
  <si>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</si>
  <si>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</si>
  <si>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</si>
  <si>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</si>
  <si>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</si>
  <si>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</si>
  <si>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</si>
  <si>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</si>
  <si>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</si>
  <si>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</si>
  <si>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</si>
  <si>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</si>
  <si>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</si>
  <si>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</si>
  <si>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</si>
  <si>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</si>
  <si>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</si>
  <si>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</si>
  <si>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</si>
  <si>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</si>
  <si>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</si>
  <si>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</si>
  <si>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</si>
  <si>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</si>
  <si>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</si>
  <si>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</si>
  <si>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</si>
  <si>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</si>
  <si>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</si>
  <si>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</si>
  <si>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</si>
  <si>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</si>
  <si>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1-2</t>
  </si>
  <si>
    <t>2-2-2009</t>
  </si>
  <si>
    <t>03-02-09</t>
  </si>
  <si>
    <t>04-feb</t>
  </si>
  <si>
    <t>05-feb-09</t>
  </si>
  <si>
    <t>feb-09</t>
  </si>
  <si>
    <t>febrero-09</t>
  </si>
  <si>
    <t>febrero 8, 2009</t>
  </si>
  <si>
    <t>Hora</t>
  </si>
  <si>
    <t>4:00</t>
  </si>
  <si>
    <t>4:30 AM</t>
  </si>
  <si>
    <t>18:00</t>
  </si>
  <si>
    <t>6.00</t>
  </si>
  <si>
    <t>Formatos de n°</t>
  </si>
  <si>
    <t>Decimales</t>
  </si>
  <si>
    <t>2,0</t>
  </si>
  <si>
    <t>3,00</t>
  </si>
  <si>
    <t>4,000</t>
  </si>
  <si>
    <t xml:space="preserve">miles sin punto de separacion  </t>
  </si>
  <si>
    <t>3000</t>
  </si>
  <si>
    <t>4000</t>
  </si>
  <si>
    <t xml:space="preserve">miles con punto de separacion </t>
  </si>
  <si>
    <t>1.000</t>
  </si>
  <si>
    <t>2.000</t>
  </si>
  <si>
    <t>3.000</t>
  </si>
  <si>
    <t>4.000</t>
  </si>
  <si>
    <t xml:space="preserve">numeros negativos </t>
  </si>
  <si>
    <t>20,00</t>
  </si>
  <si>
    <t>-30,00</t>
  </si>
  <si>
    <t>Moneda</t>
  </si>
  <si>
    <t xml:space="preserve">a la derecha </t>
  </si>
  <si>
    <r>
      <t xml:space="preserve">10,00 </t>
    </r>
    <r>
      <rPr>
        <sz val="8"/>
        <color theme="1"/>
        <rFont val="Calibri"/>
        <family val="2"/>
      </rPr>
      <t>€</t>
    </r>
  </si>
  <si>
    <t>20,00 €</t>
  </si>
  <si>
    <t>30,00 €</t>
  </si>
  <si>
    <t>40,00 €</t>
  </si>
  <si>
    <t>a la izquierda</t>
  </si>
  <si>
    <t>Contabilidad</t>
  </si>
  <si>
    <t>solo a la derecha</t>
  </si>
  <si>
    <t>VIAJES DE EGRESADOS A BARILOCHE</t>
  </si>
  <si>
    <t>AGENCIA</t>
  </si>
  <si>
    <t>HOTEL X DIA</t>
  </si>
  <si>
    <t xml:space="preserve">EQUIPO DE SKY </t>
  </si>
  <si>
    <t xml:space="preserve">BOLICHES X DIA </t>
  </si>
  <si>
    <t>EXCURSIONES X DIA</t>
  </si>
  <si>
    <t>COSTO TOTAL X SEMANA</t>
  </si>
  <si>
    <t>COSTO TOTAL X BUS</t>
  </si>
  <si>
    <t xml:space="preserve">COSTO TOTAL X AVION </t>
  </si>
  <si>
    <t>TAVOTOUR</t>
  </si>
  <si>
    <t>OPTAR</t>
  </si>
  <si>
    <t>TEENTOUR</t>
  </si>
  <si>
    <t>BUS</t>
  </si>
  <si>
    <t xml:space="preserve">AVION 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</si>
  <si>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</si>
  <si>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</si>
  <si>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</si>
  <si>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</si>
  <si>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</si>
  <si>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</si>
  <si>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</si>
  <si>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</si>
  <si>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</si>
  <si>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 xml:space="preserve">EVOLUCION DE RESERVAS 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</si>
  <si>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</si>
  <si>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</si>
  <si>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</si>
  <si>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</si>
  <si>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</si>
  <si>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</si>
  <si>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</si>
  <si>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</si>
  <si>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</si>
  <si>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</si>
  <si>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</si>
  <si>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</si>
  <si>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</si>
  <si>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</si>
  <si>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</si>
  <si>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</si>
  <si>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</si>
  <si>
    <t xml:space="preserve">Incremento </t>
  </si>
  <si>
    <t>f(X)=Raiz(x)</t>
  </si>
  <si>
    <t>Incremento 10</t>
  </si>
  <si>
    <t>Y</t>
  </si>
  <si>
    <t>f(x)=sen(x)</t>
  </si>
  <si>
    <t>Incremento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</si>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</sst>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&quot;$&quot;#,##0.00"/>
    <numFmt numFmtId="165" formatCode="0.000"/>
    <numFmt numFmtId="166" formatCode="&quot;XDR&quot;#,##0.00"/>
    <numFmt numFmtId="167" formatCode="0.00000000"/>
    <numFmt numFmtId="173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theme="1"/>
      <name val="Calibri"/>
      <scheme val="minor"/>
    </font>
    <font>
      <b/>
      <sz val="11"/>
      <color rgb="FF0070C0"/>
      <name val="Calibri"/>
      <scheme val="minor"/>
    </font>
    <font>
      <i/>
      <u/>
      <sz val="11"/>
      <color theme="1"/>
      <name val="Calibri"/>
      <scheme val="minor"/>
    </font>
    <font>
      <sz val="14"/>
      <color theme="1"/>
      <name val="Times New Roman"/>
      <family val="1"/>
    </font>
    <font>
      <strike/>
      <sz val="11"/>
      <color rgb="FF0070C0"/>
      <name val="Calibri"/>
      <family val="2"/>
      <scheme val="minor"/>
    </font>
    <font>
      <i/>
      <vertAlign val="subscript"/>
      <sz val="11"/>
      <color theme="1"/>
      <name val="Calibri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F9D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double">
        <color rgb="FFFF000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/>
      <top style="medium">
        <color theme="1"/>
      </top>
      <bottom/>
      <diagonal/>
    </border>
    <border>
      <left style="double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Border="1"/>
    <xf numFmtId="0" fontId="4" fillId="0" borderId="1" xfId="0" applyFon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10" fillId="0" borderId="0" xfId="0" applyNumberFormat="1" applyFont="1"/>
    <xf numFmtId="164" fontId="0" fillId="0" borderId="0" xfId="0" applyNumberFormat="1"/>
    <xf numFmtId="0" fontId="11" fillId="0" borderId="0" xfId="0" applyFont="1"/>
    <xf numFmtId="164" fontId="12" fillId="0" borderId="0" xfId="0" applyNumberFormat="1" applyFont="1"/>
    <xf numFmtId="165" fontId="0" fillId="0" borderId="0" xfId="0" applyNumberFormat="1" applyAlignment="1">
      <alignment horizontal="left"/>
    </xf>
    <xf numFmtId="0" fontId="13" fillId="0" borderId="0" xfId="0" applyFont="1"/>
    <xf numFmtId="0" fontId="0" fillId="0" borderId="0" xfId="0" applyBorder="1"/>
    <xf numFmtId="0" fontId="0" fillId="0" borderId="7" xfId="0" applyBorder="1"/>
    <xf numFmtId="0" fontId="14" fillId="0" borderId="8" xfId="0" applyFont="1" applyBorder="1"/>
    <xf numFmtId="0" fontId="0" fillId="0" borderId="9" xfId="0" applyBorder="1"/>
    <xf numFmtId="0" fontId="0" fillId="0" borderId="10" xfId="0" applyBorder="1"/>
    <xf numFmtId="0" fontId="16" fillId="6" borderId="12" xfId="0" applyFont="1" applyFill="1" applyBorder="1" applyAlignment="1">
      <alignment horizontal="center" vertical="center" wrapText="1"/>
    </xf>
    <xf numFmtId="49" fontId="17" fillId="0" borderId="13" xfId="0" applyNumberFormat="1" applyFont="1" applyBorder="1"/>
    <xf numFmtId="49" fontId="17" fillId="0" borderId="14" xfId="0" applyNumberFormat="1" applyFont="1" applyBorder="1"/>
    <xf numFmtId="49" fontId="17" fillId="0" borderId="15" xfId="0" applyNumberFormat="1" applyFont="1" applyBorder="1"/>
    <xf numFmtId="49" fontId="17" fillId="0" borderId="16" xfId="0" applyNumberFormat="1" applyFont="1" applyBorder="1"/>
    <xf numFmtId="0" fontId="16" fillId="6" borderId="18" xfId="0" applyFont="1" applyFill="1" applyBorder="1" applyAlignment="1">
      <alignment horizontal="center" vertical="center" wrapText="1"/>
    </xf>
    <xf numFmtId="0" fontId="16" fillId="6" borderId="25" xfId="0" applyFont="1" applyFill="1" applyBorder="1" applyAlignment="1">
      <alignment horizontal="center" vertical="center" wrapText="1"/>
    </xf>
    <xf numFmtId="0" fontId="15" fillId="6" borderId="28" xfId="0" applyFont="1" applyFill="1" applyBorder="1" applyAlignment="1">
      <alignment vertical="center" wrapText="1"/>
    </xf>
    <xf numFmtId="0" fontId="16" fillId="6" borderId="29" xfId="0" applyFont="1" applyFill="1" applyBorder="1" applyAlignment="1">
      <alignment horizontal="center" vertical="center"/>
    </xf>
    <xf numFmtId="0" fontId="4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0" fontId="4" fillId="7" borderId="1" xfId="0" applyFont="1" applyFill="1" applyBorder="1"/>
    <xf numFmtId="43" fontId="0" fillId="0" borderId="31" xfId="1" applyFont="1" applyBorder="1"/>
    <xf numFmtId="43" fontId="0" fillId="0" borderId="32" xfId="1" applyFont="1" applyBorder="1"/>
    <xf numFmtId="43" fontId="0" fillId="0" borderId="33" xfId="1" applyFont="1" applyBorder="1"/>
    <xf numFmtId="43" fontId="0" fillId="0" borderId="34" xfId="1" applyFont="1" applyBorder="1"/>
    <xf numFmtId="43" fontId="0" fillId="0" borderId="1" xfId="1" applyFont="1" applyBorder="1"/>
    <xf numFmtId="43" fontId="0" fillId="0" borderId="35" xfId="1" applyFont="1" applyBorder="1"/>
    <xf numFmtId="43" fontId="0" fillId="0" borderId="36" xfId="1" applyFont="1" applyBorder="1"/>
    <xf numFmtId="43" fontId="0" fillId="0" borderId="30" xfId="1" applyFont="1" applyBorder="1"/>
    <xf numFmtId="43" fontId="0" fillId="0" borderId="37" xfId="1" applyFont="1" applyBorder="1"/>
    <xf numFmtId="0" fontId="0" fillId="8" borderId="0" xfId="0" applyFill="1"/>
    <xf numFmtId="0" fontId="4" fillId="8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21" fillId="0" borderId="0" xfId="2" applyNumberFormat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2" fontId="21" fillId="0" borderId="0" xfId="0" applyNumberFormat="1" applyFont="1"/>
    <xf numFmtId="167" fontId="0" fillId="0" borderId="0" xfId="0" applyNumberFormat="1"/>
    <xf numFmtId="0" fontId="21" fillId="0" borderId="0" xfId="0" applyFont="1"/>
    <xf numFmtId="0" fontId="0" fillId="0" borderId="0" xfId="0" applyAlignment="1">
      <alignment horizontal="left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49" fontId="18" fillId="0" borderId="21" xfId="0" applyNumberFormat="1" applyFont="1" applyBorder="1" applyAlignment="1">
      <alignment horizontal="center" vertical="center"/>
    </xf>
    <xf numFmtId="49" fontId="18" fillId="0" borderId="22" xfId="0" applyNumberFormat="1" applyFon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23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right" vertical="center"/>
    </xf>
    <xf numFmtId="166" fontId="18" fillId="0" borderId="22" xfId="0" applyNumberFormat="1" applyFont="1" applyBorder="1" applyAlignment="1">
      <alignment horizontal="right" vertical="center"/>
    </xf>
    <xf numFmtId="0" fontId="18" fillId="0" borderId="20" xfId="0" applyFont="1" applyBorder="1" applyAlignment="1">
      <alignment horizontal="right" vertical="center"/>
    </xf>
    <xf numFmtId="49" fontId="18" fillId="0" borderId="21" xfId="0" applyNumberFormat="1" applyFont="1" applyBorder="1" applyAlignment="1">
      <alignment horizontal="right" vertical="center"/>
    </xf>
    <xf numFmtId="49" fontId="18" fillId="0" borderId="20" xfId="0" applyNumberFormat="1" applyFont="1" applyBorder="1" applyAlignment="1">
      <alignment horizontal="right" vertical="center"/>
    </xf>
    <xf numFmtId="49" fontId="18" fillId="0" borderId="23" xfId="0" applyNumberFormat="1" applyFont="1" applyBorder="1" applyAlignment="1">
      <alignment horizontal="right" vertical="center"/>
    </xf>
    <xf numFmtId="0" fontId="18" fillId="0" borderId="1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 wrapText="1"/>
    </xf>
    <xf numFmtId="0" fontId="15" fillId="6" borderId="27" xfId="0" applyFont="1" applyFill="1" applyBorder="1" applyAlignment="1">
      <alignment horizontal="center" vertical="center" wrapText="1"/>
    </xf>
    <xf numFmtId="166" fontId="18" fillId="0" borderId="21" xfId="0" applyNumberFormat="1" applyFont="1" applyBorder="1" applyAlignment="1">
      <alignment horizontal="center" vertical="center"/>
    </xf>
    <xf numFmtId="166" fontId="18" fillId="0" borderId="22" xfId="0" applyNumberFormat="1" applyFont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 wrapText="1"/>
    </xf>
    <xf numFmtId="0" fontId="15" fillId="6" borderId="26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49" fontId="18" fillId="0" borderId="19" xfId="0" applyNumberFormat="1" applyFont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173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FF6699"/>
      <color rgb="FFFF66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3.jpe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30D-4EE1-80B1-4B7B3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37248"/>
        <c:axId val="-1422743776"/>
      </c:scatterChart>
      <c:valAx>
        <c:axId val="-14227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43776"/>
        <c:crosses val="autoZero"/>
        <c:crossBetween val="midCat"/>
      </c:valAx>
      <c:valAx>
        <c:axId val="-14227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'[1]practica 3'!$E$2:$E$8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716608"/>
        <c:axId val="-1416715520"/>
      </c:scatterChart>
      <c:valAx>
        <c:axId val="-14167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5520"/>
        <c:crosses val="autoZero"/>
        <c:crossBetween val="midCat"/>
      </c:valAx>
      <c:valAx>
        <c:axId val="-14167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66FF"/>
        </a:solidFill>
        <a:ln>
          <a:noFill/>
        </a:ln>
        <a:effectLst/>
        <a:sp3d/>
      </c:spPr>
    </c:sideWall>
    <c:backWall>
      <c:thickness val="0"/>
      <c:spPr>
        <a:solidFill>
          <a:srgbClr val="FF66FF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Hoja6!$B$4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Hoja6!$C$4:$G$4</c:f>
              <c:numCache>
                <c:formatCode>_(* #,##0.00_);_(* \(#,##0.00\);_(* "-"??_);_(@_)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</c:ser>
        <c:ser>
          <c:idx val="1"/>
          <c:order val="1"/>
          <c:tx>
            <c:strRef>
              <c:f>Hoja6!$B$5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Hoja6!$C$5:$G$5</c:f>
              <c:numCache>
                <c:formatCode>_(* #,##0.00_);_(* \(#,##0.00\);_(* "-"??_);_(@_)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</c:ser>
        <c:ser>
          <c:idx val="2"/>
          <c:order val="2"/>
          <c:tx>
            <c:strRef>
              <c:f>Hoja6!$B$6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Hoja6!$C$6:$G$6</c:f>
              <c:numCache>
                <c:formatCode>_(* #,##0.00_);_(* \(#,##0.00\);_(* "-"??_);_(@_)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</c:ser>
        <c:ser>
          <c:idx val="3"/>
          <c:order val="3"/>
          <c:tx>
            <c:strRef>
              <c:f>Hoja6!$B$7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Hoja6!$C$7:$G$7</c:f>
              <c:numCache>
                <c:formatCode>_(* #,##0.00_);_(* \(#,##0.00\);_(* "-"??_);_(@_)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6718784"/>
        <c:axId val="-1416712800"/>
        <c:axId val="0"/>
      </c:bar3DChart>
      <c:catAx>
        <c:axId val="-14167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2800"/>
        <c:crosses val="autoZero"/>
        <c:auto val="1"/>
        <c:lblAlgn val="ctr"/>
        <c:lblOffset val="100"/>
        <c:noMultiLvlLbl val="0"/>
      </c:catAx>
      <c:valAx>
        <c:axId val="-14167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Hoja7!$C$3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</c:ser>
        <c:ser>
          <c:idx val="1"/>
          <c:order val="1"/>
          <c:tx>
            <c:strRef>
              <c:f>Hoja7!$D$3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</c:dPt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</c:ser>
        <c:ser>
          <c:idx val="2"/>
          <c:order val="2"/>
          <c:tx>
            <c:strRef>
              <c:f>Hoja7!$E$3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6719328"/>
        <c:axId val="-1416720960"/>
        <c:axId val="0"/>
      </c:bar3DChart>
      <c:catAx>
        <c:axId val="-141671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20960"/>
        <c:crosses val="autoZero"/>
        <c:auto val="1"/>
        <c:lblAlgn val="ctr"/>
        <c:lblOffset val="100"/>
        <c:noMultiLvlLbl val="0"/>
      </c:catAx>
      <c:valAx>
        <c:axId val="-14167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025371828521434E-2"/>
          <c:y val="0.18283573928258967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Hoja8!$C$2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Hoja8!$C$3:$C$4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</c:ser>
        <c:ser>
          <c:idx val="1"/>
          <c:order val="1"/>
          <c:tx>
            <c:strRef>
              <c:f>Hoja8!$D$2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Hoja8!$D$3:$D$4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16724768"/>
        <c:axId val="-1416714432"/>
        <c:axId val="0"/>
      </c:bar3DChart>
      <c:catAx>
        <c:axId val="-14167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4432"/>
        <c:crosses val="autoZero"/>
        <c:auto val="1"/>
        <c:lblAlgn val="ctr"/>
        <c:lblOffset val="100"/>
        <c:noMultiLvlLbl val="0"/>
      </c:catAx>
      <c:valAx>
        <c:axId val="-14167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92075240594925634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Hoja9!$B$3:$B$6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Hoja9!$C$3:$C$6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16718240"/>
        <c:axId val="-1416723680"/>
      </c:barChart>
      <c:catAx>
        <c:axId val="-14167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23680"/>
        <c:crosses val="autoZero"/>
        <c:auto val="1"/>
        <c:lblAlgn val="ctr"/>
        <c:lblOffset val="100"/>
        <c:noMultiLvlLbl val="0"/>
      </c:catAx>
      <c:valAx>
        <c:axId val="-14167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f(x)=raiz</a:t>
            </a:r>
            <a:r>
              <a:rPr lang="en-US" baseline="0"/>
              <a:t>(x)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Hoja10!$A$7:$A$101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Hoja10!$B$7:$B$101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487088"/>
        <c:axId val="-1416483824"/>
      </c:scatterChart>
      <c:valAx>
        <c:axId val="-141648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83824"/>
        <c:crosses val="autoZero"/>
        <c:crossBetween val="midCat"/>
      </c:valAx>
      <c:valAx>
        <c:axId val="-14164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8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Hoja11!$C$5:$C$77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16488176"/>
        <c:axId val="-1416477840"/>
      </c:lineChart>
      <c:catAx>
        <c:axId val="-141648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77840"/>
        <c:crosses val="autoZero"/>
        <c:auto val="1"/>
        <c:lblAlgn val="ctr"/>
        <c:lblOffset val="100"/>
        <c:noMultiLvlLbl val="0"/>
      </c:catAx>
      <c:valAx>
        <c:axId val="-14164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490896"/>
        <c:axId val="-1416486544"/>
      </c:scatterChart>
      <c:valAx>
        <c:axId val="-141649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86544"/>
        <c:crosses val="autoZero"/>
        <c:crossBetween val="midCat"/>
      </c:valAx>
      <c:valAx>
        <c:axId val="-14164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49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Hoja13!$C$6:$C$78</c:f>
              <c:numCache>
                <c:formatCode>General</c:formatCode>
                <c:ptCount val="73"/>
                <c:pt idx="0" formatCode="0.00000000">
                  <c:v>0</c:v>
                </c:pt>
                <c:pt idx="1">
                  <c:v>0.17364817766693039</c:v>
                </c:pt>
                <c:pt idx="2">
                  <c:v>0.3420201433256686</c:v>
                </c:pt>
                <c:pt idx="3" formatCode="0.000000000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 formatCode="0.00000000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3051328"/>
        <c:axId val="-1503058400"/>
      </c:lineChart>
      <c:catAx>
        <c:axId val="-150305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03058400"/>
        <c:crosses val="autoZero"/>
        <c:auto val="1"/>
        <c:lblAlgn val="ctr"/>
        <c:lblOffset val="100"/>
        <c:noMultiLvlLbl val="0"/>
      </c:catAx>
      <c:valAx>
        <c:axId val="-15030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0305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97E-41C0-AB2B-7C27AE6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36704"/>
        <c:axId val="-1422734528"/>
      </c:scatterChart>
      <c:valAx>
        <c:axId val="-14227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4528"/>
        <c:crosses val="autoZero"/>
        <c:crossBetween val="midCat"/>
      </c:valAx>
      <c:valAx>
        <c:axId val="-142273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FA-42B3-982D-F5DE1F5B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33984"/>
        <c:axId val="-1422735616"/>
      </c:scatterChart>
      <c:valAx>
        <c:axId val="-142273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5616"/>
        <c:crosses val="autoZero"/>
        <c:crossBetween val="midCat"/>
      </c:valAx>
      <c:valAx>
        <c:axId val="-14227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31808"/>
        <c:axId val="-1422733440"/>
      </c:scatterChart>
      <c:valAx>
        <c:axId val="-14227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3440"/>
        <c:crosses val="autoZero"/>
        <c:crossBetween val="midCat"/>
      </c:valAx>
      <c:valAx>
        <c:axId val="-14227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391"/>
          <c:y val="6.106870229007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3"/>
          <c:y val="0.20447837150127229"/>
          <c:w val="0.78479543911349225"/>
          <c:h val="0.683562340966921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31-4E8A-95DC-F1B8821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39424"/>
        <c:axId val="-1422729632"/>
      </c:scatterChart>
      <c:valAx>
        <c:axId val="-14227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29632"/>
        <c:crosses val="autoZero"/>
        <c:crossBetween val="midCat"/>
      </c:valAx>
      <c:valAx>
        <c:axId val="-142272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3E1-4E07-9954-FAE6374D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22743232"/>
        <c:axId val="-1422742688"/>
      </c:scatterChart>
      <c:valAx>
        <c:axId val="-14227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42688"/>
        <c:crosses val="autoZero"/>
        <c:crossBetween val="midCat"/>
      </c:valAx>
      <c:valAx>
        <c:axId val="-14227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227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1E-4B27-9C13-73A90AAF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3057856"/>
        <c:axId val="-1660244672"/>
      </c:scatterChart>
      <c:valAx>
        <c:axId val="-150305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60244672"/>
        <c:crosses val="autoZero"/>
        <c:crossBetween val="midCat"/>
      </c:valAx>
      <c:valAx>
        <c:axId val="-16602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50305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C0-455F-AC47-92535D0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714976"/>
        <c:axId val="-1416723136"/>
      </c:scatterChart>
      <c:valAx>
        <c:axId val="-14167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23136"/>
        <c:crosses val="autoZero"/>
        <c:crossBetween val="midCat"/>
      </c:valAx>
      <c:valAx>
        <c:axId val="-14167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B3-41E1-A569-953A98A6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16722592"/>
        <c:axId val="-1416716064"/>
      </c:scatterChart>
      <c:valAx>
        <c:axId val="-14167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16064"/>
        <c:crosses val="autoZero"/>
        <c:crossBetween val="midCat"/>
      </c:valAx>
      <c:valAx>
        <c:axId val="-14167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4167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424534</xdr:colOff>
      <xdr:row>13</xdr:row>
      <xdr:rowOff>184792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CB27CA3-0296-11D2-823D-4D17DFB32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33375"/>
          <a:ext cx="8044534" cy="26803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109537</xdr:rowOff>
    </xdr:from>
    <xdr:to>
      <xdr:col>10</xdr:col>
      <xdr:colOff>409575</xdr:colOff>
      <xdr:row>17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42862</xdr:colOff>
      <xdr:row>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</xdr:row>
      <xdr:rowOff>38100</xdr:rowOff>
    </xdr:from>
    <xdr:to>
      <xdr:col>6</xdr:col>
      <xdr:colOff>676275</xdr:colOff>
      <xdr:row>19</xdr:row>
      <xdr:rowOff>138111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0</xdr:row>
      <xdr:rowOff>133350</xdr:rowOff>
    </xdr:from>
    <xdr:to>
      <xdr:col>9</xdr:col>
      <xdr:colOff>442912</xdr:colOff>
      <xdr:row>15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114300</xdr:rowOff>
    </xdr:from>
    <xdr:to>
      <xdr:col>8</xdr:col>
      <xdr:colOff>571500</xdr:colOff>
      <xdr:row>21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10</xdr:col>
      <xdr:colOff>0</xdr:colOff>
      <xdr:row>18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128587</xdr:rowOff>
    </xdr:from>
    <xdr:to>
      <xdr:col>9</xdr:col>
      <xdr:colOff>714375</xdr:colOff>
      <xdr:row>18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actica 3"/>
    </sheetNames>
    <sheetDataSet>
      <sheetData sheetId="0">
        <row r="2">
          <cell r="E2">
            <v>11</v>
          </cell>
        </row>
        <row r="3">
          <cell r="E3">
            <v>6</v>
          </cell>
        </row>
        <row r="4">
          <cell r="E4">
            <v>3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6</v>
          </cell>
        </row>
        <row r="8">
          <cell r="E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16" sqref="A16:F16"/>
    </sheetView>
  </sheetViews>
  <sheetFormatPr baseColWidth="10" defaultRowHeight="15" x14ac:dyDescent="0.25"/>
  <sheetData>
    <row r="1" spans="1:6" ht="26.25" thickBot="1" x14ac:dyDescent="0.4">
      <c r="A1" s="61" t="s">
        <v>38</v>
      </c>
      <c r="B1" s="62"/>
      <c r="C1" s="62"/>
      <c r="D1" s="62"/>
      <c r="E1" s="63"/>
    </row>
    <row r="2" spans="1:6" x14ac:dyDescent="0.25">
      <c r="A2" s="13">
        <v>373</v>
      </c>
      <c r="B2">
        <v>940</v>
      </c>
      <c r="C2" s="14">
        <v>8484</v>
      </c>
      <c r="D2">
        <v>9595</v>
      </c>
      <c r="E2">
        <v>9069</v>
      </c>
    </row>
    <row r="3" spans="1:6" x14ac:dyDescent="0.25">
      <c r="A3" s="15">
        <v>895</v>
      </c>
      <c r="B3">
        <v>95</v>
      </c>
      <c r="C3">
        <v>9999</v>
      </c>
      <c r="D3">
        <v>85944</v>
      </c>
      <c r="E3">
        <v>5956</v>
      </c>
    </row>
    <row r="4" spans="1:6" ht="18.75" x14ac:dyDescent="0.3">
      <c r="A4" s="16">
        <v>6060</v>
      </c>
      <c r="B4" s="17">
        <v>599</v>
      </c>
      <c r="C4" s="17">
        <v>4478</v>
      </c>
      <c r="D4" s="17">
        <v>13546</v>
      </c>
      <c r="E4" s="18">
        <v>3495</v>
      </c>
    </row>
    <row r="5" spans="1:6" x14ac:dyDescent="0.25">
      <c r="A5" s="17">
        <v>337</v>
      </c>
      <c r="B5" s="17">
        <v>445</v>
      </c>
      <c r="C5" s="17">
        <v>477</v>
      </c>
      <c r="D5" s="17">
        <v>8485</v>
      </c>
      <c r="E5">
        <v>9554</v>
      </c>
    </row>
    <row r="6" spans="1:6" ht="18" x14ac:dyDescent="0.35">
      <c r="A6" s="17">
        <v>3738</v>
      </c>
      <c r="B6" s="17">
        <v>590</v>
      </c>
      <c r="C6" s="19">
        <v>2899</v>
      </c>
      <c r="D6" s="17">
        <v>14469</v>
      </c>
      <c r="E6">
        <v>5987</v>
      </c>
    </row>
    <row r="7" spans="1:6" ht="24" thickBot="1" x14ac:dyDescent="0.4">
      <c r="A7" s="20">
        <v>899</v>
      </c>
      <c r="B7" s="21">
        <v>590</v>
      </c>
      <c r="C7" s="22">
        <v>3737</v>
      </c>
      <c r="D7">
        <v>6077</v>
      </c>
      <c r="E7">
        <v>595</v>
      </c>
    </row>
    <row r="8" spans="1:6" ht="15.75" thickBot="1" x14ac:dyDescent="0.3">
      <c r="A8">
        <v>474</v>
      </c>
      <c r="B8">
        <v>8594</v>
      </c>
      <c r="C8" s="23">
        <v>8448</v>
      </c>
      <c r="D8" s="24">
        <v>4356</v>
      </c>
      <c r="E8">
        <v>595</v>
      </c>
    </row>
    <row r="9" spans="1:6" x14ac:dyDescent="0.25">
      <c r="A9">
        <v>4747</v>
      </c>
      <c r="B9">
        <v>457</v>
      </c>
      <c r="C9">
        <v>4488</v>
      </c>
      <c r="D9" s="22">
        <v>8599</v>
      </c>
      <c r="E9">
        <v>5895</v>
      </c>
    </row>
    <row r="11" spans="1:6" x14ac:dyDescent="0.25">
      <c r="A11" s="60" t="s">
        <v>39</v>
      </c>
      <c r="B11" s="60"/>
      <c r="C11" s="60"/>
      <c r="D11" s="60"/>
      <c r="E11" s="60"/>
      <c r="F11" s="60"/>
    </row>
    <row r="12" spans="1:6" x14ac:dyDescent="0.25">
      <c r="A12" s="60" t="s">
        <v>40</v>
      </c>
      <c r="B12" s="60"/>
      <c r="C12" s="60"/>
      <c r="D12" s="60"/>
      <c r="E12" s="60"/>
      <c r="F12" s="60"/>
    </row>
    <row r="13" spans="1:6" x14ac:dyDescent="0.25">
      <c r="A13" s="60" t="s">
        <v>41</v>
      </c>
      <c r="B13" s="60"/>
      <c r="C13" s="60"/>
      <c r="D13" s="60"/>
      <c r="E13" s="60"/>
      <c r="F13" s="60"/>
    </row>
    <row r="14" spans="1:6" x14ac:dyDescent="0.25">
      <c r="A14" s="60" t="s">
        <v>42</v>
      </c>
      <c r="B14" s="60"/>
      <c r="C14" s="60"/>
      <c r="D14" s="60"/>
      <c r="E14" s="60"/>
      <c r="F14" s="60"/>
    </row>
    <row r="15" spans="1:6" x14ac:dyDescent="0.25">
      <c r="A15" s="60" t="s">
        <v>43</v>
      </c>
      <c r="B15" s="60"/>
      <c r="C15" s="60"/>
      <c r="D15" s="60"/>
      <c r="E15" s="60"/>
      <c r="F15" s="60"/>
    </row>
    <row r="16" spans="1:6" x14ac:dyDescent="0.25">
      <c r="A16" s="60" t="s">
        <v>44</v>
      </c>
      <c r="B16" s="60"/>
      <c r="C16" s="60"/>
      <c r="D16" s="60"/>
      <c r="E16" s="60"/>
      <c r="F16" s="60"/>
    </row>
    <row r="17" spans="1:6" x14ac:dyDescent="0.25">
      <c r="A17" s="60" t="s">
        <v>45</v>
      </c>
      <c r="B17" s="60"/>
      <c r="C17" s="60"/>
      <c r="D17" s="60"/>
      <c r="E17" s="60"/>
      <c r="F17" s="60"/>
    </row>
    <row r="18" spans="1:6" x14ac:dyDescent="0.25">
      <c r="A18" s="60" t="s">
        <v>46</v>
      </c>
      <c r="B18" s="60"/>
      <c r="C18" s="60"/>
      <c r="D18" s="60"/>
      <c r="E18" s="60"/>
      <c r="F18" s="60"/>
    </row>
    <row r="19" spans="1:6" x14ac:dyDescent="0.25">
      <c r="A19" s="60" t="s">
        <v>47</v>
      </c>
      <c r="B19" s="60"/>
      <c r="C19" s="60"/>
      <c r="D19" s="60"/>
      <c r="E19" s="60"/>
      <c r="F19" s="60"/>
    </row>
    <row r="20" spans="1:6" x14ac:dyDescent="0.25">
      <c r="A20" s="60" t="s">
        <v>48</v>
      </c>
      <c r="B20" s="60"/>
      <c r="C20" s="60"/>
      <c r="D20" s="60"/>
      <c r="E20" s="60"/>
      <c r="F20" s="60"/>
    </row>
    <row r="21" spans="1:6" x14ac:dyDescent="0.25">
      <c r="A21" s="60" t="s">
        <v>49</v>
      </c>
      <c r="B21" s="60"/>
      <c r="C21" s="60"/>
      <c r="D21" s="60"/>
      <c r="E21" s="60"/>
      <c r="F21" s="60"/>
    </row>
    <row r="22" spans="1:6" x14ac:dyDescent="0.25">
      <c r="A22" s="60" t="s">
        <v>50</v>
      </c>
      <c r="B22" s="60"/>
      <c r="C22" s="60"/>
      <c r="D22" s="60"/>
      <c r="E22" s="60"/>
      <c r="F22" s="60"/>
    </row>
    <row r="23" spans="1:6" x14ac:dyDescent="0.25">
      <c r="A23" s="60" t="s">
        <v>51</v>
      </c>
      <c r="B23" s="60"/>
      <c r="C23" s="60"/>
      <c r="D23" s="60"/>
      <c r="E23" s="60"/>
      <c r="F23" s="60"/>
    </row>
    <row r="24" spans="1:6" x14ac:dyDescent="0.25">
      <c r="A24" s="60" t="s">
        <v>52</v>
      </c>
      <c r="B24" s="60"/>
      <c r="C24" s="60"/>
      <c r="D24" s="60"/>
      <c r="E24" s="60"/>
      <c r="F24" s="60"/>
    </row>
    <row r="25" spans="1:6" x14ac:dyDescent="0.25">
      <c r="A25" s="60" t="s">
        <v>53</v>
      </c>
      <c r="B25" s="60"/>
      <c r="C25" s="60"/>
      <c r="D25" s="60"/>
      <c r="E25" s="60"/>
      <c r="F25" s="60"/>
    </row>
    <row r="26" spans="1:6" x14ac:dyDescent="0.25">
      <c r="A26" s="60" t="s">
        <v>54</v>
      </c>
      <c r="B26" s="60"/>
      <c r="C26" s="60"/>
      <c r="D26" s="60"/>
      <c r="E26" s="60"/>
      <c r="F26" s="60"/>
    </row>
    <row r="27" spans="1:6" x14ac:dyDescent="0.25">
      <c r="A27" s="60" t="s">
        <v>55</v>
      </c>
      <c r="B27" s="60"/>
      <c r="C27" s="60"/>
      <c r="D27" s="60"/>
      <c r="E27" s="60"/>
      <c r="F27" s="60"/>
    </row>
    <row r="28" spans="1:6" x14ac:dyDescent="0.25">
      <c r="A28" s="60" t="s">
        <v>56</v>
      </c>
      <c r="B28" s="60"/>
      <c r="C28" s="60"/>
      <c r="D28" s="60"/>
      <c r="E28" s="60"/>
      <c r="F28" s="60"/>
    </row>
    <row r="29" spans="1:6" x14ac:dyDescent="0.25">
      <c r="A29" s="60" t="s">
        <v>57</v>
      </c>
      <c r="B29" s="60"/>
      <c r="C29" s="60"/>
      <c r="D29" s="60"/>
      <c r="E29" s="60"/>
      <c r="F29" s="60"/>
    </row>
  </sheetData>
  <mergeCells count="20">
    <mergeCell ref="A21:F21"/>
    <mergeCell ref="A1:E1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8:F28"/>
    <mergeCell ref="A29:F29"/>
    <mergeCell ref="A22:F22"/>
    <mergeCell ref="A23:F23"/>
    <mergeCell ref="A24:F24"/>
    <mergeCell ref="A25:F25"/>
    <mergeCell ref="A26:F26"/>
    <mergeCell ref="A27:F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opLeftCell="A4" workbookViewId="0">
      <selection activeCell="G18" sqref="G18:G19"/>
    </sheetView>
  </sheetViews>
  <sheetFormatPr baseColWidth="10" defaultRowHeight="15" x14ac:dyDescent="0.25"/>
  <sheetData>
    <row r="2" spans="2:3" x14ac:dyDescent="0.25">
      <c r="B2" s="92" t="s">
        <v>134</v>
      </c>
      <c r="C2" s="92"/>
    </row>
    <row r="3" spans="2:3" x14ac:dyDescent="0.25">
      <c r="B3" s="3" t="s">
        <v>135</v>
      </c>
      <c r="C3" s="3">
        <v>455</v>
      </c>
    </row>
    <row r="4" spans="2:3" x14ac:dyDescent="0.25">
      <c r="B4" s="3" t="s">
        <v>136</v>
      </c>
      <c r="C4" s="3">
        <v>315</v>
      </c>
    </row>
    <row r="5" spans="2:3" x14ac:dyDescent="0.25">
      <c r="B5" s="3" t="s">
        <v>137</v>
      </c>
      <c r="C5" s="3">
        <v>250</v>
      </c>
    </row>
    <row r="6" spans="2:3" x14ac:dyDescent="0.25">
      <c r="B6" s="3" t="s">
        <v>138</v>
      </c>
      <c r="C6" s="3">
        <v>500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5" workbookViewId="0">
      <selection activeCell="L94" sqref="L94"/>
    </sheetView>
  </sheetViews>
  <sheetFormatPr baseColWidth="10" defaultRowHeight="15" x14ac:dyDescent="0.25"/>
  <sheetData>
    <row r="1" spans="1:2" x14ac:dyDescent="0.25">
      <c r="A1" t="s">
        <v>139</v>
      </c>
    </row>
    <row r="2" spans="1:2" x14ac:dyDescent="0.25">
      <c r="A2" s="54">
        <v>2</v>
      </c>
    </row>
    <row r="5" spans="1:2" x14ac:dyDescent="0.25">
      <c r="A5" s="55" t="s">
        <v>9</v>
      </c>
      <c r="B5" s="36" t="s">
        <v>140</v>
      </c>
    </row>
    <row r="7" spans="1:2" x14ac:dyDescent="0.25">
      <c r="A7" s="57">
        <v>0</v>
      </c>
      <c r="B7" s="58">
        <f>SQRT(A7)</f>
        <v>0</v>
      </c>
    </row>
    <row r="8" spans="1:2" x14ac:dyDescent="0.25">
      <c r="A8" s="56">
        <f>A7+2</f>
        <v>2</v>
      </c>
      <c r="B8" s="58">
        <f t="shared" ref="B8:B71" si="0">SQRT(A8)</f>
        <v>1.4142135623730951</v>
      </c>
    </row>
    <row r="9" spans="1:2" x14ac:dyDescent="0.25">
      <c r="A9" s="56">
        <f t="shared" ref="A9:A68" si="1">A8+2</f>
        <v>4</v>
      </c>
      <c r="B9" s="58">
        <f t="shared" si="0"/>
        <v>2</v>
      </c>
    </row>
    <row r="10" spans="1:2" x14ac:dyDescent="0.25">
      <c r="A10" s="56">
        <f t="shared" si="1"/>
        <v>6</v>
      </c>
      <c r="B10" s="58">
        <f t="shared" si="0"/>
        <v>2.4494897427831779</v>
      </c>
    </row>
    <row r="11" spans="1:2" x14ac:dyDescent="0.25">
      <c r="A11" s="56">
        <f t="shared" si="1"/>
        <v>8</v>
      </c>
      <c r="B11" s="58">
        <f t="shared" si="0"/>
        <v>2.8284271247461903</v>
      </c>
    </row>
    <row r="12" spans="1:2" x14ac:dyDescent="0.25">
      <c r="A12" s="56">
        <f t="shared" si="1"/>
        <v>10</v>
      </c>
      <c r="B12" s="58">
        <f t="shared" si="0"/>
        <v>3.1622776601683795</v>
      </c>
    </row>
    <row r="13" spans="1:2" x14ac:dyDescent="0.25">
      <c r="A13" s="56">
        <f t="shared" si="1"/>
        <v>12</v>
      </c>
      <c r="B13" s="58">
        <f t="shared" si="0"/>
        <v>3.4641016151377544</v>
      </c>
    </row>
    <row r="14" spans="1:2" x14ac:dyDescent="0.25">
      <c r="A14" s="56">
        <f t="shared" si="1"/>
        <v>14</v>
      </c>
      <c r="B14" s="58">
        <f t="shared" si="0"/>
        <v>3.7416573867739413</v>
      </c>
    </row>
    <row r="15" spans="1:2" x14ac:dyDescent="0.25">
      <c r="A15" s="56">
        <f t="shared" si="1"/>
        <v>16</v>
      </c>
      <c r="B15" s="58">
        <f t="shared" si="0"/>
        <v>4</v>
      </c>
    </row>
    <row r="16" spans="1:2" x14ac:dyDescent="0.25">
      <c r="A16" s="56">
        <f t="shared" si="1"/>
        <v>18</v>
      </c>
      <c r="B16" s="58">
        <f t="shared" si="0"/>
        <v>4.2426406871192848</v>
      </c>
    </row>
    <row r="17" spans="1:2" x14ac:dyDescent="0.25">
      <c r="A17" s="56">
        <f t="shared" si="1"/>
        <v>20</v>
      </c>
      <c r="B17" s="58">
        <f t="shared" si="0"/>
        <v>4.4721359549995796</v>
      </c>
    </row>
    <row r="18" spans="1:2" x14ac:dyDescent="0.25">
      <c r="A18" s="56">
        <f t="shared" si="1"/>
        <v>22</v>
      </c>
      <c r="B18" s="58">
        <f t="shared" si="0"/>
        <v>4.6904157598234297</v>
      </c>
    </row>
    <row r="19" spans="1:2" x14ac:dyDescent="0.25">
      <c r="A19" s="56">
        <f t="shared" si="1"/>
        <v>24</v>
      </c>
      <c r="B19" s="58">
        <f t="shared" si="0"/>
        <v>4.8989794855663558</v>
      </c>
    </row>
    <row r="20" spans="1:2" x14ac:dyDescent="0.25">
      <c r="A20" s="56">
        <f t="shared" si="1"/>
        <v>26</v>
      </c>
      <c r="B20" s="58">
        <f t="shared" si="0"/>
        <v>5.0990195135927845</v>
      </c>
    </row>
    <row r="21" spans="1:2" x14ac:dyDescent="0.25">
      <c r="A21" s="56">
        <f t="shared" si="1"/>
        <v>28</v>
      </c>
      <c r="B21" s="58">
        <f t="shared" si="0"/>
        <v>5.2915026221291814</v>
      </c>
    </row>
    <row r="22" spans="1:2" x14ac:dyDescent="0.25">
      <c r="A22" s="56">
        <f t="shared" si="1"/>
        <v>30</v>
      </c>
      <c r="B22" s="58">
        <f t="shared" si="0"/>
        <v>5.4772255750516612</v>
      </c>
    </row>
    <row r="23" spans="1:2" x14ac:dyDescent="0.25">
      <c r="A23" s="56">
        <f t="shared" si="1"/>
        <v>32</v>
      </c>
      <c r="B23" s="58">
        <f t="shared" si="0"/>
        <v>5.6568542494923806</v>
      </c>
    </row>
    <row r="24" spans="1:2" x14ac:dyDescent="0.25">
      <c r="A24" s="56">
        <f t="shared" si="1"/>
        <v>34</v>
      </c>
      <c r="B24" s="58">
        <f t="shared" si="0"/>
        <v>5.8309518948453007</v>
      </c>
    </row>
    <row r="25" spans="1:2" x14ac:dyDescent="0.25">
      <c r="A25" s="56">
        <f t="shared" si="1"/>
        <v>36</v>
      </c>
      <c r="B25" s="58">
        <f t="shared" si="0"/>
        <v>6</v>
      </c>
    </row>
    <row r="26" spans="1:2" x14ac:dyDescent="0.25">
      <c r="A26" s="56">
        <f t="shared" si="1"/>
        <v>38</v>
      </c>
      <c r="B26" s="58">
        <f t="shared" si="0"/>
        <v>6.164414002968976</v>
      </c>
    </row>
    <row r="27" spans="1:2" x14ac:dyDescent="0.25">
      <c r="A27" s="56">
        <f t="shared" si="1"/>
        <v>40</v>
      </c>
      <c r="B27" s="58">
        <f t="shared" si="0"/>
        <v>6.324555320336759</v>
      </c>
    </row>
    <row r="28" spans="1:2" x14ac:dyDescent="0.25">
      <c r="A28" s="56">
        <f t="shared" si="1"/>
        <v>42</v>
      </c>
      <c r="B28" s="58">
        <f t="shared" si="0"/>
        <v>6.4807406984078604</v>
      </c>
    </row>
    <row r="29" spans="1:2" x14ac:dyDescent="0.25">
      <c r="A29" s="56">
        <f t="shared" si="1"/>
        <v>44</v>
      </c>
      <c r="B29" s="58">
        <f t="shared" si="0"/>
        <v>6.6332495807107996</v>
      </c>
    </row>
    <row r="30" spans="1:2" x14ac:dyDescent="0.25">
      <c r="A30" s="56">
        <f t="shared" si="1"/>
        <v>46</v>
      </c>
      <c r="B30" s="58">
        <f t="shared" si="0"/>
        <v>6.7823299831252681</v>
      </c>
    </row>
    <row r="31" spans="1:2" x14ac:dyDescent="0.25">
      <c r="A31" s="56">
        <f t="shared" si="1"/>
        <v>48</v>
      </c>
      <c r="B31" s="58">
        <f t="shared" si="0"/>
        <v>6.9282032302755088</v>
      </c>
    </row>
    <row r="32" spans="1:2" x14ac:dyDescent="0.25">
      <c r="A32" s="56">
        <f t="shared" si="1"/>
        <v>50</v>
      </c>
      <c r="B32" s="58">
        <f t="shared" si="0"/>
        <v>7.0710678118654755</v>
      </c>
    </row>
    <row r="33" spans="1:2" x14ac:dyDescent="0.25">
      <c r="A33" s="56">
        <f t="shared" si="1"/>
        <v>52</v>
      </c>
      <c r="B33" s="58">
        <f t="shared" si="0"/>
        <v>7.2111025509279782</v>
      </c>
    </row>
    <row r="34" spans="1:2" x14ac:dyDescent="0.25">
      <c r="A34" s="56">
        <f t="shared" si="1"/>
        <v>54</v>
      </c>
      <c r="B34" s="58">
        <f t="shared" si="0"/>
        <v>7.3484692283495345</v>
      </c>
    </row>
    <row r="35" spans="1:2" x14ac:dyDescent="0.25">
      <c r="A35" s="56">
        <f t="shared" si="1"/>
        <v>56</v>
      </c>
      <c r="B35" s="58">
        <f t="shared" si="0"/>
        <v>7.4833147735478827</v>
      </c>
    </row>
    <row r="36" spans="1:2" x14ac:dyDescent="0.25">
      <c r="A36" s="56">
        <f t="shared" si="1"/>
        <v>58</v>
      </c>
      <c r="B36" s="58">
        <f t="shared" si="0"/>
        <v>7.6157731058639087</v>
      </c>
    </row>
    <row r="37" spans="1:2" x14ac:dyDescent="0.25">
      <c r="A37" s="56">
        <f t="shared" si="1"/>
        <v>60</v>
      </c>
      <c r="B37" s="58">
        <f t="shared" si="0"/>
        <v>7.745966692414834</v>
      </c>
    </row>
    <row r="38" spans="1:2" x14ac:dyDescent="0.25">
      <c r="A38" s="56">
        <f t="shared" si="1"/>
        <v>62</v>
      </c>
      <c r="B38" s="58">
        <f t="shared" si="0"/>
        <v>7.8740078740118111</v>
      </c>
    </row>
    <row r="39" spans="1:2" x14ac:dyDescent="0.25">
      <c r="A39" s="56">
        <f t="shared" si="1"/>
        <v>64</v>
      </c>
      <c r="B39" s="58">
        <f t="shared" si="0"/>
        <v>8</v>
      </c>
    </row>
    <row r="40" spans="1:2" x14ac:dyDescent="0.25">
      <c r="A40" s="56">
        <f t="shared" si="1"/>
        <v>66</v>
      </c>
      <c r="B40" s="58">
        <f t="shared" si="0"/>
        <v>8.1240384046359608</v>
      </c>
    </row>
    <row r="41" spans="1:2" x14ac:dyDescent="0.25">
      <c r="A41" s="56">
        <f t="shared" si="1"/>
        <v>68</v>
      </c>
      <c r="B41" s="58">
        <f t="shared" si="0"/>
        <v>8.2462112512353212</v>
      </c>
    </row>
    <row r="42" spans="1:2" x14ac:dyDescent="0.25">
      <c r="A42" s="56">
        <f t="shared" si="1"/>
        <v>70</v>
      </c>
      <c r="B42" s="58">
        <f t="shared" si="0"/>
        <v>8.3666002653407556</v>
      </c>
    </row>
    <row r="43" spans="1:2" x14ac:dyDescent="0.25">
      <c r="A43" s="56">
        <f t="shared" si="1"/>
        <v>72</v>
      </c>
      <c r="B43" s="58">
        <f t="shared" si="0"/>
        <v>8.4852813742385695</v>
      </c>
    </row>
    <row r="44" spans="1:2" x14ac:dyDescent="0.25">
      <c r="A44" s="56">
        <f t="shared" si="1"/>
        <v>74</v>
      </c>
      <c r="B44" s="58">
        <f t="shared" si="0"/>
        <v>8.6023252670426267</v>
      </c>
    </row>
    <row r="45" spans="1:2" x14ac:dyDescent="0.25">
      <c r="A45" s="56">
        <f t="shared" si="1"/>
        <v>76</v>
      </c>
      <c r="B45" s="58">
        <f t="shared" si="0"/>
        <v>8.717797887081348</v>
      </c>
    </row>
    <row r="46" spans="1:2" x14ac:dyDescent="0.25">
      <c r="A46" s="56">
        <f t="shared" si="1"/>
        <v>78</v>
      </c>
      <c r="B46" s="58">
        <f t="shared" si="0"/>
        <v>8.8317608663278477</v>
      </c>
    </row>
    <row r="47" spans="1:2" x14ac:dyDescent="0.25">
      <c r="A47" s="56">
        <f t="shared" si="1"/>
        <v>80</v>
      </c>
      <c r="B47" s="58">
        <f t="shared" si="0"/>
        <v>8.9442719099991592</v>
      </c>
    </row>
    <row r="48" spans="1:2" x14ac:dyDescent="0.25">
      <c r="A48" s="56">
        <f t="shared" si="1"/>
        <v>82</v>
      </c>
      <c r="B48" s="58">
        <f t="shared" si="0"/>
        <v>9.0553851381374173</v>
      </c>
    </row>
    <row r="49" spans="1:2" x14ac:dyDescent="0.25">
      <c r="A49" s="56">
        <f t="shared" si="1"/>
        <v>84</v>
      </c>
      <c r="B49" s="58">
        <f t="shared" si="0"/>
        <v>9.1651513899116797</v>
      </c>
    </row>
    <row r="50" spans="1:2" x14ac:dyDescent="0.25">
      <c r="A50" s="56">
        <f t="shared" si="1"/>
        <v>86</v>
      </c>
      <c r="B50" s="58">
        <f t="shared" si="0"/>
        <v>9.2736184954957039</v>
      </c>
    </row>
    <row r="51" spans="1:2" x14ac:dyDescent="0.25">
      <c r="A51" s="56">
        <f t="shared" si="1"/>
        <v>88</v>
      </c>
      <c r="B51" s="58">
        <f t="shared" si="0"/>
        <v>9.3808315196468595</v>
      </c>
    </row>
    <row r="52" spans="1:2" x14ac:dyDescent="0.25">
      <c r="A52" s="56">
        <f t="shared" si="1"/>
        <v>90</v>
      </c>
      <c r="B52" s="58">
        <f t="shared" si="0"/>
        <v>9.4868329805051381</v>
      </c>
    </row>
    <row r="53" spans="1:2" x14ac:dyDescent="0.25">
      <c r="A53" s="56">
        <f t="shared" si="1"/>
        <v>92</v>
      </c>
      <c r="B53" s="58">
        <f t="shared" si="0"/>
        <v>9.5916630466254382</v>
      </c>
    </row>
    <row r="54" spans="1:2" x14ac:dyDescent="0.25">
      <c r="A54" s="56">
        <f t="shared" si="1"/>
        <v>94</v>
      </c>
      <c r="B54" s="58">
        <f t="shared" si="0"/>
        <v>9.6953597148326587</v>
      </c>
    </row>
    <row r="55" spans="1:2" x14ac:dyDescent="0.25">
      <c r="A55" s="56">
        <f t="shared" si="1"/>
        <v>96</v>
      </c>
      <c r="B55" s="58">
        <f t="shared" si="0"/>
        <v>9.7979589711327115</v>
      </c>
    </row>
    <row r="56" spans="1:2" x14ac:dyDescent="0.25">
      <c r="A56" s="56">
        <f t="shared" si="1"/>
        <v>98</v>
      </c>
      <c r="B56" s="58">
        <f t="shared" si="0"/>
        <v>9.8994949366116654</v>
      </c>
    </row>
    <row r="57" spans="1:2" x14ac:dyDescent="0.25">
      <c r="A57" s="56">
        <f t="shared" si="1"/>
        <v>100</v>
      </c>
      <c r="B57" s="58">
        <f t="shared" si="0"/>
        <v>10</v>
      </c>
    </row>
    <row r="58" spans="1:2" x14ac:dyDescent="0.25">
      <c r="A58" s="56">
        <f t="shared" si="1"/>
        <v>102</v>
      </c>
      <c r="B58" s="58">
        <f t="shared" si="0"/>
        <v>10.099504938362077</v>
      </c>
    </row>
    <row r="59" spans="1:2" x14ac:dyDescent="0.25">
      <c r="A59" s="56">
        <f t="shared" si="1"/>
        <v>104</v>
      </c>
      <c r="B59" s="58">
        <f t="shared" si="0"/>
        <v>10.198039027185569</v>
      </c>
    </row>
    <row r="60" spans="1:2" x14ac:dyDescent="0.25">
      <c r="A60" s="56">
        <f t="shared" si="1"/>
        <v>106</v>
      </c>
      <c r="B60" s="58">
        <f t="shared" si="0"/>
        <v>10.295630140987001</v>
      </c>
    </row>
    <row r="61" spans="1:2" x14ac:dyDescent="0.25">
      <c r="A61" s="56">
        <f t="shared" si="1"/>
        <v>108</v>
      </c>
      <c r="B61" s="58">
        <f t="shared" si="0"/>
        <v>10.392304845413264</v>
      </c>
    </row>
    <row r="62" spans="1:2" x14ac:dyDescent="0.25">
      <c r="A62" s="56">
        <f t="shared" si="1"/>
        <v>110</v>
      </c>
      <c r="B62" s="58">
        <f t="shared" si="0"/>
        <v>10.488088481701515</v>
      </c>
    </row>
    <row r="63" spans="1:2" x14ac:dyDescent="0.25">
      <c r="A63" s="56">
        <f t="shared" si="1"/>
        <v>112</v>
      </c>
      <c r="B63" s="58">
        <f t="shared" si="0"/>
        <v>10.583005244258363</v>
      </c>
    </row>
    <row r="64" spans="1:2" x14ac:dyDescent="0.25">
      <c r="A64" s="56">
        <f t="shared" si="1"/>
        <v>114</v>
      </c>
      <c r="B64" s="58">
        <f t="shared" si="0"/>
        <v>10.677078252031311</v>
      </c>
    </row>
    <row r="65" spans="1:2" x14ac:dyDescent="0.25">
      <c r="A65" s="56">
        <f t="shared" si="1"/>
        <v>116</v>
      </c>
      <c r="B65" s="58">
        <f t="shared" si="0"/>
        <v>10.770329614269007</v>
      </c>
    </row>
    <row r="66" spans="1:2" x14ac:dyDescent="0.25">
      <c r="A66" s="56">
        <f t="shared" si="1"/>
        <v>118</v>
      </c>
      <c r="B66" s="58">
        <f t="shared" si="0"/>
        <v>10.862780491200215</v>
      </c>
    </row>
    <row r="67" spans="1:2" x14ac:dyDescent="0.25">
      <c r="A67" s="56">
        <f t="shared" si="1"/>
        <v>120</v>
      </c>
      <c r="B67" s="58">
        <f t="shared" si="0"/>
        <v>10.954451150103322</v>
      </c>
    </row>
    <row r="68" spans="1:2" x14ac:dyDescent="0.25">
      <c r="A68" s="56">
        <f t="shared" si="1"/>
        <v>122</v>
      </c>
      <c r="B68" s="58">
        <f t="shared" si="0"/>
        <v>11.045361017187261</v>
      </c>
    </row>
    <row r="69" spans="1:2" x14ac:dyDescent="0.25">
      <c r="A69" s="56">
        <f>A68+2</f>
        <v>124</v>
      </c>
      <c r="B69" s="58">
        <f t="shared" si="0"/>
        <v>11.135528725660043</v>
      </c>
    </row>
    <row r="70" spans="1:2" x14ac:dyDescent="0.25">
      <c r="A70" s="56">
        <f>A69+2</f>
        <v>126</v>
      </c>
      <c r="B70" s="58">
        <f t="shared" si="0"/>
        <v>11.224972160321824</v>
      </c>
    </row>
    <row r="71" spans="1:2" x14ac:dyDescent="0.25">
      <c r="A71" s="56">
        <f t="shared" ref="A71:A93" si="2">A70+2</f>
        <v>128</v>
      </c>
      <c r="B71" s="58">
        <f t="shared" si="0"/>
        <v>11.313708498984761</v>
      </c>
    </row>
    <row r="72" spans="1:2" x14ac:dyDescent="0.25">
      <c r="A72" s="56">
        <f t="shared" si="2"/>
        <v>130</v>
      </c>
      <c r="B72" s="58">
        <f t="shared" ref="B72:B101" si="3">SQRT(A72)</f>
        <v>11.401754250991379</v>
      </c>
    </row>
    <row r="73" spans="1:2" x14ac:dyDescent="0.25">
      <c r="A73" s="56">
        <f t="shared" si="2"/>
        <v>132</v>
      </c>
      <c r="B73" s="58">
        <f t="shared" si="3"/>
        <v>11.489125293076057</v>
      </c>
    </row>
    <row r="74" spans="1:2" x14ac:dyDescent="0.25">
      <c r="A74" s="56">
        <f t="shared" si="2"/>
        <v>134</v>
      </c>
      <c r="B74" s="58">
        <f t="shared" si="3"/>
        <v>11.575836902790225</v>
      </c>
    </row>
    <row r="75" spans="1:2" x14ac:dyDescent="0.25">
      <c r="A75" s="56">
        <f t="shared" si="2"/>
        <v>136</v>
      </c>
      <c r="B75" s="58">
        <f t="shared" si="3"/>
        <v>11.661903789690601</v>
      </c>
    </row>
    <row r="76" spans="1:2" x14ac:dyDescent="0.25">
      <c r="A76" s="56">
        <f t="shared" si="2"/>
        <v>138</v>
      </c>
      <c r="B76" s="58">
        <f t="shared" si="3"/>
        <v>11.74734012447073</v>
      </c>
    </row>
    <row r="77" spans="1:2" x14ac:dyDescent="0.25">
      <c r="A77" s="56">
        <f t="shared" si="2"/>
        <v>140</v>
      </c>
      <c r="B77" s="58">
        <f t="shared" si="3"/>
        <v>11.832159566199232</v>
      </c>
    </row>
    <row r="78" spans="1:2" x14ac:dyDescent="0.25">
      <c r="A78" s="56">
        <f t="shared" si="2"/>
        <v>142</v>
      </c>
      <c r="B78" s="58">
        <f t="shared" si="3"/>
        <v>11.916375287812984</v>
      </c>
    </row>
    <row r="79" spans="1:2" x14ac:dyDescent="0.25">
      <c r="A79" s="56">
        <f t="shared" si="2"/>
        <v>144</v>
      </c>
      <c r="B79" s="58">
        <f t="shared" si="3"/>
        <v>12</v>
      </c>
    </row>
    <row r="80" spans="1:2" x14ac:dyDescent="0.25">
      <c r="A80" s="56">
        <f t="shared" si="2"/>
        <v>146</v>
      </c>
      <c r="B80" s="58">
        <f t="shared" si="3"/>
        <v>12.083045973594572</v>
      </c>
    </row>
    <row r="81" spans="1:2" x14ac:dyDescent="0.25">
      <c r="A81" s="56">
        <f t="shared" si="2"/>
        <v>148</v>
      </c>
      <c r="B81" s="58">
        <f t="shared" si="3"/>
        <v>12.165525060596439</v>
      </c>
    </row>
    <row r="82" spans="1:2" x14ac:dyDescent="0.25">
      <c r="A82" s="56">
        <f t="shared" si="2"/>
        <v>150</v>
      </c>
      <c r="B82" s="58">
        <f t="shared" si="3"/>
        <v>12.24744871391589</v>
      </c>
    </row>
    <row r="83" spans="1:2" x14ac:dyDescent="0.25">
      <c r="A83" s="56">
        <f t="shared" si="2"/>
        <v>152</v>
      </c>
      <c r="B83" s="58">
        <f t="shared" si="3"/>
        <v>12.328828005937952</v>
      </c>
    </row>
    <row r="84" spans="1:2" x14ac:dyDescent="0.25">
      <c r="A84" s="56">
        <f t="shared" si="2"/>
        <v>154</v>
      </c>
      <c r="B84" s="58">
        <f t="shared" si="3"/>
        <v>12.409673645990857</v>
      </c>
    </row>
    <row r="85" spans="1:2" x14ac:dyDescent="0.25">
      <c r="A85" s="56">
        <f t="shared" si="2"/>
        <v>156</v>
      </c>
      <c r="B85" s="58">
        <f t="shared" si="3"/>
        <v>12.489995996796797</v>
      </c>
    </row>
    <row r="86" spans="1:2" x14ac:dyDescent="0.25">
      <c r="A86" s="56">
        <f t="shared" si="2"/>
        <v>158</v>
      </c>
      <c r="B86" s="58">
        <f t="shared" si="3"/>
        <v>12.569805089976535</v>
      </c>
    </row>
    <row r="87" spans="1:2" x14ac:dyDescent="0.25">
      <c r="A87" s="56">
        <f t="shared" si="2"/>
        <v>160</v>
      </c>
      <c r="B87" s="58">
        <f t="shared" si="3"/>
        <v>12.649110640673518</v>
      </c>
    </row>
    <row r="88" spans="1:2" x14ac:dyDescent="0.25">
      <c r="A88" s="56">
        <f t="shared" si="2"/>
        <v>162</v>
      </c>
      <c r="B88" s="58">
        <f t="shared" si="3"/>
        <v>12.727922061357855</v>
      </c>
    </row>
    <row r="89" spans="1:2" x14ac:dyDescent="0.25">
      <c r="A89" s="56">
        <f t="shared" si="2"/>
        <v>164</v>
      </c>
      <c r="B89" s="58">
        <f t="shared" si="3"/>
        <v>12.806248474865697</v>
      </c>
    </row>
    <row r="90" spans="1:2" x14ac:dyDescent="0.25">
      <c r="A90" s="56">
        <f t="shared" si="2"/>
        <v>166</v>
      </c>
      <c r="B90" s="58">
        <f t="shared" si="3"/>
        <v>12.884098726725126</v>
      </c>
    </row>
    <row r="91" spans="1:2" x14ac:dyDescent="0.25">
      <c r="A91" s="56">
        <f t="shared" si="2"/>
        <v>168</v>
      </c>
      <c r="B91" s="58">
        <f t="shared" si="3"/>
        <v>12.961481396815721</v>
      </c>
    </row>
    <row r="92" spans="1:2" x14ac:dyDescent="0.25">
      <c r="A92" s="56">
        <f t="shared" si="2"/>
        <v>170</v>
      </c>
      <c r="B92" s="58">
        <f t="shared" si="3"/>
        <v>13.038404810405298</v>
      </c>
    </row>
    <row r="93" spans="1:2" x14ac:dyDescent="0.25">
      <c r="A93" s="56">
        <f t="shared" si="2"/>
        <v>172</v>
      </c>
      <c r="B93" s="58">
        <f t="shared" si="3"/>
        <v>13.114877048604001</v>
      </c>
    </row>
    <row r="94" spans="1:2" x14ac:dyDescent="0.25">
      <c r="A94" s="56">
        <f>A93+2</f>
        <v>174</v>
      </c>
      <c r="B94" s="58">
        <f t="shared" si="3"/>
        <v>13.19090595827292</v>
      </c>
    </row>
    <row r="95" spans="1:2" x14ac:dyDescent="0.25">
      <c r="A95" s="56">
        <f t="shared" ref="A95:A101" si="4">A94+2</f>
        <v>176</v>
      </c>
      <c r="B95" s="58">
        <f t="shared" si="3"/>
        <v>13.266499161421599</v>
      </c>
    </row>
    <row r="96" spans="1:2" x14ac:dyDescent="0.25">
      <c r="A96" s="56">
        <f t="shared" si="4"/>
        <v>178</v>
      </c>
      <c r="B96" s="58">
        <f t="shared" si="3"/>
        <v>13.341664064126334</v>
      </c>
    </row>
    <row r="97" spans="1:2" x14ac:dyDescent="0.25">
      <c r="A97" s="56">
        <f t="shared" si="4"/>
        <v>180</v>
      </c>
      <c r="B97" s="58">
        <f t="shared" si="3"/>
        <v>13.416407864998739</v>
      </c>
    </row>
    <row r="98" spans="1:2" x14ac:dyDescent="0.25">
      <c r="A98" s="56">
        <f t="shared" si="4"/>
        <v>182</v>
      </c>
      <c r="B98" s="58">
        <f t="shared" si="3"/>
        <v>13.490737563232042</v>
      </c>
    </row>
    <row r="99" spans="1:2" x14ac:dyDescent="0.25">
      <c r="A99" s="56">
        <f t="shared" si="4"/>
        <v>184</v>
      </c>
      <c r="B99" s="58">
        <f t="shared" si="3"/>
        <v>13.564659966250536</v>
      </c>
    </row>
    <row r="100" spans="1:2" x14ac:dyDescent="0.25">
      <c r="A100" s="56">
        <f t="shared" si="4"/>
        <v>186</v>
      </c>
      <c r="B100" s="58">
        <f t="shared" si="3"/>
        <v>13.638181696985855</v>
      </c>
    </row>
    <row r="101" spans="1:2" x14ac:dyDescent="0.25">
      <c r="A101" s="56">
        <f t="shared" si="4"/>
        <v>188</v>
      </c>
      <c r="B101" s="58">
        <f t="shared" si="3"/>
        <v>13.711309200802088</v>
      </c>
    </row>
    <row r="102" spans="1:2" x14ac:dyDescent="0.25">
      <c r="A102" s="56"/>
    </row>
    <row r="103" spans="1:2" x14ac:dyDescent="0.25">
      <c r="A103" s="56"/>
    </row>
    <row r="104" spans="1:2" x14ac:dyDescent="0.25">
      <c r="A104" s="56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B1" workbookViewId="0">
      <selection activeCell="B5" sqref="B5"/>
    </sheetView>
  </sheetViews>
  <sheetFormatPr baseColWidth="10" defaultRowHeight="15" x14ac:dyDescent="0.25"/>
  <cols>
    <col min="1" max="1" width="13.7109375" bestFit="1" customWidth="1"/>
    <col min="3" max="3" width="12" bestFit="1" customWidth="1"/>
  </cols>
  <sheetData>
    <row r="1" spans="1:3" x14ac:dyDescent="0.25">
      <c r="A1" t="s">
        <v>141</v>
      </c>
    </row>
    <row r="2" spans="1:3" x14ac:dyDescent="0.25">
      <c r="A2" s="59">
        <v>10</v>
      </c>
    </row>
    <row r="4" spans="1:3" x14ac:dyDescent="0.25">
      <c r="A4" s="52" t="s">
        <v>142</v>
      </c>
      <c r="B4" s="53" t="s">
        <v>9</v>
      </c>
      <c r="C4" t="s">
        <v>143</v>
      </c>
    </row>
    <row r="5" spans="1:3" x14ac:dyDescent="0.25">
      <c r="A5">
        <v>-360</v>
      </c>
      <c r="B5">
        <f>RADIANS(A5)</f>
        <v>-6.2831853071795862</v>
      </c>
      <c r="C5">
        <f>SIN(B5)</f>
        <v>2.45029690981724E-16</v>
      </c>
    </row>
    <row r="6" spans="1:3" x14ac:dyDescent="0.25">
      <c r="A6">
        <f>A5+10</f>
        <v>-350</v>
      </c>
      <c r="B6">
        <f t="shared" ref="B6:B69" si="0">RADIANS(A6)</f>
        <v>-6.1086523819801535</v>
      </c>
      <c r="C6">
        <f>SIN(B6)</f>
        <v>0.17364817766693039</v>
      </c>
    </row>
    <row r="7" spans="1:3" x14ac:dyDescent="0.25">
      <c r="A7">
        <f t="shared" ref="A7:A70" si="1">A6+10</f>
        <v>-340</v>
      </c>
      <c r="B7">
        <f t="shared" si="0"/>
        <v>-5.9341194567807207</v>
      </c>
      <c r="C7">
        <f>SIN(B7)</f>
        <v>0.3420201433256686</v>
      </c>
    </row>
    <row r="8" spans="1:3" x14ac:dyDescent="0.25">
      <c r="A8">
        <f t="shared" si="1"/>
        <v>-330</v>
      </c>
      <c r="B8">
        <f t="shared" si="0"/>
        <v>-5.7595865315812871</v>
      </c>
      <c r="C8">
        <f t="shared" ref="C8:C71" si="2">SIN(B8)</f>
        <v>0.50000000000000044</v>
      </c>
    </row>
    <row r="9" spans="1:3" x14ac:dyDescent="0.25">
      <c r="A9">
        <f t="shared" si="1"/>
        <v>-320</v>
      </c>
      <c r="B9">
        <f t="shared" si="0"/>
        <v>-5.5850536063818543</v>
      </c>
      <c r="C9">
        <f t="shared" si="2"/>
        <v>0.64278760968653958</v>
      </c>
    </row>
    <row r="10" spans="1:3" x14ac:dyDescent="0.25">
      <c r="A10">
        <f t="shared" si="1"/>
        <v>-310</v>
      </c>
      <c r="B10">
        <f t="shared" si="0"/>
        <v>-5.4105206811824216</v>
      </c>
      <c r="C10">
        <f t="shared" si="2"/>
        <v>0.76604444311897812</v>
      </c>
    </row>
    <row r="11" spans="1:3" x14ac:dyDescent="0.25">
      <c r="A11">
        <f t="shared" si="1"/>
        <v>-300</v>
      </c>
      <c r="B11">
        <f t="shared" si="0"/>
        <v>-5.2359877559829888</v>
      </c>
      <c r="C11">
        <f t="shared" si="2"/>
        <v>0.8660254037844386</v>
      </c>
    </row>
    <row r="12" spans="1:3" x14ac:dyDescent="0.25">
      <c r="A12">
        <f t="shared" si="1"/>
        <v>-290</v>
      </c>
      <c r="B12">
        <f t="shared" si="0"/>
        <v>-5.0614548307835561</v>
      </c>
      <c r="C12">
        <f t="shared" si="2"/>
        <v>0.93969262078590832</v>
      </c>
    </row>
    <row r="13" spans="1:3" x14ac:dyDescent="0.25">
      <c r="A13">
        <f t="shared" si="1"/>
        <v>-280</v>
      </c>
      <c r="B13">
        <f t="shared" si="0"/>
        <v>-4.8869219055841224</v>
      </c>
      <c r="C13">
        <f t="shared" si="2"/>
        <v>0.98480775301220813</v>
      </c>
    </row>
    <row r="14" spans="1:3" x14ac:dyDescent="0.25">
      <c r="A14">
        <f t="shared" si="1"/>
        <v>-270</v>
      </c>
      <c r="B14">
        <f t="shared" si="0"/>
        <v>-4.7123889803846897</v>
      </c>
      <c r="C14">
        <f t="shared" si="2"/>
        <v>1</v>
      </c>
    </row>
    <row r="15" spans="1:3" x14ac:dyDescent="0.25">
      <c r="A15">
        <f t="shared" si="1"/>
        <v>-260</v>
      </c>
      <c r="B15">
        <f t="shared" si="0"/>
        <v>-4.5378560551852569</v>
      </c>
      <c r="C15">
        <f t="shared" si="2"/>
        <v>0.98480775301220802</v>
      </c>
    </row>
    <row r="16" spans="1:3" x14ac:dyDescent="0.25">
      <c r="A16">
        <f t="shared" si="1"/>
        <v>-250</v>
      </c>
      <c r="B16">
        <f t="shared" si="0"/>
        <v>-4.3633231299858242</v>
      </c>
      <c r="C16">
        <f t="shared" si="2"/>
        <v>0.93969262078590843</v>
      </c>
    </row>
    <row r="17" spans="1:3" x14ac:dyDescent="0.25">
      <c r="A17">
        <f t="shared" si="1"/>
        <v>-240</v>
      </c>
      <c r="B17">
        <f t="shared" si="0"/>
        <v>-4.1887902047863905</v>
      </c>
      <c r="C17">
        <f t="shared" si="2"/>
        <v>0.86602540378443837</v>
      </c>
    </row>
    <row r="18" spans="1:3" x14ac:dyDescent="0.25">
      <c r="A18">
        <f t="shared" si="1"/>
        <v>-230</v>
      </c>
      <c r="B18">
        <f t="shared" si="0"/>
        <v>-4.0142572795869578</v>
      </c>
      <c r="C18">
        <f t="shared" si="2"/>
        <v>0.7660444431189779</v>
      </c>
    </row>
    <row r="19" spans="1:3" x14ac:dyDescent="0.25">
      <c r="A19">
        <f t="shared" si="1"/>
        <v>-220</v>
      </c>
      <c r="B19">
        <f t="shared" si="0"/>
        <v>-3.839724354387525</v>
      </c>
      <c r="C19">
        <f t="shared" si="2"/>
        <v>0.64278760968653925</v>
      </c>
    </row>
    <row r="20" spans="1:3" x14ac:dyDescent="0.25">
      <c r="A20">
        <f t="shared" si="1"/>
        <v>-210</v>
      </c>
      <c r="B20">
        <f t="shared" si="0"/>
        <v>-3.6651914291880923</v>
      </c>
      <c r="C20">
        <f t="shared" si="2"/>
        <v>0.50000000000000011</v>
      </c>
    </row>
    <row r="21" spans="1:3" x14ac:dyDescent="0.25">
      <c r="A21">
        <f t="shared" si="1"/>
        <v>-200</v>
      </c>
      <c r="B21">
        <f t="shared" si="0"/>
        <v>-3.4906585039886591</v>
      </c>
      <c r="C21">
        <f t="shared" si="2"/>
        <v>0.34202014332566866</v>
      </c>
    </row>
    <row r="22" spans="1:3" x14ac:dyDescent="0.25">
      <c r="A22">
        <f t="shared" si="1"/>
        <v>-190</v>
      </c>
      <c r="B22">
        <f t="shared" si="0"/>
        <v>-3.3161255787892263</v>
      </c>
      <c r="C22">
        <f t="shared" si="2"/>
        <v>0.17364817766693047</v>
      </c>
    </row>
    <row r="23" spans="1:3" x14ac:dyDescent="0.25">
      <c r="A23">
        <f t="shared" si="1"/>
        <v>-180</v>
      </c>
      <c r="B23">
        <f t="shared" si="0"/>
        <v>-3.1415926535897931</v>
      </c>
      <c r="C23">
        <f t="shared" si="2"/>
        <v>-1.22514845490862E-16</v>
      </c>
    </row>
    <row r="24" spans="1:3" x14ac:dyDescent="0.25">
      <c r="A24">
        <f t="shared" si="1"/>
        <v>-170</v>
      </c>
      <c r="B24">
        <f t="shared" si="0"/>
        <v>-2.9670597283903604</v>
      </c>
      <c r="C24">
        <f t="shared" si="2"/>
        <v>-0.17364817766693028</v>
      </c>
    </row>
    <row r="25" spans="1:3" x14ac:dyDescent="0.25">
      <c r="A25">
        <f t="shared" si="1"/>
        <v>-160</v>
      </c>
      <c r="B25">
        <f t="shared" si="0"/>
        <v>-2.7925268031909272</v>
      </c>
      <c r="C25">
        <f t="shared" si="2"/>
        <v>-0.34202014332566888</v>
      </c>
    </row>
    <row r="26" spans="1:3" x14ac:dyDescent="0.25">
      <c r="A26">
        <f t="shared" si="1"/>
        <v>-150</v>
      </c>
      <c r="B26">
        <f t="shared" si="0"/>
        <v>-2.6179938779914944</v>
      </c>
      <c r="C26">
        <f t="shared" si="2"/>
        <v>-0.49999999999999994</v>
      </c>
    </row>
    <row r="27" spans="1:3" x14ac:dyDescent="0.25">
      <c r="A27">
        <f t="shared" si="1"/>
        <v>-140</v>
      </c>
      <c r="B27">
        <f t="shared" si="0"/>
        <v>-2.4434609527920612</v>
      </c>
      <c r="C27">
        <f t="shared" si="2"/>
        <v>-0.64278760968653947</v>
      </c>
    </row>
    <row r="28" spans="1:3" x14ac:dyDescent="0.25">
      <c r="A28">
        <f t="shared" si="1"/>
        <v>-130</v>
      </c>
      <c r="B28">
        <f t="shared" si="0"/>
        <v>-2.2689280275926285</v>
      </c>
      <c r="C28">
        <f t="shared" si="2"/>
        <v>-0.76604444311897801</v>
      </c>
    </row>
    <row r="29" spans="1:3" x14ac:dyDescent="0.25">
      <c r="A29">
        <f t="shared" si="1"/>
        <v>-120</v>
      </c>
      <c r="B29">
        <f t="shared" si="0"/>
        <v>-2.0943951023931953</v>
      </c>
      <c r="C29">
        <f t="shared" si="2"/>
        <v>-0.86602540378443871</v>
      </c>
    </row>
    <row r="30" spans="1:3" x14ac:dyDescent="0.25">
      <c r="A30">
        <f t="shared" si="1"/>
        <v>-110</v>
      </c>
      <c r="B30">
        <f t="shared" si="0"/>
        <v>-1.9198621771937625</v>
      </c>
      <c r="C30">
        <f t="shared" si="2"/>
        <v>-0.93969262078590843</v>
      </c>
    </row>
    <row r="31" spans="1:3" x14ac:dyDescent="0.25">
      <c r="A31">
        <f t="shared" si="1"/>
        <v>-100</v>
      </c>
      <c r="B31">
        <f t="shared" si="0"/>
        <v>-1.7453292519943295</v>
      </c>
      <c r="C31">
        <f t="shared" si="2"/>
        <v>-0.98480775301220802</v>
      </c>
    </row>
    <row r="32" spans="1:3" x14ac:dyDescent="0.25">
      <c r="A32">
        <f t="shared" si="1"/>
        <v>-90</v>
      </c>
      <c r="B32">
        <f t="shared" si="0"/>
        <v>-1.5707963267948966</v>
      </c>
      <c r="C32">
        <f t="shared" si="2"/>
        <v>-1</v>
      </c>
    </row>
    <row r="33" spans="1:3" x14ac:dyDescent="0.25">
      <c r="A33">
        <f t="shared" si="1"/>
        <v>-80</v>
      </c>
      <c r="B33">
        <f t="shared" si="0"/>
        <v>-1.3962634015954636</v>
      </c>
      <c r="C33">
        <f t="shared" si="2"/>
        <v>-0.98480775301220802</v>
      </c>
    </row>
    <row r="34" spans="1:3" x14ac:dyDescent="0.25">
      <c r="A34">
        <f t="shared" si="1"/>
        <v>-70</v>
      </c>
      <c r="B34">
        <f t="shared" si="0"/>
        <v>-1.2217304763960306</v>
      </c>
      <c r="C34">
        <f t="shared" si="2"/>
        <v>-0.93969262078590832</v>
      </c>
    </row>
    <row r="35" spans="1:3" x14ac:dyDescent="0.25">
      <c r="A35">
        <f t="shared" si="1"/>
        <v>-60</v>
      </c>
      <c r="B35">
        <f t="shared" si="0"/>
        <v>-1.0471975511965976</v>
      </c>
      <c r="C35">
        <f t="shared" si="2"/>
        <v>-0.8660254037844386</v>
      </c>
    </row>
    <row r="36" spans="1:3" x14ac:dyDescent="0.25">
      <c r="A36">
        <f t="shared" si="1"/>
        <v>-50</v>
      </c>
      <c r="B36">
        <f t="shared" si="0"/>
        <v>-0.87266462599716477</v>
      </c>
      <c r="C36">
        <f t="shared" si="2"/>
        <v>-0.76604444311897801</v>
      </c>
    </row>
    <row r="37" spans="1:3" x14ac:dyDescent="0.25">
      <c r="A37">
        <f t="shared" si="1"/>
        <v>-40</v>
      </c>
      <c r="B37">
        <f t="shared" si="0"/>
        <v>-0.69813170079773179</v>
      </c>
      <c r="C37">
        <f t="shared" si="2"/>
        <v>-0.64278760968653925</v>
      </c>
    </row>
    <row r="38" spans="1:3" x14ac:dyDescent="0.25">
      <c r="A38">
        <f t="shared" si="1"/>
        <v>-30</v>
      </c>
      <c r="B38">
        <f t="shared" si="0"/>
        <v>-0.52359877559829882</v>
      </c>
      <c r="C38">
        <f t="shared" si="2"/>
        <v>-0.49999999999999994</v>
      </c>
    </row>
    <row r="39" spans="1:3" x14ac:dyDescent="0.25">
      <c r="A39">
        <f t="shared" si="1"/>
        <v>-20</v>
      </c>
      <c r="B39">
        <f t="shared" si="0"/>
        <v>-0.3490658503988659</v>
      </c>
      <c r="C39">
        <f t="shared" si="2"/>
        <v>-0.34202014332566871</v>
      </c>
    </row>
    <row r="40" spans="1:3" x14ac:dyDescent="0.25">
      <c r="A40">
        <f t="shared" si="1"/>
        <v>-10</v>
      </c>
      <c r="B40">
        <f t="shared" si="0"/>
        <v>-0.17453292519943295</v>
      </c>
      <c r="C40">
        <f t="shared" si="2"/>
        <v>-0.17364817766693033</v>
      </c>
    </row>
    <row r="41" spans="1:3" x14ac:dyDescent="0.25">
      <c r="A41">
        <f t="shared" si="1"/>
        <v>0</v>
      </c>
      <c r="B41">
        <f t="shared" si="0"/>
        <v>0</v>
      </c>
      <c r="C41">
        <f t="shared" si="2"/>
        <v>0</v>
      </c>
    </row>
    <row r="42" spans="1:3" x14ac:dyDescent="0.25">
      <c r="A42">
        <f t="shared" si="1"/>
        <v>10</v>
      </c>
      <c r="B42">
        <f t="shared" si="0"/>
        <v>0.17453292519943295</v>
      </c>
      <c r="C42">
        <f t="shared" si="2"/>
        <v>0.17364817766693033</v>
      </c>
    </row>
    <row r="43" spans="1:3" x14ac:dyDescent="0.25">
      <c r="A43">
        <f t="shared" si="1"/>
        <v>20</v>
      </c>
      <c r="B43">
        <f t="shared" si="0"/>
        <v>0.3490658503988659</v>
      </c>
      <c r="C43">
        <f t="shared" si="2"/>
        <v>0.34202014332566871</v>
      </c>
    </row>
    <row r="44" spans="1:3" x14ac:dyDescent="0.25">
      <c r="A44">
        <f t="shared" si="1"/>
        <v>30</v>
      </c>
      <c r="B44">
        <f t="shared" si="0"/>
        <v>0.52359877559829882</v>
      </c>
      <c r="C44">
        <f t="shared" si="2"/>
        <v>0.49999999999999994</v>
      </c>
    </row>
    <row r="45" spans="1:3" x14ac:dyDescent="0.25">
      <c r="A45">
        <f t="shared" si="1"/>
        <v>40</v>
      </c>
      <c r="B45">
        <f t="shared" si="0"/>
        <v>0.69813170079773179</v>
      </c>
      <c r="C45">
        <f t="shared" si="2"/>
        <v>0.64278760968653925</v>
      </c>
    </row>
    <row r="46" spans="1:3" x14ac:dyDescent="0.25">
      <c r="A46">
        <f t="shared" si="1"/>
        <v>50</v>
      </c>
      <c r="B46">
        <f t="shared" si="0"/>
        <v>0.87266462599716477</v>
      </c>
      <c r="C46">
        <f t="shared" si="2"/>
        <v>0.76604444311897801</v>
      </c>
    </row>
    <row r="47" spans="1:3" x14ac:dyDescent="0.25">
      <c r="A47">
        <f t="shared" si="1"/>
        <v>60</v>
      </c>
      <c r="B47">
        <f t="shared" si="0"/>
        <v>1.0471975511965976</v>
      </c>
      <c r="C47">
        <f t="shared" si="2"/>
        <v>0.8660254037844386</v>
      </c>
    </row>
    <row r="48" spans="1:3" x14ac:dyDescent="0.25">
      <c r="A48">
        <f t="shared" si="1"/>
        <v>70</v>
      </c>
      <c r="B48">
        <f t="shared" si="0"/>
        <v>1.2217304763960306</v>
      </c>
      <c r="C48">
        <f t="shared" si="2"/>
        <v>0.93969262078590832</v>
      </c>
    </row>
    <row r="49" spans="1:3" x14ac:dyDescent="0.25">
      <c r="A49">
        <f t="shared" si="1"/>
        <v>80</v>
      </c>
      <c r="B49">
        <f t="shared" si="0"/>
        <v>1.3962634015954636</v>
      </c>
      <c r="C49">
        <f t="shared" si="2"/>
        <v>0.98480775301220802</v>
      </c>
    </row>
    <row r="50" spans="1:3" x14ac:dyDescent="0.25">
      <c r="A50">
        <f t="shared" si="1"/>
        <v>90</v>
      </c>
      <c r="B50">
        <f t="shared" si="0"/>
        <v>1.5707963267948966</v>
      </c>
      <c r="C50">
        <f t="shared" si="2"/>
        <v>1</v>
      </c>
    </row>
    <row r="51" spans="1:3" x14ac:dyDescent="0.25">
      <c r="A51">
        <f t="shared" si="1"/>
        <v>100</v>
      </c>
      <c r="B51">
        <f t="shared" si="0"/>
        <v>1.7453292519943295</v>
      </c>
      <c r="C51">
        <f t="shared" si="2"/>
        <v>0.98480775301220802</v>
      </c>
    </row>
    <row r="52" spans="1:3" x14ac:dyDescent="0.25">
      <c r="A52">
        <f t="shared" si="1"/>
        <v>110</v>
      </c>
      <c r="B52">
        <f t="shared" si="0"/>
        <v>1.9198621771937625</v>
      </c>
      <c r="C52">
        <f t="shared" si="2"/>
        <v>0.93969262078590843</v>
      </c>
    </row>
    <row r="53" spans="1:3" x14ac:dyDescent="0.25">
      <c r="A53">
        <f t="shared" si="1"/>
        <v>120</v>
      </c>
      <c r="B53">
        <f t="shared" si="0"/>
        <v>2.0943951023931953</v>
      </c>
      <c r="C53">
        <f t="shared" si="2"/>
        <v>0.86602540378443871</v>
      </c>
    </row>
    <row r="54" spans="1:3" x14ac:dyDescent="0.25">
      <c r="A54">
        <f t="shared" si="1"/>
        <v>130</v>
      </c>
      <c r="B54">
        <f t="shared" si="0"/>
        <v>2.2689280275926285</v>
      </c>
      <c r="C54">
        <f t="shared" si="2"/>
        <v>0.76604444311897801</v>
      </c>
    </row>
    <row r="55" spans="1:3" x14ac:dyDescent="0.25">
      <c r="A55">
        <f t="shared" si="1"/>
        <v>140</v>
      </c>
      <c r="B55">
        <f t="shared" si="0"/>
        <v>2.4434609527920612</v>
      </c>
      <c r="C55">
        <f t="shared" si="2"/>
        <v>0.64278760968653947</v>
      </c>
    </row>
    <row r="56" spans="1:3" x14ac:dyDescent="0.25">
      <c r="A56">
        <f t="shared" si="1"/>
        <v>150</v>
      </c>
      <c r="B56">
        <f t="shared" si="0"/>
        <v>2.6179938779914944</v>
      </c>
      <c r="C56">
        <f t="shared" si="2"/>
        <v>0.49999999999999994</v>
      </c>
    </row>
    <row r="57" spans="1:3" x14ac:dyDescent="0.25">
      <c r="A57">
        <f t="shared" si="1"/>
        <v>160</v>
      </c>
      <c r="B57">
        <f t="shared" si="0"/>
        <v>2.7925268031909272</v>
      </c>
      <c r="C57">
        <f t="shared" si="2"/>
        <v>0.34202014332566888</v>
      </c>
    </row>
    <row r="58" spans="1:3" x14ac:dyDescent="0.25">
      <c r="A58">
        <f t="shared" si="1"/>
        <v>170</v>
      </c>
      <c r="B58">
        <f t="shared" si="0"/>
        <v>2.9670597283903604</v>
      </c>
      <c r="C58">
        <f t="shared" si="2"/>
        <v>0.17364817766693028</v>
      </c>
    </row>
    <row r="59" spans="1:3" x14ac:dyDescent="0.25">
      <c r="A59">
        <f t="shared" si="1"/>
        <v>180</v>
      </c>
      <c r="B59">
        <f t="shared" si="0"/>
        <v>3.1415926535897931</v>
      </c>
      <c r="C59">
        <f t="shared" si="2"/>
        <v>1.22514845490862E-16</v>
      </c>
    </row>
    <row r="60" spans="1:3" x14ac:dyDescent="0.25">
      <c r="A60">
        <f t="shared" si="1"/>
        <v>190</v>
      </c>
      <c r="B60">
        <f t="shared" si="0"/>
        <v>3.3161255787892263</v>
      </c>
      <c r="C60">
        <f t="shared" si="2"/>
        <v>-0.17364817766693047</v>
      </c>
    </row>
    <row r="61" spans="1:3" x14ac:dyDescent="0.25">
      <c r="A61">
        <f t="shared" si="1"/>
        <v>200</v>
      </c>
      <c r="B61">
        <f t="shared" si="0"/>
        <v>3.4906585039886591</v>
      </c>
      <c r="C61">
        <f t="shared" si="2"/>
        <v>-0.34202014332566866</v>
      </c>
    </row>
    <row r="62" spans="1:3" x14ac:dyDescent="0.25">
      <c r="A62">
        <f t="shared" si="1"/>
        <v>210</v>
      </c>
      <c r="B62">
        <f t="shared" si="0"/>
        <v>3.6651914291880923</v>
      </c>
      <c r="C62">
        <f t="shared" si="2"/>
        <v>-0.50000000000000011</v>
      </c>
    </row>
    <row r="63" spans="1:3" x14ac:dyDescent="0.25">
      <c r="A63">
        <f t="shared" si="1"/>
        <v>220</v>
      </c>
      <c r="B63">
        <f t="shared" si="0"/>
        <v>3.839724354387525</v>
      </c>
      <c r="C63">
        <f t="shared" si="2"/>
        <v>-0.64278760968653925</v>
      </c>
    </row>
    <row r="64" spans="1:3" x14ac:dyDescent="0.25">
      <c r="A64">
        <f t="shared" si="1"/>
        <v>230</v>
      </c>
      <c r="B64">
        <f t="shared" si="0"/>
        <v>4.0142572795869578</v>
      </c>
      <c r="C64">
        <f t="shared" si="2"/>
        <v>-0.7660444431189779</v>
      </c>
    </row>
    <row r="65" spans="1:3" x14ac:dyDescent="0.25">
      <c r="A65">
        <f t="shared" si="1"/>
        <v>240</v>
      </c>
      <c r="B65">
        <f t="shared" si="0"/>
        <v>4.1887902047863905</v>
      </c>
      <c r="C65">
        <f t="shared" si="2"/>
        <v>-0.86602540378443837</v>
      </c>
    </row>
    <row r="66" spans="1:3" x14ac:dyDescent="0.25">
      <c r="A66">
        <f t="shared" si="1"/>
        <v>250</v>
      </c>
      <c r="B66">
        <f t="shared" si="0"/>
        <v>4.3633231299858242</v>
      </c>
      <c r="C66">
        <f t="shared" si="2"/>
        <v>-0.93969262078590843</v>
      </c>
    </row>
    <row r="67" spans="1:3" x14ac:dyDescent="0.25">
      <c r="A67">
        <f t="shared" si="1"/>
        <v>260</v>
      </c>
      <c r="B67">
        <f t="shared" si="0"/>
        <v>4.5378560551852569</v>
      </c>
      <c r="C67">
        <f t="shared" si="2"/>
        <v>-0.98480775301220802</v>
      </c>
    </row>
    <row r="68" spans="1:3" x14ac:dyDescent="0.25">
      <c r="A68">
        <f t="shared" si="1"/>
        <v>270</v>
      </c>
      <c r="B68">
        <f t="shared" si="0"/>
        <v>4.7123889803846897</v>
      </c>
      <c r="C68">
        <f t="shared" si="2"/>
        <v>-1</v>
      </c>
    </row>
    <row r="69" spans="1:3" x14ac:dyDescent="0.25">
      <c r="A69">
        <f t="shared" si="1"/>
        <v>280</v>
      </c>
      <c r="B69">
        <f t="shared" si="0"/>
        <v>4.8869219055841224</v>
      </c>
      <c r="C69">
        <f t="shared" si="2"/>
        <v>-0.98480775301220813</v>
      </c>
    </row>
    <row r="70" spans="1:3" x14ac:dyDescent="0.25">
      <c r="A70">
        <f t="shared" si="1"/>
        <v>290</v>
      </c>
      <c r="B70">
        <f t="shared" ref="B70:B77" si="3">RADIANS(A70)</f>
        <v>5.0614548307835561</v>
      </c>
      <c r="C70">
        <f t="shared" si="2"/>
        <v>-0.93969262078590832</v>
      </c>
    </row>
    <row r="71" spans="1:3" x14ac:dyDescent="0.25">
      <c r="A71">
        <f t="shared" ref="A71" si="4">A70+10</f>
        <v>300</v>
      </c>
      <c r="B71">
        <f t="shared" si="3"/>
        <v>5.2359877559829888</v>
      </c>
      <c r="C71">
        <f t="shared" si="2"/>
        <v>-0.8660254037844386</v>
      </c>
    </row>
    <row r="72" spans="1:3" x14ac:dyDescent="0.25">
      <c r="A72">
        <f>A71+10</f>
        <v>310</v>
      </c>
      <c r="B72">
        <f t="shared" si="3"/>
        <v>5.4105206811824216</v>
      </c>
      <c r="C72">
        <f t="shared" ref="C72:C77" si="5">SIN(B72)</f>
        <v>-0.76604444311897812</v>
      </c>
    </row>
    <row r="73" spans="1:3" x14ac:dyDescent="0.25">
      <c r="A73">
        <f t="shared" ref="A73:A77" si="6">A72+10</f>
        <v>320</v>
      </c>
      <c r="B73">
        <f t="shared" si="3"/>
        <v>5.5850536063818543</v>
      </c>
      <c r="C73">
        <f t="shared" si="5"/>
        <v>-0.64278760968653958</v>
      </c>
    </row>
    <row r="74" spans="1:3" x14ac:dyDescent="0.25">
      <c r="A74">
        <f t="shared" si="6"/>
        <v>330</v>
      </c>
      <c r="B74">
        <f t="shared" si="3"/>
        <v>5.7595865315812871</v>
      </c>
      <c r="C74">
        <f t="shared" si="5"/>
        <v>-0.50000000000000044</v>
      </c>
    </row>
    <row r="75" spans="1:3" x14ac:dyDescent="0.25">
      <c r="A75">
        <f t="shared" si="6"/>
        <v>340</v>
      </c>
      <c r="B75">
        <f t="shared" si="3"/>
        <v>5.9341194567807207</v>
      </c>
      <c r="C75">
        <f t="shared" si="5"/>
        <v>-0.3420201433256686</v>
      </c>
    </row>
    <row r="76" spans="1:3" x14ac:dyDescent="0.25">
      <c r="A76">
        <f t="shared" si="6"/>
        <v>350</v>
      </c>
      <c r="B76">
        <f t="shared" si="3"/>
        <v>6.1086523819801535</v>
      </c>
      <c r="C76">
        <f t="shared" si="5"/>
        <v>-0.17364817766693039</v>
      </c>
    </row>
    <row r="77" spans="1:3" x14ac:dyDescent="0.25">
      <c r="A77">
        <f t="shared" si="6"/>
        <v>360</v>
      </c>
      <c r="B77">
        <f t="shared" si="3"/>
        <v>6.2831853071795862</v>
      </c>
      <c r="C77">
        <f t="shared" si="5"/>
        <v>-2.45029690981724E-16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M8" sqref="M8"/>
    </sheetView>
  </sheetViews>
  <sheetFormatPr baseColWidth="10" defaultRowHeight="15" x14ac:dyDescent="0.25"/>
  <cols>
    <col min="3" max="3" width="13.5703125" bestFit="1" customWidth="1"/>
  </cols>
  <sheetData>
    <row r="1" spans="1:3" x14ac:dyDescent="0.25">
      <c r="A1" t="s">
        <v>144</v>
      </c>
    </row>
    <row r="2" spans="1:3" x14ac:dyDescent="0.25">
      <c r="A2">
        <v>10</v>
      </c>
    </row>
    <row r="5" spans="1:3" x14ac:dyDescent="0.25">
      <c r="A5" s="52" t="s">
        <v>142</v>
      </c>
      <c r="B5" s="53" t="s">
        <v>9</v>
      </c>
      <c r="C5" t="s">
        <v>145</v>
      </c>
    </row>
    <row r="6" spans="1:3" x14ac:dyDescent="0.25">
      <c r="A6">
        <v>-360</v>
      </c>
      <c r="B6">
        <f>RADIANS(A6)</f>
        <v>-6.2831853071795862</v>
      </c>
      <c r="C6" s="93">
        <f>COS(B6)</f>
        <v>1</v>
      </c>
    </row>
    <row r="7" spans="1:3" x14ac:dyDescent="0.25">
      <c r="A7">
        <f>A6+10</f>
        <v>-350</v>
      </c>
      <c r="B7">
        <f t="shared" ref="B7:B70" si="0">RADIANS(A7)</f>
        <v>-6.1086523819801535</v>
      </c>
      <c r="C7" s="93">
        <f t="shared" ref="C7:C70" si="1">COS(B7)</f>
        <v>0.98480775301220802</v>
      </c>
    </row>
    <row r="8" spans="1:3" x14ac:dyDescent="0.25">
      <c r="A8">
        <f t="shared" ref="A8:A71" si="2">A7+10</f>
        <v>-340</v>
      </c>
      <c r="B8">
        <f t="shared" si="0"/>
        <v>-5.9341194567807207</v>
      </c>
      <c r="C8" s="93">
        <f t="shared" si="1"/>
        <v>0.93969262078590843</v>
      </c>
    </row>
    <row r="9" spans="1:3" x14ac:dyDescent="0.25">
      <c r="A9">
        <f t="shared" si="2"/>
        <v>-330</v>
      </c>
      <c r="B9">
        <f t="shared" si="0"/>
        <v>-5.7595865315812871</v>
      </c>
      <c r="C9" s="93">
        <f t="shared" si="1"/>
        <v>0.86602540378443837</v>
      </c>
    </row>
    <row r="10" spans="1:3" x14ac:dyDescent="0.25">
      <c r="A10">
        <f t="shared" si="2"/>
        <v>-320</v>
      </c>
      <c r="B10">
        <f t="shared" si="0"/>
        <v>-5.5850536063818543</v>
      </c>
      <c r="C10" s="93">
        <f t="shared" si="1"/>
        <v>0.76604444311897779</v>
      </c>
    </row>
    <row r="11" spans="1:3" x14ac:dyDescent="0.25">
      <c r="A11">
        <f t="shared" si="2"/>
        <v>-310</v>
      </c>
      <c r="B11">
        <f t="shared" si="0"/>
        <v>-5.4105206811824216</v>
      </c>
      <c r="C11" s="93">
        <f t="shared" si="1"/>
        <v>0.64278760968653925</v>
      </c>
    </row>
    <row r="12" spans="1:3" x14ac:dyDescent="0.25">
      <c r="A12">
        <f t="shared" si="2"/>
        <v>-300</v>
      </c>
      <c r="B12">
        <f t="shared" si="0"/>
        <v>-5.2359877559829888</v>
      </c>
      <c r="C12" s="93">
        <f t="shared" si="1"/>
        <v>0.50000000000000011</v>
      </c>
    </row>
    <row r="13" spans="1:3" x14ac:dyDescent="0.25">
      <c r="A13">
        <f t="shared" si="2"/>
        <v>-290</v>
      </c>
      <c r="B13">
        <f t="shared" si="0"/>
        <v>-5.0614548307835561</v>
      </c>
      <c r="C13" s="93">
        <f t="shared" si="1"/>
        <v>0.34202014332566899</v>
      </c>
    </row>
    <row r="14" spans="1:3" x14ac:dyDescent="0.25">
      <c r="A14">
        <f t="shared" si="2"/>
        <v>-280</v>
      </c>
      <c r="B14">
        <f t="shared" si="0"/>
        <v>-4.8869219055841224</v>
      </c>
      <c r="C14" s="93">
        <f t="shared" si="1"/>
        <v>0.17364817766692997</v>
      </c>
    </row>
    <row r="15" spans="1:3" x14ac:dyDescent="0.25">
      <c r="A15">
        <f t="shared" si="2"/>
        <v>-270</v>
      </c>
      <c r="B15">
        <f t="shared" si="0"/>
        <v>-4.7123889803846897</v>
      </c>
      <c r="C15" s="93">
        <f t="shared" si="1"/>
        <v>-1.83772268236293E-16</v>
      </c>
    </row>
    <row r="16" spans="1:3" x14ac:dyDescent="0.25">
      <c r="A16">
        <f t="shared" si="2"/>
        <v>-260</v>
      </c>
      <c r="B16">
        <f t="shared" si="0"/>
        <v>-4.5378560551852569</v>
      </c>
      <c r="C16" s="93">
        <f t="shared" si="1"/>
        <v>-0.17364817766693033</v>
      </c>
    </row>
    <row r="17" spans="1:3" x14ac:dyDescent="0.25">
      <c r="A17">
        <f t="shared" si="2"/>
        <v>-250</v>
      </c>
      <c r="B17">
        <f t="shared" si="0"/>
        <v>-4.3633231299858242</v>
      </c>
      <c r="C17" s="93">
        <f t="shared" si="1"/>
        <v>-0.34202014332566855</v>
      </c>
    </row>
    <row r="18" spans="1:3" x14ac:dyDescent="0.25">
      <c r="A18">
        <f t="shared" si="2"/>
        <v>-240</v>
      </c>
      <c r="B18">
        <f t="shared" si="0"/>
        <v>-4.1887902047863905</v>
      </c>
      <c r="C18" s="93">
        <f t="shared" si="1"/>
        <v>-0.50000000000000044</v>
      </c>
    </row>
    <row r="19" spans="1:3" x14ac:dyDescent="0.25">
      <c r="A19">
        <f t="shared" si="2"/>
        <v>-230</v>
      </c>
      <c r="B19">
        <f t="shared" si="0"/>
        <v>-4.0142572795869578</v>
      </c>
      <c r="C19" s="93">
        <f t="shared" si="1"/>
        <v>-0.64278760968653947</v>
      </c>
    </row>
    <row r="20" spans="1:3" x14ac:dyDescent="0.25">
      <c r="A20">
        <f t="shared" si="2"/>
        <v>-220</v>
      </c>
      <c r="B20">
        <f t="shared" si="0"/>
        <v>-3.839724354387525</v>
      </c>
      <c r="C20" s="93">
        <f t="shared" si="1"/>
        <v>-0.76604444311897801</v>
      </c>
    </row>
    <row r="21" spans="1:3" x14ac:dyDescent="0.25">
      <c r="A21">
        <f t="shared" si="2"/>
        <v>-210</v>
      </c>
      <c r="B21">
        <f t="shared" si="0"/>
        <v>-3.6651914291880923</v>
      </c>
      <c r="C21" s="93">
        <f t="shared" si="1"/>
        <v>-0.8660254037844386</v>
      </c>
    </row>
    <row r="22" spans="1:3" x14ac:dyDescent="0.25">
      <c r="A22">
        <f t="shared" si="2"/>
        <v>-200</v>
      </c>
      <c r="B22">
        <f t="shared" si="0"/>
        <v>-3.4906585039886591</v>
      </c>
      <c r="C22" s="93">
        <f t="shared" si="1"/>
        <v>-0.93969262078590843</v>
      </c>
    </row>
    <row r="23" spans="1:3" x14ac:dyDescent="0.25">
      <c r="A23">
        <f t="shared" si="2"/>
        <v>-190</v>
      </c>
      <c r="B23">
        <f t="shared" si="0"/>
        <v>-3.3161255787892263</v>
      </c>
      <c r="C23" s="93">
        <f t="shared" si="1"/>
        <v>-0.98480775301220802</v>
      </c>
    </row>
    <row r="24" spans="1:3" x14ac:dyDescent="0.25">
      <c r="A24">
        <f t="shared" si="2"/>
        <v>-180</v>
      </c>
      <c r="B24">
        <f t="shared" si="0"/>
        <v>-3.1415926535897931</v>
      </c>
      <c r="C24" s="93">
        <f t="shared" si="1"/>
        <v>-1</v>
      </c>
    </row>
    <row r="25" spans="1:3" x14ac:dyDescent="0.25">
      <c r="A25">
        <f t="shared" si="2"/>
        <v>-170</v>
      </c>
      <c r="B25">
        <f t="shared" si="0"/>
        <v>-2.9670597283903604</v>
      </c>
      <c r="C25" s="93">
        <f t="shared" si="1"/>
        <v>-0.98480775301220802</v>
      </c>
    </row>
    <row r="26" spans="1:3" x14ac:dyDescent="0.25">
      <c r="A26">
        <f t="shared" si="2"/>
        <v>-160</v>
      </c>
      <c r="B26">
        <f t="shared" si="0"/>
        <v>-2.7925268031909272</v>
      </c>
      <c r="C26" s="93">
        <f t="shared" si="1"/>
        <v>-0.93969262078590832</v>
      </c>
    </row>
    <row r="27" spans="1:3" x14ac:dyDescent="0.25">
      <c r="A27">
        <f t="shared" si="2"/>
        <v>-150</v>
      </c>
      <c r="B27">
        <f t="shared" si="0"/>
        <v>-2.6179938779914944</v>
      </c>
      <c r="C27" s="93">
        <f t="shared" si="1"/>
        <v>-0.86602540378443871</v>
      </c>
    </row>
    <row r="28" spans="1:3" x14ac:dyDescent="0.25">
      <c r="A28">
        <f t="shared" si="2"/>
        <v>-140</v>
      </c>
      <c r="B28">
        <f t="shared" si="0"/>
        <v>-2.4434609527920612</v>
      </c>
      <c r="C28" s="93">
        <f t="shared" si="1"/>
        <v>-0.7660444431189779</v>
      </c>
    </row>
    <row r="29" spans="1:3" x14ac:dyDescent="0.25">
      <c r="A29">
        <f t="shared" si="2"/>
        <v>-130</v>
      </c>
      <c r="B29">
        <f t="shared" si="0"/>
        <v>-2.2689280275926285</v>
      </c>
      <c r="C29" s="93">
        <f t="shared" si="1"/>
        <v>-0.64278760968653936</v>
      </c>
    </row>
    <row r="30" spans="1:3" x14ac:dyDescent="0.25">
      <c r="A30">
        <f t="shared" si="2"/>
        <v>-120</v>
      </c>
      <c r="B30">
        <f t="shared" si="0"/>
        <v>-2.0943951023931953</v>
      </c>
      <c r="C30" s="93">
        <f t="shared" si="1"/>
        <v>-0.49999999999999978</v>
      </c>
    </row>
    <row r="31" spans="1:3" x14ac:dyDescent="0.25">
      <c r="A31">
        <f t="shared" si="2"/>
        <v>-110</v>
      </c>
      <c r="B31">
        <f t="shared" si="0"/>
        <v>-1.9198621771937625</v>
      </c>
      <c r="C31" s="93">
        <f t="shared" si="1"/>
        <v>-0.34202014332566871</v>
      </c>
    </row>
    <row r="32" spans="1:3" x14ac:dyDescent="0.25">
      <c r="A32">
        <f t="shared" si="2"/>
        <v>-100</v>
      </c>
      <c r="B32">
        <f t="shared" si="0"/>
        <v>-1.7453292519943295</v>
      </c>
      <c r="C32" s="93">
        <f t="shared" si="1"/>
        <v>-0.1736481776669303</v>
      </c>
    </row>
    <row r="33" spans="1:3" x14ac:dyDescent="0.25">
      <c r="A33">
        <f t="shared" si="2"/>
        <v>-90</v>
      </c>
      <c r="B33">
        <f t="shared" si="0"/>
        <v>-1.5707963267948966</v>
      </c>
      <c r="C33" s="93">
        <f t="shared" si="1"/>
        <v>6.1257422745431001E-17</v>
      </c>
    </row>
    <row r="34" spans="1:3" x14ac:dyDescent="0.25">
      <c r="A34">
        <f t="shared" si="2"/>
        <v>-80</v>
      </c>
      <c r="B34">
        <f t="shared" si="0"/>
        <v>-1.3962634015954636</v>
      </c>
      <c r="C34" s="93">
        <f t="shared" si="1"/>
        <v>0.17364817766693041</v>
      </c>
    </row>
    <row r="35" spans="1:3" x14ac:dyDescent="0.25">
      <c r="A35">
        <f t="shared" si="2"/>
        <v>-70</v>
      </c>
      <c r="B35">
        <f t="shared" si="0"/>
        <v>-1.2217304763960306</v>
      </c>
      <c r="C35" s="93">
        <f t="shared" si="1"/>
        <v>0.34202014332566882</v>
      </c>
    </row>
    <row r="36" spans="1:3" x14ac:dyDescent="0.25">
      <c r="A36">
        <f t="shared" si="2"/>
        <v>-60</v>
      </c>
      <c r="B36">
        <f t="shared" si="0"/>
        <v>-1.0471975511965976</v>
      </c>
      <c r="C36" s="93">
        <f t="shared" si="1"/>
        <v>0.50000000000000011</v>
      </c>
    </row>
    <row r="37" spans="1:3" x14ac:dyDescent="0.25">
      <c r="A37">
        <f t="shared" si="2"/>
        <v>-50</v>
      </c>
      <c r="B37">
        <f t="shared" si="0"/>
        <v>-0.87266462599716477</v>
      </c>
      <c r="C37" s="93">
        <f t="shared" si="1"/>
        <v>0.64278760968653936</v>
      </c>
    </row>
    <row r="38" spans="1:3" x14ac:dyDescent="0.25">
      <c r="A38">
        <f t="shared" si="2"/>
        <v>-40</v>
      </c>
      <c r="B38">
        <f t="shared" si="0"/>
        <v>-0.69813170079773179</v>
      </c>
      <c r="C38" s="93">
        <f t="shared" si="1"/>
        <v>0.76604444311897801</v>
      </c>
    </row>
    <row r="39" spans="1:3" x14ac:dyDescent="0.25">
      <c r="A39">
        <f t="shared" si="2"/>
        <v>-30</v>
      </c>
      <c r="B39">
        <f t="shared" si="0"/>
        <v>-0.52359877559829882</v>
      </c>
      <c r="C39" s="93">
        <f t="shared" si="1"/>
        <v>0.86602540378443871</v>
      </c>
    </row>
    <row r="40" spans="1:3" x14ac:dyDescent="0.25">
      <c r="A40">
        <f t="shared" si="2"/>
        <v>-20</v>
      </c>
      <c r="B40">
        <f t="shared" si="0"/>
        <v>-0.3490658503988659</v>
      </c>
      <c r="C40" s="93">
        <f t="shared" si="1"/>
        <v>0.93969262078590843</v>
      </c>
    </row>
    <row r="41" spans="1:3" x14ac:dyDescent="0.25">
      <c r="A41">
        <f t="shared" si="2"/>
        <v>-10</v>
      </c>
      <c r="B41">
        <f t="shared" si="0"/>
        <v>-0.17453292519943295</v>
      </c>
      <c r="C41" s="93">
        <f t="shared" si="1"/>
        <v>0.98480775301220802</v>
      </c>
    </row>
    <row r="42" spans="1:3" x14ac:dyDescent="0.25">
      <c r="A42">
        <f t="shared" si="2"/>
        <v>0</v>
      </c>
      <c r="B42">
        <f t="shared" si="0"/>
        <v>0</v>
      </c>
      <c r="C42" s="93">
        <f t="shared" si="1"/>
        <v>1</v>
      </c>
    </row>
    <row r="43" spans="1:3" x14ac:dyDescent="0.25">
      <c r="A43">
        <f t="shared" si="2"/>
        <v>10</v>
      </c>
      <c r="B43">
        <f t="shared" si="0"/>
        <v>0.17453292519943295</v>
      </c>
      <c r="C43" s="93">
        <f t="shared" si="1"/>
        <v>0.98480775301220802</v>
      </c>
    </row>
    <row r="44" spans="1:3" x14ac:dyDescent="0.25">
      <c r="A44">
        <f t="shared" si="2"/>
        <v>20</v>
      </c>
      <c r="B44">
        <f t="shared" si="0"/>
        <v>0.3490658503988659</v>
      </c>
      <c r="C44" s="93">
        <f t="shared" si="1"/>
        <v>0.93969262078590843</v>
      </c>
    </row>
    <row r="45" spans="1:3" x14ac:dyDescent="0.25">
      <c r="A45">
        <f t="shared" si="2"/>
        <v>30</v>
      </c>
      <c r="B45">
        <f t="shared" si="0"/>
        <v>0.52359877559829882</v>
      </c>
      <c r="C45" s="93">
        <f t="shared" si="1"/>
        <v>0.86602540378443871</v>
      </c>
    </row>
    <row r="46" spans="1:3" x14ac:dyDescent="0.25">
      <c r="A46">
        <f t="shared" si="2"/>
        <v>40</v>
      </c>
      <c r="B46">
        <f t="shared" si="0"/>
        <v>0.69813170079773179</v>
      </c>
      <c r="C46" s="93">
        <f t="shared" si="1"/>
        <v>0.76604444311897801</v>
      </c>
    </row>
    <row r="47" spans="1:3" x14ac:dyDescent="0.25">
      <c r="A47">
        <f t="shared" si="2"/>
        <v>50</v>
      </c>
      <c r="B47">
        <f t="shared" si="0"/>
        <v>0.87266462599716477</v>
      </c>
      <c r="C47" s="93">
        <f t="shared" si="1"/>
        <v>0.64278760968653936</v>
      </c>
    </row>
    <row r="48" spans="1:3" x14ac:dyDescent="0.25">
      <c r="A48">
        <f t="shared" si="2"/>
        <v>60</v>
      </c>
      <c r="B48">
        <f t="shared" si="0"/>
        <v>1.0471975511965976</v>
      </c>
      <c r="C48" s="93">
        <f t="shared" si="1"/>
        <v>0.50000000000000011</v>
      </c>
    </row>
    <row r="49" spans="1:3" x14ac:dyDescent="0.25">
      <c r="A49">
        <f t="shared" si="2"/>
        <v>70</v>
      </c>
      <c r="B49">
        <f t="shared" si="0"/>
        <v>1.2217304763960306</v>
      </c>
      <c r="C49" s="93">
        <f t="shared" si="1"/>
        <v>0.34202014332566882</v>
      </c>
    </row>
    <row r="50" spans="1:3" x14ac:dyDescent="0.25">
      <c r="A50">
        <f t="shared" si="2"/>
        <v>80</v>
      </c>
      <c r="B50">
        <f t="shared" si="0"/>
        <v>1.3962634015954636</v>
      </c>
      <c r="C50" s="93">
        <f t="shared" si="1"/>
        <v>0.17364817766693041</v>
      </c>
    </row>
    <row r="51" spans="1:3" x14ac:dyDescent="0.25">
      <c r="A51">
        <f t="shared" si="2"/>
        <v>90</v>
      </c>
      <c r="B51">
        <f t="shared" si="0"/>
        <v>1.5707963267948966</v>
      </c>
      <c r="C51" s="93">
        <f t="shared" si="1"/>
        <v>6.1257422745431001E-17</v>
      </c>
    </row>
    <row r="52" spans="1:3" x14ac:dyDescent="0.25">
      <c r="A52">
        <f t="shared" si="2"/>
        <v>100</v>
      </c>
      <c r="B52">
        <f t="shared" si="0"/>
        <v>1.7453292519943295</v>
      </c>
      <c r="C52" s="93">
        <f t="shared" si="1"/>
        <v>-0.1736481776669303</v>
      </c>
    </row>
    <row r="53" spans="1:3" x14ac:dyDescent="0.25">
      <c r="A53">
        <f t="shared" si="2"/>
        <v>110</v>
      </c>
      <c r="B53">
        <f t="shared" si="0"/>
        <v>1.9198621771937625</v>
      </c>
      <c r="C53" s="93">
        <f t="shared" si="1"/>
        <v>-0.34202014332566871</v>
      </c>
    </row>
    <row r="54" spans="1:3" x14ac:dyDescent="0.25">
      <c r="A54">
        <f t="shared" si="2"/>
        <v>120</v>
      </c>
      <c r="B54">
        <f t="shared" si="0"/>
        <v>2.0943951023931953</v>
      </c>
      <c r="C54" s="93">
        <f t="shared" si="1"/>
        <v>-0.49999999999999978</v>
      </c>
    </row>
    <row r="55" spans="1:3" x14ac:dyDescent="0.25">
      <c r="A55">
        <f t="shared" si="2"/>
        <v>130</v>
      </c>
      <c r="B55">
        <f t="shared" si="0"/>
        <v>2.2689280275926285</v>
      </c>
      <c r="C55" s="93">
        <f t="shared" si="1"/>
        <v>-0.64278760968653936</v>
      </c>
    </row>
    <row r="56" spans="1:3" x14ac:dyDescent="0.25">
      <c r="A56">
        <f t="shared" si="2"/>
        <v>140</v>
      </c>
      <c r="B56">
        <f t="shared" si="0"/>
        <v>2.4434609527920612</v>
      </c>
      <c r="C56" s="93">
        <f t="shared" si="1"/>
        <v>-0.7660444431189779</v>
      </c>
    </row>
    <row r="57" spans="1:3" x14ac:dyDescent="0.25">
      <c r="A57">
        <f t="shared" si="2"/>
        <v>150</v>
      </c>
      <c r="B57">
        <f t="shared" si="0"/>
        <v>2.6179938779914944</v>
      </c>
      <c r="C57" s="93">
        <f t="shared" si="1"/>
        <v>-0.86602540378443871</v>
      </c>
    </row>
    <row r="58" spans="1:3" x14ac:dyDescent="0.25">
      <c r="A58">
        <f t="shared" si="2"/>
        <v>160</v>
      </c>
      <c r="B58">
        <f t="shared" si="0"/>
        <v>2.7925268031909272</v>
      </c>
      <c r="C58" s="93">
        <f t="shared" si="1"/>
        <v>-0.93969262078590832</v>
      </c>
    </row>
    <row r="59" spans="1:3" x14ac:dyDescent="0.25">
      <c r="A59">
        <f t="shared" si="2"/>
        <v>170</v>
      </c>
      <c r="B59">
        <f t="shared" si="0"/>
        <v>2.9670597283903604</v>
      </c>
      <c r="C59" s="93">
        <f t="shared" si="1"/>
        <v>-0.98480775301220802</v>
      </c>
    </row>
    <row r="60" spans="1:3" x14ac:dyDescent="0.25">
      <c r="A60">
        <f t="shared" si="2"/>
        <v>180</v>
      </c>
      <c r="B60">
        <f t="shared" si="0"/>
        <v>3.1415926535897931</v>
      </c>
      <c r="C60" s="93">
        <f t="shared" si="1"/>
        <v>-1</v>
      </c>
    </row>
    <row r="61" spans="1:3" x14ac:dyDescent="0.25">
      <c r="A61">
        <f t="shared" si="2"/>
        <v>190</v>
      </c>
      <c r="B61">
        <f t="shared" si="0"/>
        <v>3.3161255787892263</v>
      </c>
      <c r="C61" s="93">
        <f t="shared" si="1"/>
        <v>-0.98480775301220802</v>
      </c>
    </row>
    <row r="62" spans="1:3" x14ac:dyDescent="0.25">
      <c r="A62">
        <f t="shared" si="2"/>
        <v>200</v>
      </c>
      <c r="B62">
        <f t="shared" si="0"/>
        <v>3.4906585039886591</v>
      </c>
      <c r="C62" s="93">
        <f t="shared" si="1"/>
        <v>-0.93969262078590843</v>
      </c>
    </row>
    <row r="63" spans="1:3" x14ac:dyDescent="0.25">
      <c r="A63">
        <f t="shared" si="2"/>
        <v>210</v>
      </c>
      <c r="B63">
        <f t="shared" si="0"/>
        <v>3.6651914291880923</v>
      </c>
      <c r="C63" s="93">
        <f t="shared" si="1"/>
        <v>-0.8660254037844386</v>
      </c>
    </row>
    <row r="64" spans="1:3" x14ac:dyDescent="0.25">
      <c r="A64">
        <f t="shared" si="2"/>
        <v>220</v>
      </c>
      <c r="B64">
        <f t="shared" si="0"/>
        <v>3.839724354387525</v>
      </c>
      <c r="C64" s="93">
        <f t="shared" si="1"/>
        <v>-0.76604444311897801</v>
      </c>
    </row>
    <row r="65" spans="1:3" x14ac:dyDescent="0.25">
      <c r="A65">
        <f t="shared" si="2"/>
        <v>230</v>
      </c>
      <c r="B65">
        <f t="shared" si="0"/>
        <v>4.0142572795869578</v>
      </c>
      <c r="C65" s="93">
        <f t="shared" si="1"/>
        <v>-0.64278760968653947</v>
      </c>
    </row>
    <row r="66" spans="1:3" x14ac:dyDescent="0.25">
      <c r="A66">
        <f t="shared" si="2"/>
        <v>240</v>
      </c>
      <c r="B66">
        <f t="shared" si="0"/>
        <v>4.1887902047863905</v>
      </c>
      <c r="C66" s="93">
        <f t="shared" si="1"/>
        <v>-0.50000000000000044</v>
      </c>
    </row>
    <row r="67" spans="1:3" x14ac:dyDescent="0.25">
      <c r="A67">
        <f t="shared" si="2"/>
        <v>250</v>
      </c>
      <c r="B67">
        <f t="shared" si="0"/>
        <v>4.3633231299858242</v>
      </c>
      <c r="C67" s="93">
        <f t="shared" si="1"/>
        <v>-0.34202014332566855</v>
      </c>
    </row>
    <row r="68" spans="1:3" x14ac:dyDescent="0.25">
      <c r="A68">
        <f t="shared" si="2"/>
        <v>260</v>
      </c>
      <c r="B68">
        <f t="shared" si="0"/>
        <v>4.5378560551852569</v>
      </c>
      <c r="C68" s="93">
        <f t="shared" si="1"/>
        <v>-0.17364817766693033</v>
      </c>
    </row>
    <row r="69" spans="1:3" x14ac:dyDescent="0.25">
      <c r="A69">
        <f t="shared" si="2"/>
        <v>270</v>
      </c>
      <c r="B69">
        <f t="shared" si="0"/>
        <v>4.7123889803846897</v>
      </c>
      <c r="C69" s="93">
        <f t="shared" si="1"/>
        <v>-1.83772268236293E-16</v>
      </c>
    </row>
    <row r="70" spans="1:3" x14ac:dyDescent="0.25">
      <c r="A70">
        <f t="shared" si="2"/>
        <v>280</v>
      </c>
      <c r="B70">
        <f t="shared" si="0"/>
        <v>4.8869219055841224</v>
      </c>
      <c r="C70" s="93">
        <f t="shared" si="1"/>
        <v>0.17364817766692997</v>
      </c>
    </row>
    <row r="71" spans="1:3" x14ac:dyDescent="0.25">
      <c r="A71">
        <f t="shared" si="2"/>
        <v>290</v>
      </c>
      <c r="B71">
        <f t="shared" ref="B71:B78" si="3">RADIANS(A71)</f>
        <v>5.0614548307835561</v>
      </c>
      <c r="C71" s="93">
        <f t="shared" ref="C71:C78" si="4">COS(B71)</f>
        <v>0.34202014332566899</v>
      </c>
    </row>
    <row r="72" spans="1:3" x14ac:dyDescent="0.25">
      <c r="A72">
        <f t="shared" ref="A72" si="5">A71+10</f>
        <v>300</v>
      </c>
      <c r="B72">
        <f t="shared" si="3"/>
        <v>5.2359877559829888</v>
      </c>
      <c r="C72" s="93">
        <f t="shared" si="4"/>
        <v>0.50000000000000011</v>
      </c>
    </row>
    <row r="73" spans="1:3" x14ac:dyDescent="0.25">
      <c r="A73">
        <f>A72+10</f>
        <v>310</v>
      </c>
      <c r="B73">
        <f t="shared" si="3"/>
        <v>5.4105206811824216</v>
      </c>
      <c r="C73" s="93">
        <f t="shared" si="4"/>
        <v>0.64278760968653925</v>
      </c>
    </row>
    <row r="74" spans="1:3" x14ac:dyDescent="0.25">
      <c r="A74">
        <f t="shared" ref="A74:A78" si="6">A73+10</f>
        <v>320</v>
      </c>
      <c r="B74">
        <f t="shared" si="3"/>
        <v>5.5850536063818543</v>
      </c>
      <c r="C74" s="93">
        <f t="shared" si="4"/>
        <v>0.76604444311897779</v>
      </c>
    </row>
    <row r="75" spans="1:3" x14ac:dyDescent="0.25">
      <c r="A75">
        <f t="shared" si="6"/>
        <v>330</v>
      </c>
      <c r="B75">
        <f t="shared" si="3"/>
        <v>5.7595865315812871</v>
      </c>
      <c r="C75" s="93">
        <f t="shared" si="4"/>
        <v>0.86602540378443837</v>
      </c>
    </row>
    <row r="76" spans="1:3" x14ac:dyDescent="0.25">
      <c r="A76">
        <f t="shared" si="6"/>
        <v>340</v>
      </c>
      <c r="B76">
        <f t="shared" si="3"/>
        <v>5.9341194567807207</v>
      </c>
      <c r="C76" s="93">
        <f t="shared" si="4"/>
        <v>0.93969262078590843</v>
      </c>
    </row>
    <row r="77" spans="1:3" x14ac:dyDescent="0.25">
      <c r="A77">
        <f t="shared" si="6"/>
        <v>350</v>
      </c>
      <c r="B77">
        <f t="shared" si="3"/>
        <v>6.1086523819801535</v>
      </c>
      <c r="C77" s="93">
        <f t="shared" si="4"/>
        <v>0.98480775301220802</v>
      </c>
    </row>
    <row r="78" spans="1:3" x14ac:dyDescent="0.25">
      <c r="A78">
        <f t="shared" si="6"/>
        <v>360</v>
      </c>
      <c r="B78">
        <f t="shared" si="3"/>
        <v>6.2831853071795862</v>
      </c>
      <c r="C78" s="93">
        <f t="shared" si="4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abSelected="1" topLeftCell="A3" workbookViewId="0">
      <selection activeCell="M9" sqref="M9"/>
    </sheetView>
  </sheetViews>
  <sheetFormatPr baseColWidth="10" defaultRowHeight="15" x14ac:dyDescent="0.25"/>
  <cols>
    <col min="3" max="3" width="14.5703125" bestFit="1" customWidth="1"/>
  </cols>
  <sheetData>
    <row r="1" spans="1:4" x14ac:dyDescent="0.25">
      <c r="A1" t="s">
        <v>144</v>
      </c>
    </row>
    <row r="2" spans="1:4" x14ac:dyDescent="0.25">
      <c r="A2" s="59">
        <v>10</v>
      </c>
    </row>
    <row r="5" spans="1:4" x14ac:dyDescent="0.25">
      <c r="A5" s="52" t="s">
        <v>142</v>
      </c>
      <c r="B5" s="53" t="s">
        <v>9</v>
      </c>
      <c r="C5" t="s">
        <v>143</v>
      </c>
      <c r="D5" t="s">
        <v>146</v>
      </c>
    </row>
    <row r="6" spans="1:4" x14ac:dyDescent="0.25">
      <c r="A6">
        <v>-360</v>
      </c>
      <c r="B6">
        <f>RADIANS(A6)</f>
        <v>-6.2831853071795862</v>
      </c>
      <c r="C6" s="58">
        <v>0</v>
      </c>
      <c r="D6" s="58">
        <f>COS(B6)</f>
        <v>1</v>
      </c>
    </row>
    <row r="7" spans="1:4" x14ac:dyDescent="0.25">
      <c r="A7">
        <f>A6+10</f>
        <v>-350</v>
      </c>
      <c r="B7">
        <f t="shared" ref="B7:B70" si="0">RADIANS(A7)</f>
        <v>-6.1086523819801535</v>
      </c>
      <c r="C7">
        <f>SIN(B7)</f>
        <v>0.17364817766693039</v>
      </c>
      <c r="D7" s="58">
        <f t="shared" ref="D7:D70" si="1">COS(B7)</f>
        <v>0.98480775301220802</v>
      </c>
    </row>
    <row r="8" spans="1:4" x14ac:dyDescent="0.25">
      <c r="A8">
        <f t="shared" ref="A8:A71" si="2">A7+10</f>
        <v>-340</v>
      </c>
      <c r="B8">
        <f t="shared" si="0"/>
        <v>-5.9341194567807207</v>
      </c>
      <c r="C8">
        <f>SIN(B8)</f>
        <v>0.3420201433256686</v>
      </c>
      <c r="D8" s="58">
        <f t="shared" si="1"/>
        <v>0.93969262078590843</v>
      </c>
    </row>
    <row r="9" spans="1:4" x14ac:dyDescent="0.25">
      <c r="A9">
        <f t="shared" si="2"/>
        <v>-330</v>
      </c>
      <c r="B9">
        <f t="shared" si="0"/>
        <v>-5.7595865315812871</v>
      </c>
      <c r="C9" s="93">
        <f>SIN(B9)</f>
        <v>0.50000000000000044</v>
      </c>
      <c r="D9" s="58">
        <f t="shared" si="1"/>
        <v>0.86602540378443837</v>
      </c>
    </row>
    <row r="10" spans="1:4" x14ac:dyDescent="0.25">
      <c r="A10">
        <f t="shared" si="2"/>
        <v>-320</v>
      </c>
      <c r="B10">
        <f t="shared" si="0"/>
        <v>-5.5850536063818543</v>
      </c>
      <c r="C10">
        <f t="shared" ref="C9:C72" si="3">SIN(B10)</f>
        <v>0.64278760968653958</v>
      </c>
      <c r="D10" s="58">
        <f t="shared" si="1"/>
        <v>0.76604444311897779</v>
      </c>
    </row>
    <row r="11" spans="1:4" x14ac:dyDescent="0.25">
      <c r="A11">
        <f t="shared" si="2"/>
        <v>-310</v>
      </c>
      <c r="B11">
        <f t="shared" si="0"/>
        <v>-5.4105206811824216</v>
      </c>
      <c r="C11">
        <f t="shared" si="3"/>
        <v>0.76604444311897812</v>
      </c>
      <c r="D11" s="58">
        <f t="shared" si="1"/>
        <v>0.64278760968653925</v>
      </c>
    </row>
    <row r="12" spans="1:4" x14ac:dyDescent="0.25">
      <c r="A12">
        <f t="shared" si="2"/>
        <v>-300</v>
      </c>
      <c r="B12">
        <f t="shared" si="0"/>
        <v>-5.2359877559829888</v>
      </c>
      <c r="C12">
        <f t="shared" si="3"/>
        <v>0.8660254037844386</v>
      </c>
      <c r="D12" s="58">
        <f t="shared" si="1"/>
        <v>0.50000000000000011</v>
      </c>
    </row>
    <row r="13" spans="1:4" x14ac:dyDescent="0.25">
      <c r="A13">
        <f t="shared" si="2"/>
        <v>-290</v>
      </c>
      <c r="B13">
        <f t="shared" si="0"/>
        <v>-5.0614548307835561</v>
      </c>
      <c r="C13">
        <f t="shared" si="3"/>
        <v>0.93969262078590832</v>
      </c>
      <c r="D13" s="58">
        <f t="shared" si="1"/>
        <v>0.34202014332566899</v>
      </c>
    </row>
    <row r="14" spans="1:4" x14ac:dyDescent="0.25">
      <c r="A14">
        <f t="shared" si="2"/>
        <v>-280</v>
      </c>
      <c r="B14">
        <f t="shared" si="0"/>
        <v>-4.8869219055841224</v>
      </c>
      <c r="C14">
        <f t="shared" si="3"/>
        <v>0.98480775301220813</v>
      </c>
      <c r="D14" s="58">
        <f t="shared" si="1"/>
        <v>0.17364817766692997</v>
      </c>
    </row>
    <row r="15" spans="1:4" x14ac:dyDescent="0.25">
      <c r="A15">
        <f t="shared" si="2"/>
        <v>-270</v>
      </c>
      <c r="B15">
        <f t="shared" si="0"/>
        <v>-4.7123889803846897</v>
      </c>
      <c r="C15" s="58">
        <f t="shared" si="3"/>
        <v>1</v>
      </c>
      <c r="D15" s="58">
        <f t="shared" si="1"/>
        <v>-1.83772268236293E-16</v>
      </c>
    </row>
    <row r="16" spans="1:4" x14ac:dyDescent="0.25">
      <c r="A16">
        <f t="shared" si="2"/>
        <v>-260</v>
      </c>
      <c r="B16">
        <f t="shared" si="0"/>
        <v>-4.5378560551852569</v>
      </c>
      <c r="C16">
        <f t="shared" si="3"/>
        <v>0.98480775301220802</v>
      </c>
      <c r="D16" s="58">
        <f t="shared" si="1"/>
        <v>-0.17364817766693033</v>
      </c>
    </row>
    <row r="17" spans="1:4" x14ac:dyDescent="0.25">
      <c r="A17">
        <f t="shared" si="2"/>
        <v>-250</v>
      </c>
      <c r="B17">
        <f t="shared" si="0"/>
        <v>-4.3633231299858242</v>
      </c>
      <c r="C17">
        <f t="shared" si="3"/>
        <v>0.93969262078590843</v>
      </c>
      <c r="D17" s="58">
        <f t="shared" si="1"/>
        <v>-0.34202014332566855</v>
      </c>
    </row>
    <row r="18" spans="1:4" x14ac:dyDescent="0.25">
      <c r="A18">
        <f t="shared" si="2"/>
        <v>-240</v>
      </c>
      <c r="B18">
        <f t="shared" si="0"/>
        <v>-4.1887902047863905</v>
      </c>
      <c r="C18">
        <f t="shared" si="3"/>
        <v>0.86602540378443837</v>
      </c>
      <c r="D18" s="58">
        <f t="shared" si="1"/>
        <v>-0.50000000000000044</v>
      </c>
    </row>
    <row r="19" spans="1:4" x14ac:dyDescent="0.25">
      <c r="A19">
        <f t="shared" si="2"/>
        <v>-230</v>
      </c>
      <c r="B19">
        <f t="shared" si="0"/>
        <v>-4.0142572795869578</v>
      </c>
      <c r="C19">
        <f t="shared" si="3"/>
        <v>0.7660444431189779</v>
      </c>
      <c r="D19" s="58">
        <f t="shared" si="1"/>
        <v>-0.64278760968653947</v>
      </c>
    </row>
    <row r="20" spans="1:4" x14ac:dyDescent="0.25">
      <c r="A20">
        <f t="shared" si="2"/>
        <v>-220</v>
      </c>
      <c r="B20">
        <f t="shared" si="0"/>
        <v>-3.839724354387525</v>
      </c>
      <c r="C20">
        <f t="shared" si="3"/>
        <v>0.64278760968653925</v>
      </c>
      <c r="D20" s="58">
        <f t="shared" si="1"/>
        <v>-0.76604444311897801</v>
      </c>
    </row>
    <row r="21" spans="1:4" x14ac:dyDescent="0.25">
      <c r="A21">
        <f t="shared" si="2"/>
        <v>-210</v>
      </c>
      <c r="B21">
        <f t="shared" si="0"/>
        <v>-3.6651914291880923</v>
      </c>
      <c r="C21">
        <f t="shared" si="3"/>
        <v>0.50000000000000011</v>
      </c>
      <c r="D21" s="58">
        <f t="shared" si="1"/>
        <v>-0.8660254037844386</v>
      </c>
    </row>
    <row r="22" spans="1:4" x14ac:dyDescent="0.25">
      <c r="A22">
        <f t="shared" si="2"/>
        <v>-200</v>
      </c>
      <c r="B22">
        <f t="shared" si="0"/>
        <v>-3.4906585039886591</v>
      </c>
      <c r="C22">
        <f t="shared" si="3"/>
        <v>0.34202014332566866</v>
      </c>
      <c r="D22" s="58">
        <f t="shared" si="1"/>
        <v>-0.93969262078590843</v>
      </c>
    </row>
    <row r="23" spans="1:4" x14ac:dyDescent="0.25">
      <c r="A23">
        <f t="shared" si="2"/>
        <v>-190</v>
      </c>
      <c r="B23">
        <f t="shared" si="0"/>
        <v>-3.3161255787892263</v>
      </c>
      <c r="C23">
        <f t="shared" si="3"/>
        <v>0.17364817766693047</v>
      </c>
      <c r="D23" s="58">
        <f t="shared" si="1"/>
        <v>-0.98480775301220802</v>
      </c>
    </row>
    <row r="24" spans="1:4" x14ac:dyDescent="0.25">
      <c r="A24">
        <f t="shared" si="2"/>
        <v>-180</v>
      </c>
      <c r="B24">
        <f t="shared" si="0"/>
        <v>-3.1415926535897931</v>
      </c>
      <c r="C24">
        <f t="shared" si="3"/>
        <v>-1.22514845490862E-16</v>
      </c>
      <c r="D24" s="58">
        <f t="shared" si="1"/>
        <v>-1</v>
      </c>
    </row>
    <row r="25" spans="1:4" x14ac:dyDescent="0.25">
      <c r="A25">
        <f t="shared" si="2"/>
        <v>-170</v>
      </c>
      <c r="B25">
        <f t="shared" si="0"/>
        <v>-2.9670597283903604</v>
      </c>
      <c r="C25">
        <f t="shared" si="3"/>
        <v>-0.17364817766693028</v>
      </c>
      <c r="D25" s="58">
        <f t="shared" si="1"/>
        <v>-0.98480775301220802</v>
      </c>
    </row>
    <row r="26" spans="1:4" x14ac:dyDescent="0.25">
      <c r="A26">
        <f t="shared" si="2"/>
        <v>-160</v>
      </c>
      <c r="B26">
        <f t="shared" si="0"/>
        <v>-2.7925268031909272</v>
      </c>
      <c r="C26">
        <f t="shared" si="3"/>
        <v>-0.34202014332566888</v>
      </c>
      <c r="D26" s="58">
        <f t="shared" si="1"/>
        <v>-0.93969262078590832</v>
      </c>
    </row>
    <row r="27" spans="1:4" x14ac:dyDescent="0.25">
      <c r="A27">
        <f t="shared" si="2"/>
        <v>-150</v>
      </c>
      <c r="B27">
        <f t="shared" si="0"/>
        <v>-2.6179938779914944</v>
      </c>
      <c r="C27">
        <f t="shared" si="3"/>
        <v>-0.49999999999999994</v>
      </c>
      <c r="D27" s="58">
        <f t="shared" si="1"/>
        <v>-0.86602540378443871</v>
      </c>
    </row>
    <row r="28" spans="1:4" x14ac:dyDescent="0.25">
      <c r="A28">
        <f t="shared" si="2"/>
        <v>-140</v>
      </c>
      <c r="B28">
        <f t="shared" si="0"/>
        <v>-2.4434609527920612</v>
      </c>
      <c r="C28">
        <f t="shared" si="3"/>
        <v>-0.64278760968653947</v>
      </c>
      <c r="D28" s="58">
        <f t="shared" si="1"/>
        <v>-0.7660444431189779</v>
      </c>
    </row>
    <row r="29" spans="1:4" x14ac:dyDescent="0.25">
      <c r="A29">
        <f t="shared" si="2"/>
        <v>-130</v>
      </c>
      <c r="B29">
        <f t="shared" si="0"/>
        <v>-2.2689280275926285</v>
      </c>
      <c r="C29">
        <f t="shared" si="3"/>
        <v>-0.76604444311897801</v>
      </c>
      <c r="D29" s="58">
        <f t="shared" si="1"/>
        <v>-0.64278760968653936</v>
      </c>
    </row>
    <row r="30" spans="1:4" x14ac:dyDescent="0.25">
      <c r="A30">
        <f t="shared" si="2"/>
        <v>-120</v>
      </c>
      <c r="B30">
        <f t="shared" si="0"/>
        <v>-2.0943951023931953</v>
      </c>
      <c r="C30">
        <f t="shared" si="3"/>
        <v>-0.86602540378443871</v>
      </c>
      <c r="D30" s="58">
        <f t="shared" si="1"/>
        <v>-0.49999999999999978</v>
      </c>
    </row>
    <row r="31" spans="1:4" x14ac:dyDescent="0.25">
      <c r="A31">
        <f t="shared" si="2"/>
        <v>-110</v>
      </c>
      <c r="B31">
        <f t="shared" si="0"/>
        <v>-1.9198621771937625</v>
      </c>
      <c r="C31">
        <f t="shared" si="3"/>
        <v>-0.93969262078590843</v>
      </c>
      <c r="D31" s="58">
        <f t="shared" si="1"/>
        <v>-0.34202014332566871</v>
      </c>
    </row>
    <row r="32" spans="1:4" x14ac:dyDescent="0.25">
      <c r="A32">
        <f t="shared" si="2"/>
        <v>-100</v>
      </c>
      <c r="B32">
        <f t="shared" si="0"/>
        <v>-1.7453292519943295</v>
      </c>
      <c r="C32">
        <f t="shared" si="3"/>
        <v>-0.98480775301220802</v>
      </c>
      <c r="D32" s="58">
        <f t="shared" si="1"/>
        <v>-0.1736481776669303</v>
      </c>
    </row>
    <row r="33" spans="1:4" x14ac:dyDescent="0.25">
      <c r="A33">
        <f t="shared" si="2"/>
        <v>-90</v>
      </c>
      <c r="B33">
        <f t="shared" si="0"/>
        <v>-1.5707963267948966</v>
      </c>
      <c r="C33">
        <f t="shared" si="3"/>
        <v>-1</v>
      </c>
      <c r="D33" s="58">
        <f t="shared" si="1"/>
        <v>6.1257422745431001E-17</v>
      </c>
    </row>
    <row r="34" spans="1:4" x14ac:dyDescent="0.25">
      <c r="A34">
        <f t="shared" si="2"/>
        <v>-80</v>
      </c>
      <c r="B34">
        <f t="shared" si="0"/>
        <v>-1.3962634015954636</v>
      </c>
      <c r="C34">
        <f t="shared" si="3"/>
        <v>-0.98480775301220802</v>
      </c>
      <c r="D34" s="58">
        <f t="shared" si="1"/>
        <v>0.17364817766693041</v>
      </c>
    </row>
    <row r="35" spans="1:4" x14ac:dyDescent="0.25">
      <c r="A35">
        <f t="shared" si="2"/>
        <v>-70</v>
      </c>
      <c r="B35">
        <f t="shared" si="0"/>
        <v>-1.2217304763960306</v>
      </c>
      <c r="C35">
        <f t="shared" si="3"/>
        <v>-0.93969262078590832</v>
      </c>
      <c r="D35" s="58">
        <f t="shared" si="1"/>
        <v>0.34202014332566882</v>
      </c>
    </row>
    <row r="36" spans="1:4" x14ac:dyDescent="0.25">
      <c r="A36">
        <f t="shared" si="2"/>
        <v>-60</v>
      </c>
      <c r="B36">
        <f t="shared" si="0"/>
        <v>-1.0471975511965976</v>
      </c>
      <c r="C36">
        <f t="shared" si="3"/>
        <v>-0.8660254037844386</v>
      </c>
      <c r="D36" s="58">
        <f t="shared" si="1"/>
        <v>0.50000000000000011</v>
      </c>
    </row>
    <row r="37" spans="1:4" x14ac:dyDescent="0.25">
      <c r="A37">
        <f t="shared" si="2"/>
        <v>-50</v>
      </c>
      <c r="B37">
        <f t="shared" si="0"/>
        <v>-0.87266462599716477</v>
      </c>
      <c r="C37">
        <f t="shared" si="3"/>
        <v>-0.76604444311897801</v>
      </c>
      <c r="D37" s="58">
        <f t="shared" si="1"/>
        <v>0.64278760968653936</v>
      </c>
    </row>
    <row r="38" spans="1:4" x14ac:dyDescent="0.25">
      <c r="A38">
        <f t="shared" si="2"/>
        <v>-40</v>
      </c>
      <c r="B38">
        <f t="shared" si="0"/>
        <v>-0.69813170079773179</v>
      </c>
      <c r="C38">
        <f t="shared" si="3"/>
        <v>-0.64278760968653925</v>
      </c>
      <c r="D38" s="58">
        <f t="shared" si="1"/>
        <v>0.76604444311897801</v>
      </c>
    </row>
    <row r="39" spans="1:4" x14ac:dyDescent="0.25">
      <c r="A39">
        <f t="shared" si="2"/>
        <v>-30</v>
      </c>
      <c r="B39">
        <f t="shared" si="0"/>
        <v>-0.52359877559829882</v>
      </c>
      <c r="C39">
        <f t="shared" si="3"/>
        <v>-0.49999999999999994</v>
      </c>
      <c r="D39" s="58">
        <f t="shared" si="1"/>
        <v>0.86602540378443871</v>
      </c>
    </row>
    <row r="40" spans="1:4" x14ac:dyDescent="0.25">
      <c r="A40">
        <f t="shared" si="2"/>
        <v>-20</v>
      </c>
      <c r="B40">
        <f t="shared" si="0"/>
        <v>-0.3490658503988659</v>
      </c>
      <c r="C40">
        <f t="shared" si="3"/>
        <v>-0.34202014332566871</v>
      </c>
      <c r="D40" s="58">
        <f t="shared" si="1"/>
        <v>0.93969262078590843</v>
      </c>
    </row>
    <row r="41" spans="1:4" x14ac:dyDescent="0.25">
      <c r="A41">
        <f t="shared" si="2"/>
        <v>-10</v>
      </c>
      <c r="B41">
        <f t="shared" si="0"/>
        <v>-0.17453292519943295</v>
      </c>
      <c r="C41">
        <f t="shared" si="3"/>
        <v>-0.17364817766693033</v>
      </c>
      <c r="D41" s="58">
        <f t="shared" si="1"/>
        <v>0.98480775301220802</v>
      </c>
    </row>
    <row r="42" spans="1:4" x14ac:dyDescent="0.25">
      <c r="A42">
        <f t="shared" si="2"/>
        <v>0</v>
      </c>
      <c r="B42">
        <f t="shared" si="0"/>
        <v>0</v>
      </c>
      <c r="C42">
        <f t="shared" si="3"/>
        <v>0</v>
      </c>
      <c r="D42" s="58">
        <f t="shared" si="1"/>
        <v>1</v>
      </c>
    </row>
    <row r="43" spans="1:4" x14ac:dyDescent="0.25">
      <c r="A43">
        <f t="shared" si="2"/>
        <v>10</v>
      </c>
      <c r="B43">
        <f t="shared" si="0"/>
        <v>0.17453292519943295</v>
      </c>
      <c r="C43">
        <f t="shared" si="3"/>
        <v>0.17364817766693033</v>
      </c>
      <c r="D43" s="58">
        <f t="shared" si="1"/>
        <v>0.98480775301220802</v>
      </c>
    </row>
    <row r="44" spans="1:4" x14ac:dyDescent="0.25">
      <c r="A44">
        <f t="shared" si="2"/>
        <v>20</v>
      </c>
      <c r="B44">
        <f t="shared" si="0"/>
        <v>0.3490658503988659</v>
      </c>
      <c r="C44">
        <f t="shared" si="3"/>
        <v>0.34202014332566871</v>
      </c>
      <c r="D44" s="58">
        <f t="shared" si="1"/>
        <v>0.93969262078590843</v>
      </c>
    </row>
    <row r="45" spans="1:4" x14ac:dyDescent="0.25">
      <c r="A45">
        <f t="shared" si="2"/>
        <v>30</v>
      </c>
      <c r="B45">
        <f t="shared" si="0"/>
        <v>0.52359877559829882</v>
      </c>
      <c r="C45">
        <f t="shared" si="3"/>
        <v>0.49999999999999994</v>
      </c>
      <c r="D45" s="58">
        <f t="shared" si="1"/>
        <v>0.86602540378443871</v>
      </c>
    </row>
    <row r="46" spans="1:4" x14ac:dyDescent="0.25">
      <c r="A46">
        <f t="shared" si="2"/>
        <v>40</v>
      </c>
      <c r="B46">
        <f t="shared" si="0"/>
        <v>0.69813170079773179</v>
      </c>
      <c r="C46">
        <f t="shared" si="3"/>
        <v>0.64278760968653925</v>
      </c>
      <c r="D46" s="58">
        <f t="shared" si="1"/>
        <v>0.76604444311897801</v>
      </c>
    </row>
    <row r="47" spans="1:4" x14ac:dyDescent="0.25">
      <c r="A47">
        <f t="shared" si="2"/>
        <v>50</v>
      </c>
      <c r="B47">
        <f t="shared" si="0"/>
        <v>0.87266462599716477</v>
      </c>
      <c r="C47">
        <f t="shared" si="3"/>
        <v>0.76604444311897801</v>
      </c>
      <c r="D47" s="58">
        <f t="shared" si="1"/>
        <v>0.64278760968653936</v>
      </c>
    </row>
    <row r="48" spans="1:4" x14ac:dyDescent="0.25">
      <c r="A48">
        <f t="shared" si="2"/>
        <v>60</v>
      </c>
      <c r="B48">
        <f t="shared" si="0"/>
        <v>1.0471975511965976</v>
      </c>
      <c r="C48">
        <f t="shared" si="3"/>
        <v>0.8660254037844386</v>
      </c>
      <c r="D48" s="58">
        <f t="shared" si="1"/>
        <v>0.50000000000000011</v>
      </c>
    </row>
    <row r="49" spans="1:4" x14ac:dyDescent="0.25">
      <c r="A49">
        <f t="shared" si="2"/>
        <v>70</v>
      </c>
      <c r="B49">
        <f t="shared" si="0"/>
        <v>1.2217304763960306</v>
      </c>
      <c r="C49">
        <f t="shared" si="3"/>
        <v>0.93969262078590832</v>
      </c>
      <c r="D49" s="58">
        <f t="shared" si="1"/>
        <v>0.34202014332566882</v>
      </c>
    </row>
    <row r="50" spans="1:4" x14ac:dyDescent="0.25">
      <c r="A50">
        <f t="shared" si="2"/>
        <v>80</v>
      </c>
      <c r="B50">
        <f t="shared" si="0"/>
        <v>1.3962634015954636</v>
      </c>
      <c r="C50">
        <f t="shared" si="3"/>
        <v>0.98480775301220802</v>
      </c>
      <c r="D50" s="58">
        <f t="shared" si="1"/>
        <v>0.17364817766693041</v>
      </c>
    </row>
    <row r="51" spans="1:4" x14ac:dyDescent="0.25">
      <c r="A51">
        <f t="shared" si="2"/>
        <v>90</v>
      </c>
      <c r="B51">
        <f t="shared" si="0"/>
        <v>1.5707963267948966</v>
      </c>
      <c r="C51">
        <f t="shared" si="3"/>
        <v>1</v>
      </c>
      <c r="D51" s="58">
        <f t="shared" si="1"/>
        <v>6.1257422745431001E-17</v>
      </c>
    </row>
    <row r="52" spans="1:4" x14ac:dyDescent="0.25">
      <c r="A52">
        <f t="shared" si="2"/>
        <v>100</v>
      </c>
      <c r="B52">
        <f t="shared" si="0"/>
        <v>1.7453292519943295</v>
      </c>
      <c r="C52">
        <f t="shared" si="3"/>
        <v>0.98480775301220802</v>
      </c>
      <c r="D52" s="58">
        <f t="shared" si="1"/>
        <v>-0.1736481776669303</v>
      </c>
    </row>
    <row r="53" spans="1:4" x14ac:dyDescent="0.25">
      <c r="A53">
        <f t="shared" si="2"/>
        <v>110</v>
      </c>
      <c r="B53">
        <f t="shared" si="0"/>
        <v>1.9198621771937625</v>
      </c>
      <c r="C53">
        <f t="shared" si="3"/>
        <v>0.93969262078590843</v>
      </c>
      <c r="D53" s="58">
        <f t="shared" si="1"/>
        <v>-0.34202014332566871</v>
      </c>
    </row>
    <row r="54" spans="1:4" x14ac:dyDescent="0.25">
      <c r="A54">
        <f t="shared" si="2"/>
        <v>120</v>
      </c>
      <c r="B54">
        <f t="shared" si="0"/>
        <v>2.0943951023931953</v>
      </c>
      <c r="C54">
        <f t="shared" si="3"/>
        <v>0.86602540378443871</v>
      </c>
      <c r="D54" s="58">
        <f t="shared" si="1"/>
        <v>-0.49999999999999978</v>
      </c>
    </row>
    <row r="55" spans="1:4" x14ac:dyDescent="0.25">
      <c r="A55">
        <f t="shared" si="2"/>
        <v>130</v>
      </c>
      <c r="B55">
        <f t="shared" si="0"/>
        <v>2.2689280275926285</v>
      </c>
      <c r="C55">
        <f t="shared" si="3"/>
        <v>0.76604444311897801</v>
      </c>
      <c r="D55" s="58">
        <f t="shared" si="1"/>
        <v>-0.64278760968653936</v>
      </c>
    </row>
    <row r="56" spans="1:4" x14ac:dyDescent="0.25">
      <c r="A56">
        <f t="shared" si="2"/>
        <v>140</v>
      </c>
      <c r="B56">
        <f t="shared" si="0"/>
        <v>2.4434609527920612</v>
      </c>
      <c r="C56">
        <f t="shared" si="3"/>
        <v>0.64278760968653947</v>
      </c>
      <c r="D56" s="58">
        <f t="shared" si="1"/>
        <v>-0.7660444431189779</v>
      </c>
    </row>
    <row r="57" spans="1:4" x14ac:dyDescent="0.25">
      <c r="A57">
        <f t="shared" si="2"/>
        <v>150</v>
      </c>
      <c r="B57">
        <f t="shared" si="0"/>
        <v>2.6179938779914944</v>
      </c>
      <c r="C57">
        <f t="shared" si="3"/>
        <v>0.49999999999999994</v>
      </c>
      <c r="D57" s="58">
        <f t="shared" si="1"/>
        <v>-0.86602540378443871</v>
      </c>
    </row>
    <row r="58" spans="1:4" x14ac:dyDescent="0.25">
      <c r="A58">
        <f t="shared" si="2"/>
        <v>160</v>
      </c>
      <c r="B58">
        <f t="shared" si="0"/>
        <v>2.7925268031909272</v>
      </c>
      <c r="C58">
        <f t="shared" si="3"/>
        <v>0.34202014332566888</v>
      </c>
      <c r="D58" s="58">
        <f t="shared" si="1"/>
        <v>-0.93969262078590832</v>
      </c>
    </row>
    <row r="59" spans="1:4" x14ac:dyDescent="0.25">
      <c r="A59">
        <f t="shared" si="2"/>
        <v>170</v>
      </c>
      <c r="B59">
        <f t="shared" si="0"/>
        <v>2.9670597283903604</v>
      </c>
      <c r="C59">
        <f t="shared" si="3"/>
        <v>0.17364817766693028</v>
      </c>
      <c r="D59" s="58">
        <f t="shared" si="1"/>
        <v>-0.98480775301220802</v>
      </c>
    </row>
    <row r="60" spans="1:4" x14ac:dyDescent="0.25">
      <c r="A60">
        <f t="shared" si="2"/>
        <v>180</v>
      </c>
      <c r="B60">
        <f t="shared" si="0"/>
        <v>3.1415926535897931</v>
      </c>
      <c r="C60">
        <f t="shared" si="3"/>
        <v>1.22514845490862E-16</v>
      </c>
      <c r="D60" s="58">
        <f t="shared" si="1"/>
        <v>-1</v>
      </c>
    </row>
    <row r="61" spans="1:4" x14ac:dyDescent="0.25">
      <c r="A61">
        <f t="shared" si="2"/>
        <v>190</v>
      </c>
      <c r="B61">
        <f t="shared" si="0"/>
        <v>3.3161255787892263</v>
      </c>
      <c r="C61">
        <f t="shared" si="3"/>
        <v>-0.17364817766693047</v>
      </c>
      <c r="D61" s="58">
        <f t="shared" si="1"/>
        <v>-0.98480775301220802</v>
      </c>
    </row>
    <row r="62" spans="1:4" x14ac:dyDescent="0.25">
      <c r="A62">
        <f t="shared" si="2"/>
        <v>200</v>
      </c>
      <c r="B62">
        <f t="shared" si="0"/>
        <v>3.4906585039886591</v>
      </c>
      <c r="C62">
        <f t="shared" si="3"/>
        <v>-0.34202014332566866</v>
      </c>
      <c r="D62" s="58">
        <f t="shared" si="1"/>
        <v>-0.93969262078590843</v>
      </c>
    </row>
    <row r="63" spans="1:4" x14ac:dyDescent="0.25">
      <c r="A63">
        <f t="shared" si="2"/>
        <v>210</v>
      </c>
      <c r="B63">
        <f t="shared" si="0"/>
        <v>3.6651914291880923</v>
      </c>
      <c r="C63">
        <f t="shared" si="3"/>
        <v>-0.50000000000000011</v>
      </c>
      <c r="D63" s="58">
        <f t="shared" si="1"/>
        <v>-0.8660254037844386</v>
      </c>
    </row>
    <row r="64" spans="1:4" x14ac:dyDescent="0.25">
      <c r="A64">
        <f t="shared" si="2"/>
        <v>220</v>
      </c>
      <c r="B64">
        <f t="shared" si="0"/>
        <v>3.839724354387525</v>
      </c>
      <c r="C64">
        <f t="shared" si="3"/>
        <v>-0.64278760968653925</v>
      </c>
      <c r="D64" s="58">
        <f t="shared" si="1"/>
        <v>-0.76604444311897801</v>
      </c>
    </row>
    <row r="65" spans="1:4" x14ac:dyDescent="0.25">
      <c r="A65">
        <f t="shared" si="2"/>
        <v>230</v>
      </c>
      <c r="B65">
        <f t="shared" si="0"/>
        <v>4.0142572795869578</v>
      </c>
      <c r="C65">
        <f t="shared" si="3"/>
        <v>-0.7660444431189779</v>
      </c>
      <c r="D65" s="58">
        <f t="shared" si="1"/>
        <v>-0.64278760968653947</v>
      </c>
    </row>
    <row r="66" spans="1:4" x14ac:dyDescent="0.25">
      <c r="A66">
        <f t="shared" si="2"/>
        <v>240</v>
      </c>
      <c r="B66">
        <f t="shared" si="0"/>
        <v>4.1887902047863905</v>
      </c>
      <c r="C66">
        <f t="shared" si="3"/>
        <v>-0.86602540378443837</v>
      </c>
      <c r="D66" s="58">
        <f t="shared" si="1"/>
        <v>-0.50000000000000044</v>
      </c>
    </row>
    <row r="67" spans="1:4" x14ac:dyDescent="0.25">
      <c r="A67">
        <f t="shared" si="2"/>
        <v>250</v>
      </c>
      <c r="B67">
        <f t="shared" si="0"/>
        <v>4.3633231299858242</v>
      </c>
      <c r="C67">
        <f t="shared" si="3"/>
        <v>-0.93969262078590843</v>
      </c>
      <c r="D67" s="58">
        <f t="shared" si="1"/>
        <v>-0.34202014332566855</v>
      </c>
    </row>
    <row r="68" spans="1:4" x14ac:dyDescent="0.25">
      <c r="A68">
        <f t="shared" si="2"/>
        <v>260</v>
      </c>
      <c r="B68">
        <f t="shared" si="0"/>
        <v>4.5378560551852569</v>
      </c>
      <c r="C68">
        <f t="shared" si="3"/>
        <v>-0.98480775301220802</v>
      </c>
      <c r="D68" s="58">
        <f t="shared" si="1"/>
        <v>-0.17364817766693033</v>
      </c>
    </row>
    <row r="69" spans="1:4" x14ac:dyDescent="0.25">
      <c r="A69">
        <f t="shared" si="2"/>
        <v>270</v>
      </c>
      <c r="B69">
        <f t="shared" si="0"/>
        <v>4.7123889803846897</v>
      </c>
      <c r="C69">
        <f t="shared" si="3"/>
        <v>-1</v>
      </c>
      <c r="D69" s="58">
        <f t="shared" si="1"/>
        <v>-1.83772268236293E-16</v>
      </c>
    </row>
    <row r="70" spans="1:4" x14ac:dyDescent="0.25">
      <c r="A70">
        <f t="shared" si="2"/>
        <v>280</v>
      </c>
      <c r="B70">
        <f t="shared" si="0"/>
        <v>4.8869219055841224</v>
      </c>
      <c r="C70">
        <f t="shared" si="3"/>
        <v>-0.98480775301220813</v>
      </c>
      <c r="D70" s="58">
        <f t="shared" si="1"/>
        <v>0.17364817766692997</v>
      </c>
    </row>
    <row r="71" spans="1:4" x14ac:dyDescent="0.25">
      <c r="A71">
        <f t="shared" si="2"/>
        <v>290</v>
      </c>
      <c r="B71">
        <f t="shared" ref="B71:B78" si="4">RADIANS(A71)</f>
        <v>5.0614548307835561</v>
      </c>
      <c r="C71">
        <f t="shared" si="3"/>
        <v>-0.93969262078590832</v>
      </c>
      <c r="D71" s="58">
        <f t="shared" ref="D71:D78" si="5">COS(B71)</f>
        <v>0.34202014332566899</v>
      </c>
    </row>
    <row r="72" spans="1:4" x14ac:dyDescent="0.25">
      <c r="A72">
        <f t="shared" ref="A72" si="6">A71+10</f>
        <v>300</v>
      </c>
      <c r="B72">
        <f t="shared" si="4"/>
        <v>5.2359877559829888</v>
      </c>
      <c r="C72">
        <f t="shared" si="3"/>
        <v>-0.8660254037844386</v>
      </c>
      <c r="D72" s="58">
        <f t="shared" si="5"/>
        <v>0.50000000000000011</v>
      </c>
    </row>
    <row r="73" spans="1:4" x14ac:dyDescent="0.25">
      <c r="A73">
        <f>A72+10</f>
        <v>310</v>
      </c>
      <c r="B73">
        <f t="shared" si="4"/>
        <v>5.4105206811824216</v>
      </c>
      <c r="C73">
        <f t="shared" ref="C73:C78" si="7">SIN(B73)</f>
        <v>-0.76604444311897812</v>
      </c>
      <c r="D73" s="58">
        <f t="shared" si="5"/>
        <v>0.64278760968653925</v>
      </c>
    </row>
    <row r="74" spans="1:4" x14ac:dyDescent="0.25">
      <c r="A74">
        <f t="shared" ref="A74:A78" si="8">A73+10</f>
        <v>320</v>
      </c>
      <c r="B74">
        <f t="shared" si="4"/>
        <v>5.5850536063818543</v>
      </c>
      <c r="C74">
        <f t="shared" si="7"/>
        <v>-0.64278760968653958</v>
      </c>
      <c r="D74" s="58">
        <f t="shared" si="5"/>
        <v>0.76604444311897779</v>
      </c>
    </row>
    <row r="75" spans="1:4" x14ac:dyDescent="0.25">
      <c r="A75">
        <f t="shared" si="8"/>
        <v>330</v>
      </c>
      <c r="B75">
        <f t="shared" si="4"/>
        <v>5.7595865315812871</v>
      </c>
      <c r="C75">
        <f t="shared" si="7"/>
        <v>-0.50000000000000044</v>
      </c>
      <c r="D75" s="58">
        <f t="shared" si="5"/>
        <v>0.86602540378443837</v>
      </c>
    </row>
    <row r="76" spans="1:4" x14ac:dyDescent="0.25">
      <c r="A76">
        <f t="shared" si="8"/>
        <v>340</v>
      </c>
      <c r="B76">
        <f t="shared" si="4"/>
        <v>5.9341194567807207</v>
      </c>
      <c r="C76">
        <f t="shared" si="7"/>
        <v>-0.3420201433256686</v>
      </c>
      <c r="D76" s="58">
        <f t="shared" si="5"/>
        <v>0.93969262078590843</v>
      </c>
    </row>
    <row r="77" spans="1:4" x14ac:dyDescent="0.25">
      <c r="A77">
        <f t="shared" si="8"/>
        <v>350</v>
      </c>
      <c r="B77">
        <f t="shared" si="4"/>
        <v>6.1086523819801535</v>
      </c>
      <c r="C77">
        <f t="shared" si="7"/>
        <v>-0.17364817766693039</v>
      </c>
      <c r="D77" s="58">
        <f t="shared" si="5"/>
        <v>0.98480775301220802</v>
      </c>
    </row>
    <row r="78" spans="1:4" x14ac:dyDescent="0.25">
      <c r="A78">
        <f t="shared" si="8"/>
        <v>360</v>
      </c>
      <c r="B78">
        <f t="shared" si="4"/>
        <v>6.2831853071795862</v>
      </c>
      <c r="C78">
        <f t="shared" si="7"/>
        <v>-2.45029690981724E-16</v>
      </c>
      <c r="D78" s="58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10" sqref="L10"/>
    </sheetView>
  </sheetViews>
  <sheetFormatPr baseColWidth="10" defaultRowHeight="15" x14ac:dyDescent="0.25"/>
  <cols>
    <col min="1" max="1" width="14.140625" customWidth="1"/>
    <col min="2" max="2" width="12.140625" customWidth="1"/>
  </cols>
  <sheetData>
    <row r="1" spans="1:10" ht="15.75" thickBot="1" x14ac:dyDescent="0.3">
      <c r="A1" s="25"/>
      <c r="B1" s="26"/>
    </row>
    <row r="2" spans="1:10" ht="15.75" thickBot="1" x14ac:dyDescent="0.3">
      <c r="A2" s="86" t="s">
        <v>58</v>
      </c>
      <c r="B2" s="27" t="s">
        <v>59</v>
      </c>
      <c r="C2" s="28" t="s">
        <v>60</v>
      </c>
      <c r="D2" s="29" t="s">
        <v>61</v>
      </c>
      <c r="E2" s="30" t="s">
        <v>62</v>
      </c>
      <c r="F2" s="30" t="s">
        <v>63</v>
      </c>
      <c r="G2" s="30" t="s">
        <v>64</v>
      </c>
      <c r="H2" s="30" t="s">
        <v>65</v>
      </c>
      <c r="I2" s="30" t="s">
        <v>66</v>
      </c>
      <c r="J2" s="31" t="s">
        <v>67</v>
      </c>
    </row>
    <row r="3" spans="1:10" ht="15.75" thickBot="1" x14ac:dyDescent="0.3">
      <c r="A3" s="87"/>
      <c r="B3" s="32" t="s">
        <v>68</v>
      </c>
      <c r="C3" s="85" t="s">
        <v>69</v>
      </c>
      <c r="D3" s="66"/>
      <c r="E3" s="64" t="s">
        <v>70</v>
      </c>
      <c r="F3" s="65"/>
      <c r="G3" s="64" t="s">
        <v>71</v>
      </c>
      <c r="H3" s="66"/>
      <c r="I3" s="64" t="s">
        <v>72</v>
      </c>
      <c r="J3" s="67"/>
    </row>
    <row r="4" spans="1:10" ht="15.75" thickBot="1" x14ac:dyDescent="0.3">
      <c r="A4" s="82" t="s">
        <v>73</v>
      </c>
      <c r="B4" s="33" t="s">
        <v>74</v>
      </c>
      <c r="C4" s="74">
        <v>1</v>
      </c>
      <c r="D4" s="77"/>
      <c r="E4" s="84" t="s">
        <v>75</v>
      </c>
      <c r="F4" s="75"/>
      <c r="G4" s="64" t="s">
        <v>76</v>
      </c>
      <c r="H4" s="66"/>
      <c r="I4" s="64" t="s">
        <v>77</v>
      </c>
      <c r="J4" s="67"/>
    </row>
    <row r="5" spans="1:10" ht="39" thickBot="1" x14ac:dyDescent="0.3">
      <c r="A5" s="83"/>
      <c r="B5" s="33" t="s">
        <v>78</v>
      </c>
      <c r="C5" s="74">
        <v>1000</v>
      </c>
      <c r="D5" s="77"/>
      <c r="E5" s="84">
        <v>2000</v>
      </c>
      <c r="F5" s="75"/>
      <c r="G5" s="64" t="s">
        <v>79</v>
      </c>
      <c r="H5" s="66"/>
      <c r="I5" s="64" t="s">
        <v>80</v>
      </c>
      <c r="J5" s="67"/>
    </row>
    <row r="6" spans="1:10" ht="39" thickBot="1" x14ac:dyDescent="0.3">
      <c r="A6" s="83"/>
      <c r="B6" s="33" t="s">
        <v>81</v>
      </c>
      <c r="C6" s="85" t="s">
        <v>82</v>
      </c>
      <c r="D6" s="66"/>
      <c r="E6" s="64" t="s">
        <v>83</v>
      </c>
      <c r="F6" s="65"/>
      <c r="G6" s="64" t="s">
        <v>84</v>
      </c>
      <c r="H6" s="66"/>
      <c r="I6" s="64" t="s">
        <v>85</v>
      </c>
      <c r="J6" s="67"/>
    </row>
    <row r="7" spans="1:10" ht="26.25" thickBot="1" x14ac:dyDescent="0.3">
      <c r="A7" s="79"/>
      <c r="B7" s="33" t="s">
        <v>86</v>
      </c>
      <c r="C7" s="74">
        <v>-10</v>
      </c>
      <c r="D7" s="75"/>
      <c r="E7" s="76" t="s">
        <v>87</v>
      </c>
      <c r="F7" s="77"/>
      <c r="G7" s="64" t="s">
        <v>88</v>
      </c>
      <c r="H7" s="66"/>
      <c r="I7" s="64"/>
      <c r="J7" s="67"/>
    </row>
    <row r="8" spans="1:10" ht="26.25" thickBot="1" x14ac:dyDescent="0.3">
      <c r="A8" s="78" t="s">
        <v>89</v>
      </c>
      <c r="B8" s="33" t="s">
        <v>90</v>
      </c>
      <c r="C8" s="80" t="s">
        <v>91</v>
      </c>
      <c r="D8" s="81"/>
      <c r="E8" s="77" t="s">
        <v>92</v>
      </c>
      <c r="F8" s="77"/>
      <c r="G8" s="64" t="s">
        <v>93</v>
      </c>
      <c r="H8" s="65"/>
      <c r="I8" s="66" t="s">
        <v>94</v>
      </c>
      <c r="J8" s="67"/>
    </row>
    <row r="9" spans="1:10" ht="26.25" thickBot="1" x14ac:dyDescent="0.3">
      <c r="A9" s="79"/>
      <c r="B9" s="33" t="s">
        <v>95</v>
      </c>
      <c r="C9" s="80" t="s">
        <v>91</v>
      </c>
      <c r="D9" s="81"/>
      <c r="E9" s="77" t="s">
        <v>92</v>
      </c>
      <c r="F9" s="77"/>
      <c r="G9" s="64" t="s">
        <v>93</v>
      </c>
      <c r="H9" s="65"/>
      <c r="I9" s="66" t="s">
        <v>94</v>
      </c>
      <c r="J9" s="67"/>
    </row>
    <row r="10" spans="1:10" ht="15.75" thickBot="1" x14ac:dyDescent="0.3">
      <c r="A10" s="34" t="s">
        <v>96</v>
      </c>
      <c r="B10" s="35" t="s">
        <v>97</v>
      </c>
      <c r="C10" s="68" t="s">
        <v>91</v>
      </c>
      <c r="D10" s="69"/>
      <c r="E10" s="70" t="s">
        <v>92</v>
      </c>
      <c r="F10" s="70"/>
      <c r="G10" s="71" t="s">
        <v>93</v>
      </c>
      <c r="H10" s="72"/>
      <c r="I10" s="71" t="s">
        <v>94</v>
      </c>
      <c r="J10" s="73"/>
    </row>
  </sheetData>
  <mergeCells count="35">
    <mergeCell ref="A2:A3"/>
    <mergeCell ref="C3:D3"/>
    <mergeCell ref="E3:F3"/>
    <mergeCell ref="G3:H3"/>
    <mergeCell ref="I3:J3"/>
    <mergeCell ref="C5:D5"/>
    <mergeCell ref="E5:F5"/>
    <mergeCell ref="G5:H5"/>
    <mergeCell ref="I5:J5"/>
    <mergeCell ref="C6:D6"/>
    <mergeCell ref="E6:F6"/>
    <mergeCell ref="G6:H6"/>
    <mergeCell ref="I6:J6"/>
    <mergeCell ref="C7:D7"/>
    <mergeCell ref="E7:F7"/>
    <mergeCell ref="G7:H7"/>
    <mergeCell ref="I7:J7"/>
    <mergeCell ref="A8:A9"/>
    <mergeCell ref="C8:D8"/>
    <mergeCell ref="E8:F8"/>
    <mergeCell ref="G8:H8"/>
    <mergeCell ref="I8:J8"/>
    <mergeCell ref="C9:D9"/>
    <mergeCell ref="A4:A7"/>
    <mergeCell ref="C4:D4"/>
    <mergeCell ref="E4:F4"/>
    <mergeCell ref="G4:H4"/>
    <mergeCell ref="I4:J4"/>
    <mergeCell ref="E9:F9"/>
    <mergeCell ref="G9:H9"/>
    <mergeCell ref="I9:J9"/>
    <mergeCell ref="C10:D10"/>
    <mergeCell ref="E10:F10"/>
    <mergeCell ref="G10:H10"/>
    <mergeCell ref="I10:J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13" sqref="H13"/>
    </sheetView>
  </sheetViews>
  <sheetFormatPr baseColWidth="10" defaultRowHeight="15" x14ac:dyDescent="0.25"/>
  <sheetData>
    <row r="1" spans="1:8" x14ac:dyDescent="0.25">
      <c r="A1" s="88" t="s">
        <v>98</v>
      </c>
      <c r="B1" s="88"/>
      <c r="C1" s="88"/>
      <c r="H1" s="36"/>
    </row>
    <row r="2" spans="1:8" x14ac:dyDescent="0.25">
      <c r="H2" s="36"/>
    </row>
    <row r="3" spans="1:8" ht="45" x14ac:dyDescent="0.25">
      <c r="A3" s="37" t="s">
        <v>99</v>
      </c>
      <c r="B3" s="37" t="s">
        <v>100</v>
      </c>
      <c r="C3" s="37" t="s">
        <v>101</v>
      </c>
      <c r="D3" s="38" t="s">
        <v>102</v>
      </c>
      <c r="E3" s="38" t="s">
        <v>103</v>
      </c>
      <c r="F3" s="38" t="s">
        <v>104</v>
      </c>
      <c r="G3" s="38" t="s">
        <v>105</v>
      </c>
      <c r="H3" s="38" t="s">
        <v>106</v>
      </c>
    </row>
    <row r="4" spans="1:8" x14ac:dyDescent="0.25">
      <c r="A4" s="8" t="s">
        <v>107</v>
      </c>
      <c r="B4" s="7">
        <v>120</v>
      </c>
      <c r="C4" s="7">
        <v>250</v>
      </c>
      <c r="D4" s="7">
        <v>80</v>
      </c>
      <c r="E4" s="7">
        <v>130</v>
      </c>
      <c r="F4" s="3">
        <f>(B4+D4+E4+C4)*7</f>
        <v>4060</v>
      </c>
      <c r="G4" s="7">
        <f>F4+$B$8</f>
        <v>4620</v>
      </c>
      <c r="H4" s="39">
        <f>F4+$B$9</f>
        <v>4730</v>
      </c>
    </row>
    <row r="5" spans="1:8" x14ac:dyDescent="0.25">
      <c r="A5" s="8" t="s">
        <v>108</v>
      </c>
      <c r="B5" s="7">
        <v>150</v>
      </c>
      <c r="C5" s="7">
        <v>200</v>
      </c>
      <c r="D5" s="7">
        <v>70</v>
      </c>
      <c r="E5" s="7">
        <v>150</v>
      </c>
      <c r="F5" s="3">
        <f>(B5+D5+E5+C5)*7</f>
        <v>3990</v>
      </c>
      <c r="G5" s="7">
        <f t="shared" ref="G5:G6" si="0">F5+$B$8</f>
        <v>4550</v>
      </c>
      <c r="H5" s="39">
        <f t="shared" ref="H5:H6" si="1">F5+$B$9</f>
        <v>4660</v>
      </c>
    </row>
    <row r="6" spans="1:8" x14ac:dyDescent="0.25">
      <c r="A6" s="8" t="s">
        <v>109</v>
      </c>
      <c r="B6" s="7">
        <v>110</v>
      </c>
      <c r="C6" s="7">
        <v>230</v>
      </c>
      <c r="D6" s="7">
        <v>100</v>
      </c>
      <c r="E6" s="7">
        <v>120</v>
      </c>
      <c r="F6" s="3">
        <f t="shared" ref="F6" si="2">(B6+D6+E6+C6)*7</f>
        <v>3920</v>
      </c>
      <c r="G6" s="7">
        <f t="shared" si="0"/>
        <v>4480</v>
      </c>
      <c r="H6" s="39">
        <f t="shared" si="1"/>
        <v>4590</v>
      </c>
    </row>
    <row r="7" spans="1:8" x14ac:dyDescent="0.25">
      <c r="H7" s="36"/>
    </row>
    <row r="8" spans="1:8" x14ac:dyDescent="0.25">
      <c r="A8" s="40" t="s">
        <v>110</v>
      </c>
      <c r="B8" s="7">
        <v>560</v>
      </c>
      <c r="H8" s="36"/>
    </row>
    <row r="9" spans="1:8" x14ac:dyDescent="0.25">
      <c r="A9" s="40" t="s">
        <v>111</v>
      </c>
      <c r="B9" s="7">
        <v>670</v>
      </c>
      <c r="H9" s="3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L2" sqref="L2"/>
    </sheetView>
  </sheetViews>
  <sheetFormatPr baseColWidth="10" defaultColWidth="10.7109375" defaultRowHeight="15" x14ac:dyDescent="0.25"/>
  <cols>
    <col min="1" max="1" width="5.28515625" customWidth="1"/>
    <col min="7" max="7" width="13.42578125" bestFit="1" customWidth="1"/>
  </cols>
  <sheetData>
    <row r="1" spans="1:10" x14ac:dyDescent="0.25">
      <c r="A1" s="2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3">
        <v>-3</v>
      </c>
      <c r="B2" s="3">
        <f>2*A2</f>
        <v>-6</v>
      </c>
      <c r="C2" s="3">
        <f>-3*A2-2</f>
        <v>7</v>
      </c>
      <c r="D2" s="3">
        <f>A2*A2</f>
        <v>9</v>
      </c>
      <c r="E2" s="3">
        <f>A2*A2+2</f>
        <v>11</v>
      </c>
      <c r="F2" s="3">
        <f>(A2*A2)+(5*A2)+3</f>
        <v>-3</v>
      </c>
      <c r="G2" s="3">
        <f>(A2*A2*A2)+(3*(A2*A2))+2*A2+1</f>
        <v>-5</v>
      </c>
      <c r="H2" s="3">
        <f>POWER(2,A2)</f>
        <v>0.125</v>
      </c>
      <c r="I2" s="3">
        <f>SIN(A2)</f>
        <v>-0.14112000805986721</v>
      </c>
      <c r="J2" s="3">
        <f>ABS(A2)</f>
        <v>3</v>
      </c>
    </row>
    <row r="3" spans="1:10" x14ac:dyDescent="0.25">
      <c r="A3" s="3">
        <v>-2</v>
      </c>
      <c r="B3" s="3">
        <f t="shared" ref="B3:B8" si="0">2*A3</f>
        <v>-4</v>
      </c>
      <c r="C3" s="3">
        <f t="shared" ref="C3:C8" si="1">-3*A3-2</f>
        <v>4</v>
      </c>
      <c r="D3" s="3">
        <f t="shared" ref="D3:D8" si="2">A3*A3</f>
        <v>4</v>
      </c>
      <c r="E3" s="3">
        <f t="shared" ref="E3:E8" si="3">A3*A3+2</f>
        <v>6</v>
      </c>
      <c r="F3" s="3">
        <f t="shared" ref="F3:F8" si="4">(A3*A3)+(5*A3)+3</f>
        <v>-3</v>
      </c>
      <c r="G3" s="3">
        <f t="shared" ref="G3:G8" si="5">(A3*A3*A3)+(3*(A3*A3))+2*A3+1</f>
        <v>1</v>
      </c>
      <c r="H3" s="3">
        <f t="shared" ref="H3:H8" si="6">POWER(2,A3)</f>
        <v>0.25</v>
      </c>
      <c r="I3" s="3">
        <f t="shared" ref="I3:I8" si="7">SIN(A3)</f>
        <v>-0.90929742682568171</v>
      </c>
      <c r="J3" s="3">
        <f t="shared" ref="J3:J8" si="8">ABS(A3)</f>
        <v>2</v>
      </c>
    </row>
    <row r="4" spans="1:10" x14ac:dyDescent="0.25">
      <c r="A4" s="3">
        <v>-1</v>
      </c>
      <c r="B4" s="3">
        <f t="shared" si="0"/>
        <v>-2</v>
      </c>
      <c r="C4" s="3">
        <f t="shared" si="1"/>
        <v>1</v>
      </c>
      <c r="D4" s="3">
        <f t="shared" si="2"/>
        <v>1</v>
      </c>
      <c r="E4" s="3">
        <f t="shared" si="3"/>
        <v>3</v>
      </c>
      <c r="F4" s="3">
        <f t="shared" si="4"/>
        <v>-1</v>
      </c>
      <c r="G4" s="3">
        <f t="shared" si="5"/>
        <v>1</v>
      </c>
      <c r="H4" s="3">
        <f t="shared" si="6"/>
        <v>0.5</v>
      </c>
      <c r="I4" s="3">
        <f t="shared" si="7"/>
        <v>-0.8414709848078965</v>
      </c>
      <c r="J4" s="3">
        <f t="shared" si="8"/>
        <v>1</v>
      </c>
    </row>
    <row r="5" spans="1:10" x14ac:dyDescent="0.25">
      <c r="A5" s="3">
        <v>0</v>
      </c>
      <c r="B5" s="3">
        <f t="shared" si="0"/>
        <v>0</v>
      </c>
      <c r="C5" s="3">
        <f t="shared" si="1"/>
        <v>-2</v>
      </c>
      <c r="D5" s="3">
        <f t="shared" si="2"/>
        <v>0</v>
      </c>
      <c r="E5" s="3">
        <f t="shared" si="3"/>
        <v>2</v>
      </c>
      <c r="F5" s="3">
        <f t="shared" si="4"/>
        <v>3</v>
      </c>
      <c r="G5" s="3">
        <f t="shared" si="5"/>
        <v>1</v>
      </c>
      <c r="H5" s="3">
        <f t="shared" si="6"/>
        <v>1</v>
      </c>
      <c r="I5" s="3">
        <f t="shared" si="7"/>
        <v>0</v>
      </c>
      <c r="J5" s="3">
        <f t="shared" si="8"/>
        <v>0</v>
      </c>
    </row>
    <row r="6" spans="1:10" x14ac:dyDescent="0.25">
      <c r="A6" s="3">
        <v>1</v>
      </c>
      <c r="B6" s="3">
        <f t="shared" si="0"/>
        <v>2</v>
      </c>
      <c r="C6" s="3">
        <f t="shared" si="1"/>
        <v>-5</v>
      </c>
      <c r="D6" s="3">
        <f t="shared" si="2"/>
        <v>1</v>
      </c>
      <c r="E6" s="3">
        <f t="shared" si="3"/>
        <v>3</v>
      </c>
      <c r="F6" s="3">
        <f t="shared" si="4"/>
        <v>9</v>
      </c>
      <c r="G6" s="3">
        <f t="shared" si="5"/>
        <v>7</v>
      </c>
      <c r="H6" s="3">
        <f t="shared" si="6"/>
        <v>2</v>
      </c>
      <c r="I6" s="3">
        <f t="shared" si="7"/>
        <v>0.8414709848078965</v>
      </c>
      <c r="J6" s="3">
        <f t="shared" si="8"/>
        <v>1</v>
      </c>
    </row>
    <row r="7" spans="1:10" x14ac:dyDescent="0.25">
      <c r="A7" s="3">
        <v>2</v>
      </c>
      <c r="B7" s="3">
        <f t="shared" si="0"/>
        <v>4</v>
      </c>
      <c r="C7" s="3">
        <f t="shared" si="1"/>
        <v>-8</v>
      </c>
      <c r="D7" s="3">
        <f t="shared" si="2"/>
        <v>4</v>
      </c>
      <c r="E7" s="3">
        <f t="shared" si="3"/>
        <v>6</v>
      </c>
      <c r="F7" s="3">
        <f t="shared" si="4"/>
        <v>17</v>
      </c>
      <c r="G7" s="3">
        <f t="shared" si="5"/>
        <v>25</v>
      </c>
      <c r="H7" s="3">
        <f t="shared" si="6"/>
        <v>4</v>
      </c>
      <c r="I7" s="3">
        <f t="shared" si="7"/>
        <v>0.90929742682568171</v>
      </c>
      <c r="J7" s="3">
        <f t="shared" si="8"/>
        <v>2</v>
      </c>
    </row>
    <row r="8" spans="1:10" x14ac:dyDescent="0.25">
      <c r="A8" s="3">
        <v>3</v>
      </c>
      <c r="B8" s="3">
        <f t="shared" si="0"/>
        <v>6</v>
      </c>
      <c r="C8" s="3">
        <f t="shared" si="1"/>
        <v>-11</v>
      </c>
      <c r="D8" s="3">
        <f t="shared" si="2"/>
        <v>9</v>
      </c>
      <c r="E8" s="3">
        <f t="shared" si="3"/>
        <v>11</v>
      </c>
      <c r="F8" s="3">
        <f t="shared" si="4"/>
        <v>27</v>
      </c>
      <c r="G8" s="3">
        <f t="shared" si="5"/>
        <v>61</v>
      </c>
      <c r="H8" s="3">
        <f t="shared" si="6"/>
        <v>8</v>
      </c>
      <c r="I8" s="3">
        <f t="shared" si="7"/>
        <v>0.14112000805986721</v>
      </c>
      <c r="J8" s="3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workbookViewId="0">
      <selection activeCell="I8" sqref="I8"/>
    </sheetView>
  </sheetViews>
  <sheetFormatPr baseColWidth="10" defaultRowHeight="15" x14ac:dyDescent="0.25"/>
  <sheetData>
    <row r="1" spans="1:6" x14ac:dyDescent="0.25">
      <c r="A1" s="89" t="s">
        <v>10</v>
      </c>
      <c r="B1" s="89"/>
    </row>
    <row r="3" spans="1:6" ht="30" x14ac:dyDescent="0.25">
      <c r="A3" s="4" t="s">
        <v>11</v>
      </c>
      <c r="B3" s="5">
        <v>0.1</v>
      </c>
    </row>
    <row r="4" spans="1:6" ht="30" x14ac:dyDescent="0.25">
      <c r="A4" s="4" t="s">
        <v>12</v>
      </c>
      <c r="B4" s="5">
        <v>0.05</v>
      </c>
    </row>
    <row r="6" spans="1:6" ht="60" x14ac:dyDescent="0.25">
      <c r="A6" s="6" t="s">
        <v>13</v>
      </c>
      <c r="B6" s="6" t="s">
        <v>14</v>
      </c>
      <c r="C6" s="6" t="s">
        <v>15</v>
      </c>
      <c r="D6" s="6" t="s">
        <v>16</v>
      </c>
      <c r="E6" s="6" t="s">
        <v>17</v>
      </c>
      <c r="F6" s="6" t="s">
        <v>18</v>
      </c>
    </row>
    <row r="7" spans="1:6" x14ac:dyDescent="0.25">
      <c r="A7" s="3" t="s">
        <v>19</v>
      </c>
      <c r="B7" s="7">
        <v>120</v>
      </c>
      <c r="C7" s="3">
        <f>B7*$B$3</f>
        <v>12</v>
      </c>
      <c r="D7" s="3">
        <f>B7*$B$4</f>
        <v>6</v>
      </c>
      <c r="E7" s="7">
        <f>B7+C7</f>
        <v>132</v>
      </c>
      <c r="F7" s="7">
        <f>B7-D7</f>
        <v>114</v>
      </c>
    </row>
    <row r="8" spans="1:6" x14ac:dyDescent="0.25">
      <c r="A8" s="3" t="s">
        <v>20</v>
      </c>
      <c r="B8" s="7">
        <v>50</v>
      </c>
      <c r="C8" s="3">
        <f t="shared" ref="C8:C13" si="0">B8*$B$3</f>
        <v>5</v>
      </c>
      <c r="D8" s="3">
        <f t="shared" ref="D8:D13" si="1">B8*$B$4</f>
        <v>2.5</v>
      </c>
      <c r="E8" s="7">
        <f t="shared" ref="E8:E12" si="2">B8+C8</f>
        <v>55</v>
      </c>
      <c r="F8" s="7">
        <f t="shared" ref="F8:F13" si="3">B8-D8</f>
        <v>47.5</v>
      </c>
    </row>
    <row r="9" spans="1:6" x14ac:dyDescent="0.25">
      <c r="A9" s="3" t="s">
        <v>21</v>
      </c>
      <c r="B9" s="7">
        <v>75</v>
      </c>
      <c r="C9" s="3">
        <f t="shared" si="0"/>
        <v>7.5</v>
      </c>
      <c r="D9" s="3">
        <f t="shared" si="1"/>
        <v>3.75</v>
      </c>
      <c r="E9" s="7">
        <f t="shared" si="2"/>
        <v>82.5</v>
      </c>
      <c r="F9" s="7">
        <f t="shared" si="3"/>
        <v>71.25</v>
      </c>
    </row>
    <row r="10" spans="1:6" x14ac:dyDescent="0.25">
      <c r="A10" s="3" t="s">
        <v>22</v>
      </c>
      <c r="B10" s="7">
        <v>240</v>
      </c>
      <c r="C10" s="3">
        <f t="shared" si="0"/>
        <v>24</v>
      </c>
      <c r="D10" s="3">
        <f t="shared" si="1"/>
        <v>12</v>
      </c>
      <c r="E10" s="7">
        <f t="shared" si="2"/>
        <v>264</v>
      </c>
      <c r="F10" s="7">
        <f t="shared" si="3"/>
        <v>228</v>
      </c>
    </row>
    <row r="11" spans="1:6" x14ac:dyDescent="0.25">
      <c r="A11" s="3" t="s">
        <v>23</v>
      </c>
      <c r="B11" s="7">
        <v>310</v>
      </c>
      <c r="C11" s="3">
        <f t="shared" si="0"/>
        <v>31</v>
      </c>
      <c r="D11" s="3">
        <f t="shared" si="1"/>
        <v>15.5</v>
      </c>
      <c r="E11" s="7">
        <f t="shared" si="2"/>
        <v>341</v>
      </c>
      <c r="F11" s="7">
        <f t="shared" si="3"/>
        <v>294.5</v>
      </c>
    </row>
    <row r="12" spans="1:6" x14ac:dyDescent="0.25">
      <c r="A12" s="3" t="s">
        <v>24</v>
      </c>
      <c r="B12" s="7">
        <v>25</v>
      </c>
      <c r="C12" s="3">
        <f t="shared" si="0"/>
        <v>2.5</v>
      </c>
      <c r="D12" s="3">
        <f t="shared" si="1"/>
        <v>1.25</v>
      </c>
      <c r="E12" s="7">
        <f t="shared" si="2"/>
        <v>27.5</v>
      </c>
      <c r="F12" s="7">
        <f t="shared" si="3"/>
        <v>23.75</v>
      </c>
    </row>
    <row r="13" spans="1:6" x14ac:dyDescent="0.25">
      <c r="A13" s="3" t="s">
        <v>25</v>
      </c>
      <c r="B13" s="7">
        <v>130</v>
      </c>
      <c r="C13" s="3">
        <f t="shared" si="0"/>
        <v>13</v>
      </c>
      <c r="D13" s="3">
        <f t="shared" si="1"/>
        <v>6.5</v>
      </c>
      <c r="E13" s="7">
        <f>B13+C13</f>
        <v>143</v>
      </c>
      <c r="F13" s="7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4" workbookViewId="0">
      <selection activeCell="F6" sqref="F6"/>
    </sheetView>
  </sheetViews>
  <sheetFormatPr baseColWidth="10" defaultRowHeight="15" x14ac:dyDescent="0.25"/>
  <sheetData>
    <row r="1" spans="1:5" x14ac:dyDescent="0.25">
      <c r="A1" s="88" t="s">
        <v>26</v>
      </c>
      <c r="B1" s="88"/>
    </row>
    <row r="3" spans="1:5" x14ac:dyDescent="0.25">
      <c r="A3" s="3" t="s">
        <v>27</v>
      </c>
      <c r="B3" s="8">
        <v>3.86</v>
      </c>
    </row>
    <row r="4" spans="1:5" x14ac:dyDescent="0.25">
      <c r="A4" s="3" t="s">
        <v>28</v>
      </c>
      <c r="B4" s="8">
        <v>5.58</v>
      </c>
    </row>
    <row r="7" spans="1:5" x14ac:dyDescent="0.25">
      <c r="A7" s="90" t="s">
        <v>29</v>
      </c>
      <c r="B7" s="90"/>
      <c r="C7" s="90"/>
      <c r="D7" s="90"/>
      <c r="E7" s="90"/>
    </row>
    <row r="8" spans="1:5" x14ac:dyDescent="0.25">
      <c r="B8" s="9" t="s">
        <v>30</v>
      </c>
      <c r="C8" s="9" t="s">
        <v>27</v>
      </c>
      <c r="D8" s="9" t="s">
        <v>28</v>
      </c>
    </row>
    <row r="9" spans="1:5" x14ac:dyDescent="0.25">
      <c r="B9" s="10">
        <v>3000</v>
      </c>
      <c r="C9" s="10">
        <f>B9/3.86</f>
        <v>777.20207253886008</v>
      </c>
      <c r="D9" s="10">
        <f>B9/5.58</f>
        <v>537.63440860215053</v>
      </c>
    </row>
    <row r="10" spans="1:5" x14ac:dyDescent="0.25">
      <c r="B10" s="11">
        <v>1000</v>
      </c>
      <c r="C10" s="10">
        <f t="shared" ref="C10:C11" si="0">B10/3.86</f>
        <v>259.06735751295338</v>
      </c>
      <c r="D10" s="10">
        <f t="shared" ref="D10:D11" si="1">B10/5.58</f>
        <v>179.21146953405017</v>
      </c>
    </row>
    <row r="11" spans="1:5" x14ac:dyDescent="0.25">
      <c r="B11" s="10">
        <v>5700</v>
      </c>
      <c r="C11" s="10">
        <f t="shared" si="0"/>
        <v>1476.6839378238342</v>
      </c>
      <c r="D11" s="10">
        <f t="shared" si="1"/>
        <v>1021.505376344086</v>
      </c>
    </row>
    <row r="12" spans="1:5" x14ac:dyDescent="0.25">
      <c r="B12" s="91" t="s">
        <v>31</v>
      </c>
      <c r="C12" s="91"/>
      <c r="D12" s="91"/>
    </row>
    <row r="15" spans="1:5" x14ac:dyDescent="0.25">
      <c r="A15" s="90" t="s">
        <v>32</v>
      </c>
      <c r="B15" s="90"/>
      <c r="C15" s="90"/>
      <c r="D15" s="90"/>
      <c r="E15" s="90"/>
    </row>
    <row r="16" spans="1:5" x14ac:dyDescent="0.25">
      <c r="A16" s="12" t="s">
        <v>33</v>
      </c>
      <c r="B16" s="12" t="s">
        <v>34</v>
      </c>
      <c r="C16" s="12" t="s">
        <v>35</v>
      </c>
      <c r="D16" s="12" t="s">
        <v>36</v>
      </c>
    </row>
    <row r="17" spans="1:4" x14ac:dyDescent="0.25">
      <c r="A17" s="3">
        <v>1700</v>
      </c>
      <c r="B17" s="3">
        <f>A17*3.86</f>
        <v>6562</v>
      </c>
      <c r="C17" s="3">
        <v>5000</v>
      </c>
      <c r="D17" s="3">
        <f>C17*5.58</f>
        <v>27900</v>
      </c>
    </row>
    <row r="18" spans="1:4" x14ac:dyDescent="0.25">
      <c r="A18" s="3">
        <v>1000</v>
      </c>
      <c r="B18" s="3">
        <f t="shared" ref="B18:B19" si="2">A18*3.86</f>
        <v>3860</v>
      </c>
      <c r="C18" s="3">
        <v>1700</v>
      </c>
      <c r="D18" s="3">
        <f t="shared" ref="D18:D19" si="3">C18*5.58</f>
        <v>9486</v>
      </c>
    </row>
    <row r="19" spans="1:4" x14ac:dyDescent="0.25">
      <c r="A19" s="3">
        <v>3200</v>
      </c>
      <c r="B19" s="3">
        <f t="shared" si="2"/>
        <v>12352</v>
      </c>
      <c r="C19" s="3">
        <v>4500</v>
      </c>
      <c r="D19" s="3">
        <f t="shared" si="3"/>
        <v>25110</v>
      </c>
    </row>
    <row r="20" spans="1:4" x14ac:dyDescent="0.25">
      <c r="A20" s="91" t="s">
        <v>37</v>
      </c>
      <c r="B20" s="91"/>
      <c r="C20" s="91"/>
      <c r="D20" s="91"/>
    </row>
  </sheetData>
  <mergeCells count="5">
    <mergeCell ref="A1:B1"/>
    <mergeCell ref="A7:E7"/>
    <mergeCell ref="B12:D12"/>
    <mergeCell ref="A15:E15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J13" sqref="J13"/>
    </sheetView>
  </sheetViews>
  <sheetFormatPr baseColWidth="10" defaultRowHeight="15" x14ac:dyDescent="0.25"/>
  <sheetData>
    <row r="1" spans="2:7" x14ac:dyDescent="0.25">
      <c r="D1" s="92" t="s">
        <v>121</v>
      </c>
      <c r="E1" s="92"/>
    </row>
    <row r="2" spans="2:7" ht="15.75" thickBot="1" x14ac:dyDescent="0.3"/>
    <row r="3" spans="2:7" ht="15.75" thickTop="1" x14ac:dyDescent="0.25">
      <c r="B3" s="41"/>
      <c r="C3" s="42" t="s">
        <v>112</v>
      </c>
      <c r="D3" s="42" t="s">
        <v>113</v>
      </c>
      <c r="E3" s="42" t="s">
        <v>114</v>
      </c>
      <c r="F3" s="42" t="s">
        <v>115</v>
      </c>
      <c r="G3" s="43" t="s">
        <v>116</v>
      </c>
    </row>
    <row r="4" spans="2:7" x14ac:dyDescent="0.25">
      <c r="B4" s="44" t="s">
        <v>117</v>
      </c>
      <c r="C4" s="45">
        <v>5.46</v>
      </c>
      <c r="D4" s="45">
        <v>2.06</v>
      </c>
      <c r="E4" s="45">
        <v>4.3899999999999997</v>
      </c>
      <c r="F4" s="45">
        <v>3.9</v>
      </c>
      <c r="G4" s="46">
        <v>6.78</v>
      </c>
    </row>
    <row r="5" spans="2:7" x14ac:dyDescent="0.25">
      <c r="B5" s="44" t="s">
        <v>118</v>
      </c>
      <c r="C5" s="45">
        <v>2</v>
      </c>
      <c r="D5" s="45">
        <v>0</v>
      </c>
      <c r="E5" s="45">
        <v>0.05</v>
      </c>
      <c r="F5" s="45">
        <v>0</v>
      </c>
      <c r="G5" s="46">
        <v>4.8600000000000003</v>
      </c>
    </row>
    <row r="6" spans="2:7" x14ac:dyDescent="0.25">
      <c r="B6" s="44" t="s">
        <v>119</v>
      </c>
      <c r="C6" s="45">
        <v>3.5</v>
      </c>
      <c r="D6" s="45">
        <v>1.23</v>
      </c>
      <c r="E6" s="45">
        <v>3.19</v>
      </c>
      <c r="F6" s="45">
        <v>3</v>
      </c>
      <c r="G6" s="46">
        <v>2.4500000000000002</v>
      </c>
    </row>
    <row r="7" spans="2:7" ht="15.75" thickBot="1" x14ac:dyDescent="0.3">
      <c r="B7" s="47" t="s">
        <v>120</v>
      </c>
      <c r="C7" s="48">
        <v>0.54</v>
      </c>
      <c r="D7" s="48">
        <v>1.3</v>
      </c>
      <c r="E7" s="48">
        <v>0.05</v>
      </c>
      <c r="F7" s="48">
        <v>0</v>
      </c>
      <c r="G7" s="49">
        <v>1</v>
      </c>
    </row>
    <row r="8" spans="2:7" ht="15.75" thickTop="1" x14ac:dyDescent="0.25"/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M17" sqref="M17"/>
    </sheetView>
  </sheetViews>
  <sheetFormatPr baseColWidth="10" defaultRowHeight="15" x14ac:dyDescent="0.25"/>
  <cols>
    <col min="3" max="5" width="12.28515625" bestFit="1" customWidth="1"/>
  </cols>
  <sheetData>
    <row r="2" spans="2:5" x14ac:dyDescent="0.25">
      <c r="C2" s="92" t="s">
        <v>122</v>
      </c>
      <c r="D2" s="92"/>
      <c r="E2" s="92"/>
    </row>
    <row r="3" spans="2:5" x14ac:dyDescent="0.25">
      <c r="B3" s="50"/>
      <c r="C3" s="50" t="s">
        <v>123</v>
      </c>
      <c r="D3" s="50" t="s">
        <v>124</v>
      </c>
      <c r="E3" s="50" t="s">
        <v>125</v>
      </c>
    </row>
    <row r="4" spans="2:5" x14ac:dyDescent="0.25">
      <c r="B4" s="50" t="s">
        <v>126</v>
      </c>
      <c r="C4" s="50">
        <v>62</v>
      </c>
      <c r="D4" s="50">
        <v>61</v>
      </c>
      <c r="E4" s="50">
        <v>96</v>
      </c>
    </row>
    <row r="5" spans="2:5" x14ac:dyDescent="0.25">
      <c r="B5" s="50" t="s">
        <v>127</v>
      </c>
      <c r="C5" s="50">
        <v>86</v>
      </c>
      <c r="D5" s="50">
        <v>137</v>
      </c>
      <c r="E5" s="50">
        <v>43</v>
      </c>
    </row>
    <row r="6" spans="2:5" x14ac:dyDescent="0.25">
      <c r="B6" s="50" t="s">
        <v>128</v>
      </c>
      <c r="C6" s="50">
        <v>26</v>
      </c>
      <c r="D6" s="50">
        <v>49</v>
      </c>
      <c r="E6" s="50">
        <v>66</v>
      </c>
    </row>
    <row r="7" spans="2:5" x14ac:dyDescent="0.25">
      <c r="B7" s="51" t="s">
        <v>129</v>
      </c>
      <c r="C7" s="50">
        <v>174</v>
      </c>
      <c r="D7" s="50">
        <v>247</v>
      </c>
      <c r="E7" s="50">
        <v>205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K12" sqref="K12"/>
    </sheetView>
  </sheetViews>
  <sheetFormatPr baseColWidth="10" defaultRowHeight="15" x14ac:dyDescent="0.25"/>
  <sheetData>
    <row r="2" spans="2:4" x14ac:dyDescent="0.25">
      <c r="C2" s="8" t="s">
        <v>130</v>
      </c>
      <c r="D2" s="8" t="s">
        <v>131</v>
      </c>
    </row>
    <row r="3" spans="2:4" x14ac:dyDescent="0.25">
      <c r="B3" s="8" t="s">
        <v>132</v>
      </c>
      <c r="C3" s="3">
        <v>23</v>
      </c>
      <c r="D3" s="3">
        <v>45</v>
      </c>
    </row>
    <row r="4" spans="2:4" x14ac:dyDescent="0.25">
      <c r="B4" s="8" t="s">
        <v>133</v>
      </c>
      <c r="C4" s="3">
        <v>55</v>
      </c>
      <c r="D4" s="3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HOJA1</vt:lpstr>
      <vt:lpstr>Hoja2</vt:lpstr>
      <vt:lpstr>Hoja3</vt:lpstr>
      <vt:lpstr>Hoja4</vt:lpstr>
      <vt:lpstr>Hoja5</vt:lpstr>
      <vt:lpstr>Hoja5.1</vt:lpstr>
      <vt:lpstr>Hoja6</vt:lpstr>
      <vt:lpstr>Hoja7</vt:lpstr>
      <vt:lpstr>Hoja8</vt:lpstr>
      <vt:lpstr>Hoja9</vt:lpstr>
      <vt:lpstr>Hoja10</vt:lpstr>
      <vt:lpstr>Hoja11</vt:lpstr>
      <vt:lpstr>Hoja12</vt:lpstr>
      <vt:lpstr>Hoja13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MARQUEZ</dc:creator>
  <cp:lastModifiedBy>DEREK MARQUEZ</cp:lastModifiedBy>
  <dcterms:created xsi:type="dcterms:W3CDTF">2025-02-25T18:15:48Z</dcterms:created>
  <dcterms:modified xsi:type="dcterms:W3CDTF">2025-03-04T17:16:25Z</dcterms:modified>
</cp:coreProperties>
</file>