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Line Tracker BOM" sheetId="1" r:id="rId1"/>
  </sheets>
  <calcPr calcId="145621"/>
</workbook>
</file>

<file path=xl/calcChain.xml><?xml version="1.0" encoding="utf-8"?>
<calcChain xmlns="http://schemas.openxmlformats.org/spreadsheetml/2006/main">
  <c r="K10" i="1" l="1"/>
  <c r="K3" i="1"/>
  <c r="K4" i="1"/>
  <c r="K5" i="1"/>
  <c r="K6" i="1"/>
  <c r="K7" i="1"/>
  <c r="K8" i="1"/>
  <c r="J4" i="1"/>
  <c r="K2" i="1" l="1"/>
</calcChain>
</file>

<file path=xl/sharedStrings.xml><?xml version="1.0" encoding="utf-8"?>
<sst xmlns="http://schemas.openxmlformats.org/spreadsheetml/2006/main" count="68" uniqueCount="52">
  <si>
    <t>Comment</t>
  </si>
  <si>
    <t>Description</t>
  </si>
  <si>
    <t>Designator</t>
  </si>
  <si>
    <t>Footprint</t>
  </si>
  <si>
    <t>LibRef</t>
  </si>
  <si>
    <t>Manufacturer 1</t>
  </si>
  <si>
    <t>Quantity</t>
  </si>
  <si>
    <t>Supplier 1</t>
  </si>
  <si>
    <t>Supplier Part Number 1</t>
  </si>
  <si>
    <t>Supplier Unit Price 1</t>
  </si>
  <si>
    <t>Optoisolator(custom)</t>
  </si>
  <si>
    <t>SENSOR OPTO TRANS 15MM REFL PCB</t>
  </si>
  <si>
    <t>D1, D2, D3</t>
  </si>
  <si>
    <t>FTPNT_OPTOISOLATOR</t>
  </si>
  <si>
    <t>Optoisolator1</t>
  </si>
  <si>
    <t>Vishay Semiconductor Opto Division</t>
  </si>
  <si>
    <t>Digi-Key</t>
  </si>
  <si>
    <t>751-1033-5-ND</t>
  </si>
  <si>
    <t>Digital Output</t>
  </si>
  <si>
    <t>CONN HEADER VERT 3POS .100 TIN</t>
  </si>
  <si>
    <t>J6</t>
  </si>
  <si>
    <t>HDR1X3</t>
  </si>
  <si>
    <t>Header 3</t>
  </si>
  <si>
    <t>TE Connectivity AMP Connectors</t>
  </si>
  <si>
    <t>A19470-ND</t>
  </si>
  <si>
    <t>Analog Output</t>
  </si>
  <si>
    <t>J7</t>
  </si>
  <si>
    <t>Power</t>
  </si>
  <si>
    <t>CONN HEADER VERT 2POS .100 TIN</t>
  </si>
  <si>
    <t>J8</t>
  </si>
  <si>
    <t>HDR1X2</t>
  </si>
  <si>
    <t>Header 2</t>
  </si>
  <si>
    <t>A1921-ND</t>
  </si>
  <si>
    <t>Res1</t>
  </si>
  <si>
    <t>RES 300 OHM 1/4W 1% 1206 SMD</t>
  </si>
  <si>
    <t>R8, R9, R10, R11, R12, R13</t>
  </si>
  <si>
    <t>FTPNT_RESISTORS</t>
  </si>
  <si>
    <t>Yageo</t>
  </si>
  <si>
    <t>311-300FRCT-ND</t>
  </si>
  <si>
    <t>Hex Inverter</t>
  </si>
  <si>
    <t>IC TRIGGER HEX INVERT 14-SOIC</t>
  </si>
  <si>
    <t>U4</t>
  </si>
  <si>
    <t>FTPNT_HEXINVERTER</t>
  </si>
  <si>
    <t>Header 7X2A</t>
  </si>
  <si>
    <t>Fairchild Semiconductor</t>
  </si>
  <si>
    <t>MM74HC14M-ND</t>
  </si>
  <si>
    <t>$</t>
  </si>
  <si>
    <t xml:space="preserve">total </t>
  </si>
  <si>
    <t>A30836-ND</t>
  </si>
  <si>
    <t>Wiring</t>
  </si>
  <si>
    <t>j6,j7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</si>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</sst>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1" fillId="0" borderId="0" xfId="0" applyFont="1"/>
    <xf numFmtId="44" fontId="1" fillId="0" borderId="1" xfId="1" applyFont="1" applyBorder="1"/>
    <xf numFmtId="44" fontId="0" fillId="0" borderId="1" xfId="1" applyFont="1" applyBorder="1"/>
    <xf numFmtId="44" fontId="0" fillId="0" borderId="0" xfId="1" applyFont="1"/>
    <xf numFmtId="44" fontId="0" fillId="3" borderId="4" xfId="1" applyFont="1" applyFill="1" applyBorder="1"/>
    <xf numFmtId="44" fontId="0" fillId="3" borderId="5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1" sqref="B11"/>
    </sheetView>
  </sheetViews>
  <sheetFormatPr defaultRowHeight="15" x14ac:dyDescent="0.25"/>
  <cols>
    <col min="1" max="1" width="16.7109375" bestFit="1" customWidth="1"/>
    <col min="2" max="2" width="16.7109375" customWidth="1"/>
    <col min="3" max="5" width="9.7109375" customWidth="1"/>
    <col min="6" max="6" width="28.28515625" bestFit="1" customWidth="1"/>
    <col min="7" max="7" width="7.28515625" bestFit="1" customWidth="1"/>
    <col min="8" max="8" width="9.7109375" customWidth="1"/>
    <col min="9" max="9" width="18.28515625" bestFit="1" customWidth="1"/>
    <col min="10" max="10" width="16" bestFit="1" customWidth="1"/>
    <col min="11" max="11" width="7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46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3</v>
      </c>
      <c r="H2" s="1" t="s">
        <v>16</v>
      </c>
      <c r="I2" s="1" t="s">
        <v>17</v>
      </c>
      <c r="J2" s="6">
        <v>1.26</v>
      </c>
      <c r="K2" s="7">
        <f>G2*J2</f>
        <v>3.7800000000000002</v>
      </c>
    </row>
    <row r="3" spans="1:1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>
        <v>1</v>
      </c>
      <c r="H3" s="1" t="s">
        <v>16</v>
      </c>
      <c r="I3" s="1" t="s">
        <v>24</v>
      </c>
      <c r="J3" s="6">
        <v>0.13</v>
      </c>
      <c r="K3" s="7">
        <f t="shared" ref="K3:K8" si="0">G3*J3</f>
        <v>0.13</v>
      </c>
    </row>
    <row r="4" spans="1:11" x14ac:dyDescent="0.25">
      <c r="A4" s="1" t="s">
        <v>49</v>
      </c>
      <c r="B4" s="1" t="s">
        <v>51</v>
      </c>
      <c r="C4" s="1" t="s">
        <v>50</v>
      </c>
      <c r="D4" s="1" t="s">
        <v>51</v>
      </c>
      <c r="E4" s="1" t="s">
        <v>51</v>
      </c>
      <c r="F4" s="1" t="s">
        <v>23</v>
      </c>
      <c r="G4" s="2">
        <v>2</v>
      </c>
      <c r="H4" s="1" t="s">
        <v>16</v>
      </c>
      <c r="I4" s="5" t="s">
        <v>48</v>
      </c>
      <c r="J4" s="6">
        <f>0.34</f>
        <v>0.34</v>
      </c>
      <c r="K4" s="7">
        <f t="shared" si="0"/>
        <v>0.68</v>
      </c>
    </row>
    <row r="5" spans="1:11" x14ac:dyDescent="0.25">
      <c r="A5" s="1" t="s">
        <v>25</v>
      </c>
      <c r="B5" s="1" t="s">
        <v>19</v>
      </c>
      <c r="C5" s="1" t="s">
        <v>26</v>
      </c>
      <c r="D5" s="1" t="s">
        <v>21</v>
      </c>
      <c r="E5" s="1" t="s">
        <v>22</v>
      </c>
      <c r="F5" s="1" t="s">
        <v>23</v>
      </c>
      <c r="G5" s="2">
        <v>1</v>
      </c>
      <c r="H5" s="1" t="s">
        <v>16</v>
      </c>
      <c r="I5" s="1" t="s">
        <v>24</v>
      </c>
      <c r="J5" s="6">
        <v>0.13</v>
      </c>
      <c r="K5" s="7">
        <f t="shared" si="0"/>
        <v>0.13</v>
      </c>
    </row>
    <row r="6" spans="1:1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23</v>
      </c>
      <c r="G6" s="2">
        <v>1</v>
      </c>
      <c r="H6" s="1" t="s">
        <v>16</v>
      </c>
      <c r="I6" s="1" t="s">
        <v>32</v>
      </c>
      <c r="J6" s="6">
        <v>0.12</v>
      </c>
      <c r="K6" s="7">
        <f t="shared" si="0"/>
        <v>0.12</v>
      </c>
    </row>
    <row r="7" spans="1:11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33</v>
      </c>
      <c r="F7" s="1" t="s">
        <v>37</v>
      </c>
      <c r="G7" s="2">
        <v>6</v>
      </c>
      <c r="H7" s="1" t="s">
        <v>16</v>
      </c>
      <c r="I7" s="1" t="s">
        <v>38</v>
      </c>
      <c r="J7" s="6">
        <v>0.1</v>
      </c>
      <c r="K7" s="7">
        <f t="shared" si="0"/>
        <v>0.60000000000000009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2">
        <v>1</v>
      </c>
      <c r="H8" s="1" t="s">
        <v>16</v>
      </c>
      <c r="I8" s="1" t="s">
        <v>45</v>
      </c>
      <c r="J8" s="6">
        <v>0.46</v>
      </c>
      <c r="K8" s="7">
        <f t="shared" si="0"/>
        <v>0.46</v>
      </c>
    </row>
    <row r="9" spans="1:11" ht="15.75" thickBot="1" x14ac:dyDescent="0.3">
      <c r="J9" s="8"/>
      <c r="K9" s="8"/>
    </row>
    <row r="10" spans="1:11" ht="15.75" thickBot="1" x14ac:dyDescent="0.3">
      <c r="J10" s="9" t="s">
        <v>47</v>
      </c>
      <c r="K10" s="10">
        <f>SUM(K2:K8)</f>
        <v>5.8999999999999995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Tracker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2016-06-14T01:39:13Z</dcterms:created>
  <dcterms:modified xsi:type="dcterms:W3CDTF">2016-06-14T05:03:42Z</dcterms:modified>
</cp:coreProperties>
</file>