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eDum\Desktop\Private Data\Masters 2 Penn\ESE516\ese516_team\ESE516_IoTracking (1-31-2022 3-06-24 PM)\ESE516_Starter_PCB\Project Outputs for ESE516_IoTracking\"/>
    </mc:Choice>
  </mc:AlternateContent>
  <xr:revisionPtr revIDLastSave="0" documentId="13_ncr:1_{3F614338-DFB6-43FA-9DD6-3474F9A51B7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ESE516_IoTracking_AltiumBOM" sheetId="1" r:id="rId1"/>
    <sheet name="Sheet2" sheetId="2" r:id="rId2"/>
    <sheet name="Sheet3" sheetId="3" r:id="rId3"/>
  </sheets>
  <definedNames>
    <definedName name="_xlnm.Print_Titles" localSheetId="0">ESE516_IoTracking_AltiumBOM!$4:$4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" l="1"/>
  <c r="K45" i="1"/>
</calcChain>
</file>

<file path=xl/sharedStrings.xml><?xml version="1.0" encoding="utf-8"?>
<sst xmlns="http://schemas.openxmlformats.org/spreadsheetml/2006/main" count="366" uniqueCount="248">
  <si>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</si>
  <si>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</si>
  <si>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</si>
  <si>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</si>
  <si>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</si>
  <si>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</si>
  <si>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</si>
  <si>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</si>
  <si>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</si>
  <si>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</si>
  <si>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</si>
  <si>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</si>
  <si>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</si>
  <si>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6 DoF Accelerometer</t>
  </si>
  <si>
    <t>Accelerometer and 3D Gyroscope 3D Always-On 1.71V to 3.6V 0.55mA 14-Pin LGA T/R</t>
  </si>
  <si>
    <t>U_Accel1</t>
  </si>
  <si>
    <t>STMicroelectronics</t>
  </si>
  <si>
    <t>LSM6DSO32TR</t>
  </si>
  <si>
    <t>Unknown</t>
  </si>
  <si>
    <t>Digi-Key</t>
  </si>
  <si>
    <t>497-LSM6DSO32CT-ND</t>
  </si>
  <si>
    <t>27</t>
  </si>
  <si>
    <t>FT234XD-R</t>
  </si>
  <si>
    <t>FT234XD USB to BASIC UART IC, -40 to +85 degC, 12-Pin DFN, Pb-Free, Tape and Reel</t>
  </si>
  <si>
    <t>U1</t>
  </si>
  <si>
    <t>FTDI</t>
  </si>
  <si>
    <t>Volume Production</t>
  </si>
  <si>
    <t>36</t>
  </si>
  <si>
    <t>SAMW25H18-MR510PB</t>
  </si>
  <si>
    <t>RF TXRX MODULE WIFI TRACE ANT</t>
  </si>
  <si>
    <t>U3</t>
  </si>
  <si>
    <t>Microchip</t>
  </si>
  <si>
    <t>ATSAMW25H18-MR510PB</t>
  </si>
  <si>
    <t>Digikey</t>
  </si>
  <si>
    <t>ATSAMW25H18-MR510PB-ND</t>
  </si>
  <si>
    <t>2</t>
  </si>
  <si>
    <t>1K13 1% 0603(1608)</t>
  </si>
  <si>
    <t>1K13 0.1W 1% 0603 (1608 Metric)  SMD</t>
  </si>
  <si>
    <t>R18, R19</t>
  </si>
  <si>
    <t>Panasonic</t>
  </si>
  <si>
    <t>ERJ-3EKF1131V</t>
  </si>
  <si>
    <t>Newark</t>
  </si>
  <si>
    <t>65T8317</t>
  </si>
  <si>
    <t>6</t>
  </si>
  <si>
    <t>ERJ3EKF1002V</t>
  </si>
  <si>
    <t>Chip Resistor, 10 KOhm, +/- 1%, 0.1 W, -55 to 155 degC, 0603 (1608 Metric), RoHS, Tape and Reel</t>
  </si>
  <si>
    <t>R12, R14, R15</t>
  </si>
  <si>
    <t>Bourns</t>
  </si>
  <si>
    <t>CR0603-FX-1002ELF</t>
  </si>
  <si>
    <t>84W7233</t>
  </si>
  <si>
    <t>17</t>
  </si>
  <si>
    <t>100R 1% 0603(1608)</t>
  </si>
  <si>
    <t>100R 0.1W 1% 0603 (1608 Metric)  SMD</t>
  </si>
  <si>
    <t>R13</t>
  </si>
  <si>
    <t>CR0603-FX-1000ELF</t>
  </si>
  <si>
    <t>84W7231</t>
  </si>
  <si>
    <t>29</t>
  </si>
  <si>
    <t>Jumper 0805(2012)</t>
  </si>
  <si>
    <t>Jumper 0805 (2012 Metric)</t>
  </si>
  <si>
    <t>R6</t>
  </si>
  <si>
    <t>CR0805-J/-000ELF</t>
  </si>
  <si>
    <t>84W7254</t>
  </si>
  <si>
    <t>11</t>
  </si>
  <si>
    <t>27R 1% 0603(1608)</t>
  </si>
  <si>
    <t>27R 0.1W 1% 0603 (1608 Metric)  SMD</t>
  </si>
  <si>
    <t>R1, R2, R8, R9, R10</t>
  </si>
  <si>
    <t>CR0603-FX-27R0ELF</t>
  </si>
  <si>
    <t>06X5132</t>
  </si>
  <si>
    <t>CPF0603B180KE</t>
  </si>
  <si>
    <t>RES SMD 180KΩ 0.1% 1/16W 0603</t>
  </si>
  <si>
    <t>R_B1</t>
  </si>
  <si>
    <t>ERJ-3EKF1803V</t>
  </si>
  <si>
    <t>64R5326</t>
  </si>
  <si>
    <t>28</t>
  </si>
  <si>
    <t>CRCW06030000Z0EC</t>
  </si>
  <si>
    <t>R4, RJ1</t>
  </si>
  <si>
    <t>CR0603-J/-000ELF</t>
  </si>
  <si>
    <t>40Y8552</t>
  </si>
  <si>
    <t>3</t>
  </si>
  <si>
    <t>CRCW06031K00FKEB</t>
  </si>
  <si>
    <t>R3, R5, R7, R11, R16, R17</t>
  </si>
  <si>
    <t>Yageo</t>
  </si>
  <si>
    <t>RC0603FR-071KL</t>
  </si>
  <si>
    <t>75X0136</t>
  </si>
  <si>
    <t>AT0603DRD074K7L</t>
  </si>
  <si>
    <t>RES SMD 4.7K OHM 0.5% 1/10W 0603</t>
  </si>
  <si>
    <t>R_A1, R_A2, R_O1, R_O2</t>
  </si>
  <si>
    <t>ERJ-3EKF4701V</t>
  </si>
  <si>
    <t>85Y8748</t>
  </si>
  <si>
    <t>GRM033C80J104ME15D</t>
  </si>
  <si>
    <t>Chip Multilayer Ceramic Capacitors for General Purpose, 0201, 0.10uF, X6S, 22%, 20%, 6.3V</t>
  </si>
  <si>
    <t>C_A1, C_A2</t>
  </si>
  <si>
    <t>Murata</t>
  </si>
  <si>
    <t>Mouser</t>
  </si>
  <si>
    <t>81-GRM33C80J104ME15D</t>
  </si>
  <si>
    <t>7</t>
  </si>
  <si>
    <t>C0603C103K4RACTU</t>
  </si>
  <si>
    <t>C2</t>
  </si>
  <si>
    <t>CC0603KRX7R7BB103</t>
  </si>
  <si>
    <t>50AJ2712</t>
  </si>
  <si>
    <t>16</t>
  </si>
  <si>
    <t>VJ0603Y104KXJCW1BC</t>
  </si>
  <si>
    <t>C1, C3, C7, C13</t>
  </si>
  <si>
    <t>CC0603KRX7R7BB104</t>
  </si>
  <si>
    <t>65R8200</t>
  </si>
  <si>
    <t>9</t>
  </si>
  <si>
    <t>CAP 18pF 16V 0603(1608)</t>
  </si>
  <si>
    <t>CAP 18pF 16V ±5% 0603 (1608 Metric) Thickness 1mm SMD</t>
  </si>
  <si>
    <t>C11, C12</t>
  </si>
  <si>
    <t>KEMET</t>
  </si>
  <si>
    <t>C0603C180J4GACTU</t>
  </si>
  <si>
    <t>66AH5583</t>
  </si>
  <si>
    <t>20</t>
  </si>
  <si>
    <t>640456-3</t>
  </si>
  <si>
    <t>Male Header, Pitch 2.54 mm, 1 x 3 Position, Height 10.03 mm, Tail Length 3.56 mm, -55 to 105 degC</t>
  </si>
  <si>
    <t>P1</t>
  </si>
  <si>
    <t>TE Connectivity</t>
  </si>
  <si>
    <t>Avnet</t>
  </si>
  <si>
    <t>24</t>
  </si>
  <si>
    <t>BLM21PG221SN1D</t>
  </si>
  <si>
    <t>Chip Ferrite Bead, 0805, 220Ω @ 100MHz, 0.045Ω, 25%, 2A</t>
  </si>
  <si>
    <t>FB1</t>
  </si>
  <si>
    <t>MH2029-221Y</t>
  </si>
  <si>
    <t>Arrow Electronics</t>
  </si>
  <si>
    <t>35</t>
  </si>
  <si>
    <t>PTS810 SJK 250 SMTR LFS</t>
  </si>
  <si>
    <t>SWITCH TACTILE SPST-NO 0.05A 16V Tactile Switch SPST-NO Top Actuated Surface Mount</t>
  </si>
  <si>
    <t>B1</t>
  </si>
  <si>
    <t>ITT C&amp;K</t>
  </si>
  <si>
    <t>PTS810SJK250SMTRLFS</t>
  </si>
  <si>
    <t>35AH5294</t>
  </si>
  <si>
    <t>640456-4</t>
  </si>
  <si>
    <t>Male Header, Pitch 2.54 mm, 1 x 4 Position, Height 10.03 mm, Tail Length 3.56 mm, RoHS, Bulk</t>
  </si>
  <si>
    <t>P2, P3, P4, P5</t>
  </si>
  <si>
    <t>30</t>
  </si>
  <si>
    <t>LTST-C170CKT</t>
  </si>
  <si>
    <t>LED RED CLEAR SMD</t>
  </si>
  <si>
    <t>D1, D3</t>
  </si>
  <si>
    <t>Lumex</t>
  </si>
  <si>
    <t>SML-LX0805SIC-TR</t>
  </si>
  <si>
    <t>58K2301</t>
  </si>
  <si>
    <t>4</t>
  </si>
  <si>
    <t>0603YC105JAT2A</t>
  </si>
  <si>
    <t>C10, C14</t>
  </si>
  <si>
    <t>GRM185R61C105KE44J</t>
  </si>
  <si>
    <t>5</t>
  </si>
  <si>
    <t>CAP 4.7uF 16V 0805(2012)</t>
  </si>
  <si>
    <t>CAP 4.7uF 16V -20% to +80% 0805 (2012 Metric) Thickness 1.45mm SMD</t>
  </si>
  <si>
    <t>C4, C15, C16</t>
  </si>
  <si>
    <t>CC0805ZKY5V7BB475</t>
  </si>
  <si>
    <t>40AJ6526</t>
  </si>
  <si>
    <t>14</t>
  </si>
  <si>
    <t>CAP 47pF 16V 0603(1608)</t>
  </si>
  <si>
    <t>CAP 47pF 16V ±0.5pF 0603 (1608 Metric) Thickness 1mm SMD</t>
  </si>
  <si>
    <t>C5, C6</t>
  </si>
  <si>
    <t>C0603C470J4GACTU</t>
  </si>
  <si>
    <t>80-C0603C470J4GACTU</t>
  </si>
  <si>
    <t>32</t>
  </si>
  <si>
    <t>LTST-C191KGKT</t>
  </si>
  <si>
    <t>LED GREEN CLEAR SMD</t>
  </si>
  <si>
    <t>DS1</t>
  </si>
  <si>
    <t>Vishay Lite-On</t>
  </si>
  <si>
    <t>859-LTST-C191KGKT</t>
  </si>
  <si>
    <t>31</t>
  </si>
  <si>
    <t>LTST-C170GKT</t>
  </si>
  <si>
    <t>D4</t>
  </si>
  <si>
    <t>859-LTST-C170GKT</t>
  </si>
  <si>
    <t>C1608X5R0J226M080AC</t>
  </si>
  <si>
    <t>Chip Capacitor, 22 uF, +/- 20%, 6.3 V, -55 to 85 degC, 1608 (0603 Metric), RoHS, Tape and Reel</t>
  </si>
  <si>
    <t>C_B1</t>
  </si>
  <si>
    <t>TDK</t>
  </si>
  <si>
    <t>RSComponents</t>
  </si>
  <si>
    <t>7882880</t>
  </si>
  <si>
    <t>34</t>
  </si>
  <si>
    <t>PRTR5V0U2X,215</t>
  </si>
  <si>
    <t>Ultra Low Capacitance Double Rail-to-Rail ESD Protection Diode, 5.5 V, 1 pF, -40 to 85 degC, 4-Pin SOT143B, RoHS, Tape and Reel</t>
  </si>
  <si>
    <t>D2</t>
  </si>
  <si>
    <t>Nexperia</t>
  </si>
  <si>
    <t>771-PRTR5V0U2X-T/R</t>
  </si>
  <si>
    <t>C1608X5R1C106M080AB</t>
  </si>
  <si>
    <t>CAP CER 10UF 16V X5R 0603</t>
  </si>
  <si>
    <t>C_B2</t>
  </si>
  <si>
    <t>445-9065-1-ND</t>
  </si>
  <si>
    <t>21</t>
  </si>
  <si>
    <t>20021111-00010T4LF</t>
  </si>
  <si>
    <t>CONN HEADER 10POS UNSHD VERT T/H</t>
  </si>
  <si>
    <t>U2</t>
  </si>
  <si>
    <t>Amphenol ICC / FCI</t>
  </si>
  <si>
    <t>609-3712-ND</t>
  </si>
  <si>
    <t>39</t>
  </si>
  <si>
    <t>ZX62R-B-5P</t>
  </si>
  <si>
    <t>Connector; USBMicro-B,Reverse type, SMT; 5 Position; Right Angle</t>
  </si>
  <si>
    <t>J1</t>
  </si>
  <si>
    <t>Hirose</t>
  </si>
  <si>
    <t>ZX62R-B-5P(30)</t>
  </si>
  <si>
    <t>798-ZX62R-B-5P30</t>
  </si>
  <si>
    <t>8</t>
  </si>
  <si>
    <t>0805YD106KAT2A</t>
  </si>
  <si>
    <t>General Purpose Ceramic Capacitor, 0805, 10uF, 10%, X5R, 15%, 16V</t>
  </si>
  <si>
    <t>C8, C9</t>
  </si>
  <si>
    <t>C0805C106K4PAC</t>
  </si>
  <si>
    <t>80-C0805C106K4PAC</t>
  </si>
  <si>
    <t>19</t>
  </si>
  <si>
    <t>104031-0811</t>
  </si>
  <si>
    <t>Micro SD Card, RA, -25 to 85 degC, 8-Pin SMD, RoHS, Tape and Reel</t>
  </si>
  <si>
    <t>SD1</t>
  </si>
  <si>
    <t>Molex</t>
  </si>
  <si>
    <t>1040310811</t>
  </si>
  <si>
    <t>41Y0636</t>
  </si>
  <si>
    <t>TPS62082DSGR</t>
  </si>
  <si>
    <t>1.2A High Efficient Step Down Converter in 2x2mm SON Package. 3.3 Vout (Min) 8-WSON -40 to 125</t>
  </si>
  <si>
    <t>U_Buck1</t>
  </si>
  <si>
    <t>Texas Instruments</t>
  </si>
  <si>
    <t>595-TPS62082DSGR</t>
  </si>
  <si>
    <t>25</t>
  </si>
  <si>
    <t>BQ24075RGTRG4</t>
  </si>
  <si>
    <t>USB-Friendly Li-Ion Battery Charger and Power-Path Management IC, Vout 5.5 V, 4.3 V, -40 to 85 degC, 16-pin QFN (RGT), Green (RoHS &amp; no Sb/Br)</t>
  </si>
  <si>
    <t>U4</t>
  </si>
  <si>
    <t>BQ24079RGTR</t>
  </si>
  <si>
    <t>595-BQ24079RGTR</t>
  </si>
  <si>
    <t>744311100</t>
  </si>
  <si>
    <t>SMD Flat Wire High Current Inductor WE-HCI, L=1.00 µH</t>
  </si>
  <si>
    <t>L_B1</t>
  </si>
  <si>
    <t>Wurth Electronics</t>
  </si>
  <si>
    <t>732-4177-1-ND</t>
  </si>
  <si>
    <t>OLED LCD Screen</t>
  </si>
  <si>
    <t xml:space="preserve">LCD-14532 OLED 0.66'' </t>
  </si>
  <si>
    <t>LCD1</t>
  </si>
  <si>
    <t>SparkFun</t>
  </si>
  <si>
    <t>LCD-14532</t>
  </si>
  <si>
    <t>474-LCD-14532</t>
  </si>
  <si>
    <t>LiPo Battery</t>
  </si>
  <si>
    <t>LP675365JU+PCM+ 2 WIRES 70MM</t>
  </si>
  <si>
    <t>Battery1</t>
  </si>
  <si>
    <t>Jauch</t>
  </si>
  <si>
    <t>LP675365JU+PCM+2WIRES70MM</t>
  </si>
  <si>
    <t>1908-LP675365JU+PCM+2WIRES70MM-ND</t>
  </si>
  <si>
    <t>GPS 13740</t>
  </si>
  <si>
    <t>GPS Module 13740 1.575Ghz RF Receiver</t>
  </si>
  <si>
    <t>GPS_Module1</t>
  </si>
  <si>
    <t>GPS-13740</t>
  </si>
  <si>
    <t>474-GPS-13740</t>
  </si>
  <si>
    <t>Team Name</t>
  </si>
  <si>
    <t>IoTracking</t>
  </si>
  <si>
    <t>Team Members</t>
  </si>
  <si>
    <t>Weihao Huang</t>
  </si>
  <si>
    <t>Mingyan Zhou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</si>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</sst>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10"/>
      <name val="Tahoma"/>
      <family val="2"/>
    </font>
    <font>
      <sz val="10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3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2" borderId="6" xfId="0" quotePrefix="1" applyBorder="1"/>
    <xf numFmtId="0" fontId="0" fillId="3" borderId="2" xfId="0" applyFill="1" applyBorder="1"/>
    <xf numFmtId="0" fontId="0" fillId="3" borderId="1" xfId="0" applyFill="1" applyBorder="1"/>
    <xf numFmtId="0" fontId="1" fillId="2" borderId="0" xfId="0" applyFont="1"/>
    <xf numFmtId="0" fontId="0" fillId="0" borderId="0" xfId="0" applyFill="1"/>
    <xf numFmtId="0" fontId="2" fillId="4" borderId="0" xfId="0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5" workbookViewId="0">
      <selection activeCell="C42" sqref="C42"/>
    </sheetView>
  </sheetViews>
  <sheetFormatPr defaultColWidth="8.88671875" defaultRowHeight="12.3" x14ac:dyDescent="0.4"/>
  <cols>
    <col min="1" max="1" width="13.1640625" bestFit="1" customWidth="1"/>
    <col min="2" max="2" width="24.1640625" customWidth="1"/>
    <col min="3" max="3" width="56.1640625" customWidth="1"/>
    <col min="4" max="4" width="16.0546875" customWidth="1"/>
    <col min="5" max="5" width="13.94140625" customWidth="1"/>
    <col min="6" max="6" width="19.609375" customWidth="1"/>
    <col min="7" max="7" width="30.5" customWidth="1"/>
    <col min="8" max="8" width="26.94140625" customWidth="1"/>
    <col min="9" max="9" width="15.21875" customWidth="1"/>
    <col min="10" max="10" width="26.109375" customWidth="1"/>
    <col min="11" max="11" width="23.6640625" customWidth="1"/>
    <col min="12" max="12" width="22.88671875" customWidth="1"/>
  </cols>
  <sheetData>
    <row r="1" spans="1:12" x14ac:dyDescent="0.4">
      <c r="A1" s="9" t="s">
        <v>242</v>
      </c>
      <c r="B1" s="9" t="s">
        <v>243</v>
      </c>
    </row>
    <row r="2" spans="1:12" x14ac:dyDescent="0.4">
      <c r="A2" s="9" t="s">
        <v>244</v>
      </c>
      <c r="B2" s="9" t="s">
        <v>245</v>
      </c>
      <c r="C2" s="9" t="s">
        <v>246</v>
      </c>
    </row>
    <row r="4" spans="1:12" x14ac:dyDescent="0.4">
      <c r="A4" s="7" t="s">
        <v>0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</row>
    <row r="5" spans="1:12" x14ac:dyDescent="0.4">
      <c r="A5" s="5" t="s">
        <v>1</v>
      </c>
      <c r="B5" s="3" t="s">
        <v>13</v>
      </c>
      <c r="C5" s="3" t="s">
        <v>14</v>
      </c>
      <c r="D5" s="3" t="s">
        <v>15</v>
      </c>
      <c r="E5" s="4">
        <v>1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4"/>
      <c r="L5" s="4"/>
    </row>
    <row r="6" spans="1:12" x14ac:dyDescent="0.4">
      <c r="A6" s="6" t="s">
        <v>21</v>
      </c>
      <c r="B6" s="1" t="s">
        <v>22</v>
      </c>
      <c r="C6" s="1" t="s">
        <v>23</v>
      </c>
      <c r="D6" s="1" t="s">
        <v>24</v>
      </c>
      <c r="E6" s="2">
        <v>1</v>
      </c>
      <c r="F6" s="1" t="s">
        <v>25</v>
      </c>
      <c r="G6" s="1" t="s">
        <v>22</v>
      </c>
      <c r="H6" s="1" t="s">
        <v>26</v>
      </c>
      <c r="I6" s="1"/>
      <c r="J6" s="1"/>
      <c r="K6" s="2"/>
      <c r="L6" s="2"/>
    </row>
    <row r="7" spans="1:12" x14ac:dyDescent="0.4">
      <c r="A7" s="6" t="s">
        <v>27</v>
      </c>
      <c r="B7" s="1" t="s">
        <v>28</v>
      </c>
      <c r="C7" s="1" t="s">
        <v>29</v>
      </c>
      <c r="D7" s="1" t="s">
        <v>30</v>
      </c>
      <c r="E7" s="2">
        <v>1</v>
      </c>
      <c r="F7" s="1" t="s">
        <v>31</v>
      </c>
      <c r="G7" s="1" t="s">
        <v>32</v>
      </c>
      <c r="H7" s="1" t="s">
        <v>18</v>
      </c>
      <c r="I7" s="1" t="s">
        <v>33</v>
      </c>
      <c r="J7" s="1" t="s">
        <v>34</v>
      </c>
      <c r="K7" s="2"/>
      <c r="L7" s="2"/>
    </row>
    <row r="8" spans="1:12" x14ac:dyDescent="0.4">
      <c r="A8" s="6" t="s">
        <v>35</v>
      </c>
      <c r="B8" s="1" t="s">
        <v>36</v>
      </c>
      <c r="C8" s="1" t="s">
        <v>37</v>
      </c>
      <c r="D8" s="1" t="s">
        <v>38</v>
      </c>
      <c r="E8" s="2">
        <v>2</v>
      </c>
      <c r="F8" s="1" t="s">
        <v>39</v>
      </c>
      <c r="G8" s="1" t="s">
        <v>40</v>
      </c>
      <c r="H8" s="1" t="s">
        <v>26</v>
      </c>
      <c r="I8" s="1" t="s">
        <v>41</v>
      </c>
      <c r="J8" s="1" t="s">
        <v>42</v>
      </c>
      <c r="K8" s="2">
        <v>2E-3</v>
      </c>
      <c r="L8" s="2">
        <v>4.0000000000000001E-3</v>
      </c>
    </row>
    <row r="9" spans="1:12" x14ac:dyDescent="0.4">
      <c r="A9" s="6" t="s">
        <v>43</v>
      </c>
      <c r="B9" s="1" t="s">
        <v>44</v>
      </c>
      <c r="C9" s="1" t="s">
        <v>45</v>
      </c>
      <c r="D9" s="1" t="s">
        <v>46</v>
      </c>
      <c r="E9" s="2">
        <v>3</v>
      </c>
      <c r="F9" s="1" t="s">
        <v>47</v>
      </c>
      <c r="G9" s="1" t="s">
        <v>48</v>
      </c>
      <c r="H9" s="1" t="s">
        <v>26</v>
      </c>
      <c r="I9" s="1" t="s">
        <v>41</v>
      </c>
      <c r="J9" s="1" t="s">
        <v>49</v>
      </c>
      <c r="K9" s="2">
        <v>2E-3</v>
      </c>
      <c r="L9" s="2">
        <v>6.0000000000000001E-3</v>
      </c>
    </row>
    <row r="10" spans="1:12" x14ac:dyDescent="0.4">
      <c r="A10" s="6" t="s">
        <v>50</v>
      </c>
      <c r="B10" s="1" t="s">
        <v>51</v>
      </c>
      <c r="C10" s="1" t="s">
        <v>52</v>
      </c>
      <c r="D10" s="1" t="s">
        <v>53</v>
      </c>
      <c r="E10" s="2">
        <v>1</v>
      </c>
      <c r="F10" s="1" t="s">
        <v>47</v>
      </c>
      <c r="G10" s="1" t="s">
        <v>54</v>
      </c>
      <c r="H10" s="1" t="s">
        <v>26</v>
      </c>
      <c r="I10" s="1" t="s">
        <v>41</v>
      </c>
      <c r="J10" s="1" t="s">
        <v>55</v>
      </c>
      <c r="K10" s="2">
        <v>2E-3</v>
      </c>
      <c r="L10" s="2">
        <v>2E-3</v>
      </c>
    </row>
    <row r="11" spans="1:12" x14ac:dyDescent="0.4">
      <c r="A11" s="6" t="s">
        <v>56</v>
      </c>
      <c r="B11" s="1" t="s">
        <v>57</v>
      </c>
      <c r="C11" s="1" t="s">
        <v>58</v>
      </c>
      <c r="D11" s="1" t="s">
        <v>59</v>
      </c>
      <c r="E11" s="2">
        <v>1</v>
      </c>
      <c r="F11" s="1" t="s">
        <v>47</v>
      </c>
      <c r="G11" s="1" t="s">
        <v>60</v>
      </c>
      <c r="H11" s="1" t="s">
        <v>26</v>
      </c>
      <c r="I11" s="1" t="s">
        <v>41</v>
      </c>
      <c r="J11" s="1" t="s">
        <v>61</v>
      </c>
      <c r="K11" s="2">
        <v>2E-3</v>
      </c>
      <c r="L11" s="2">
        <v>2E-3</v>
      </c>
    </row>
    <row r="12" spans="1:12" x14ac:dyDescent="0.4">
      <c r="A12" s="6" t="s">
        <v>62</v>
      </c>
      <c r="B12" s="1" t="s">
        <v>63</v>
      </c>
      <c r="C12" s="1" t="s">
        <v>64</v>
      </c>
      <c r="D12" s="1" t="s">
        <v>65</v>
      </c>
      <c r="E12" s="2">
        <v>5</v>
      </c>
      <c r="F12" s="1" t="s">
        <v>47</v>
      </c>
      <c r="G12" s="1" t="s">
        <v>66</v>
      </c>
      <c r="H12" s="1" t="s">
        <v>26</v>
      </c>
      <c r="I12" s="1" t="s">
        <v>41</v>
      </c>
      <c r="J12" s="1" t="s">
        <v>67</v>
      </c>
      <c r="K12" s="2">
        <v>4.0000000000000001E-3</v>
      </c>
      <c r="L12" s="2">
        <v>0.02</v>
      </c>
    </row>
    <row r="13" spans="1:12" x14ac:dyDescent="0.4">
      <c r="A13" s="6" t="s">
        <v>1</v>
      </c>
      <c r="B13" s="1" t="s">
        <v>68</v>
      </c>
      <c r="C13" s="1" t="s">
        <v>69</v>
      </c>
      <c r="D13" s="1" t="s">
        <v>70</v>
      </c>
      <c r="E13" s="2">
        <v>1</v>
      </c>
      <c r="F13" s="1" t="s">
        <v>39</v>
      </c>
      <c r="G13" s="1" t="s">
        <v>71</v>
      </c>
      <c r="H13" s="1" t="s">
        <v>26</v>
      </c>
      <c r="I13" s="1" t="s">
        <v>41</v>
      </c>
      <c r="J13" s="1" t="s">
        <v>72</v>
      </c>
      <c r="K13" s="2">
        <v>5.0000000000000001E-3</v>
      </c>
      <c r="L13" s="2">
        <v>5.0000000000000001E-3</v>
      </c>
    </row>
    <row r="14" spans="1:12" x14ac:dyDescent="0.4">
      <c r="A14" s="6" t="s">
        <v>73</v>
      </c>
      <c r="B14" s="1" t="s">
        <v>74</v>
      </c>
      <c r="C14" s="1" t="s">
        <v>1</v>
      </c>
      <c r="D14" s="1" t="s">
        <v>75</v>
      </c>
      <c r="E14" s="2">
        <v>2</v>
      </c>
      <c r="F14" s="1" t="s">
        <v>47</v>
      </c>
      <c r="G14" s="1" t="s">
        <v>76</v>
      </c>
      <c r="H14" s="1" t="s">
        <v>26</v>
      </c>
      <c r="I14" s="1" t="s">
        <v>41</v>
      </c>
      <c r="J14" s="1" t="s">
        <v>77</v>
      </c>
      <c r="K14" s="2">
        <v>5.0000000000000001E-3</v>
      </c>
      <c r="L14" s="2">
        <v>0.01</v>
      </c>
    </row>
    <row r="15" spans="1:12" x14ac:dyDescent="0.4">
      <c r="A15" s="6" t="s">
        <v>78</v>
      </c>
      <c r="B15" s="1" t="s">
        <v>79</v>
      </c>
      <c r="C15" s="1" t="s">
        <v>1</v>
      </c>
      <c r="D15" s="1" t="s">
        <v>80</v>
      </c>
      <c r="E15" s="2">
        <v>6</v>
      </c>
      <c r="F15" s="1" t="s">
        <v>81</v>
      </c>
      <c r="G15" s="1" t="s">
        <v>82</v>
      </c>
      <c r="H15" s="1" t="s">
        <v>26</v>
      </c>
      <c r="I15" s="1" t="s">
        <v>41</v>
      </c>
      <c r="J15" s="1" t="s">
        <v>83</v>
      </c>
      <c r="K15" s="2">
        <v>8.0000000000000002E-3</v>
      </c>
      <c r="L15" s="2">
        <v>4.8000000000000001E-2</v>
      </c>
    </row>
    <row r="16" spans="1:12" x14ac:dyDescent="0.4">
      <c r="A16" s="6" t="s">
        <v>1</v>
      </c>
      <c r="B16" s="1" t="s">
        <v>84</v>
      </c>
      <c r="C16" s="1" t="s">
        <v>85</v>
      </c>
      <c r="D16" s="1" t="s">
        <v>86</v>
      </c>
      <c r="E16" s="2">
        <v>4</v>
      </c>
      <c r="F16" s="1" t="s">
        <v>39</v>
      </c>
      <c r="G16" s="1" t="s">
        <v>87</v>
      </c>
      <c r="H16" s="1" t="s">
        <v>26</v>
      </c>
      <c r="I16" s="1" t="s">
        <v>41</v>
      </c>
      <c r="J16" s="1" t="s">
        <v>88</v>
      </c>
      <c r="K16" s="2">
        <v>8.9999999999999993E-3</v>
      </c>
      <c r="L16" s="2">
        <v>3.5999999999999997E-2</v>
      </c>
    </row>
    <row r="17" spans="1:12" x14ac:dyDescent="0.4">
      <c r="A17" s="6" t="s">
        <v>1</v>
      </c>
      <c r="B17" s="1" t="s">
        <v>89</v>
      </c>
      <c r="C17" s="1" t="s">
        <v>90</v>
      </c>
      <c r="D17" s="1" t="s">
        <v>91</v>
      </c>
      <c r="E17" s="2">
        <v>2</v>
      </c>
      <c r="F17" s="1" t="s">
        <v>92</v>
      </c>
      <c r="G17" s="1" t="s">
        <v>89</v>
      </c>
      <c r="H17" s="1" t="s">
        <v>26</v>
      </c>
      <c r="I17" s="1" t="s">
        <v>93</v>
      </c>
      <c r="J17" s="1" t="s">
        <v>94</v>
      </c>
      <c r="K17" s="2">
        <v>8.9999999999999993E-3</v>
      </c>
      <c r="L17" s="2">
        <v>0.09</v>
      </c>
    </row>
    <row r="18" spans="1:12" x14ac:dyDescent="0.4">
      <c r="A18" s="6" t="s">
        <v>95</v>
      </c>
      <c r="B18" s="1" t="s">
        <v>96</v>
      </c>
      <c r="C18" s="1"/>
      <c r="D18" s="1" t="s">
        <v>97</v>
      </c>
      <c r="E18" s="2">
        <v>1</v>
      </c>
      <c r="F18" s="1" t="s">
        <v>81</v>
      </c>
      <c r="G18" s="1" t="s">
        <v>98</v>
      </c>
      <c r="H18" s="1" t="s">
        <v>26</v>
      </c>
      <c r="I18" s="1" t="s">
        <v>41</v>
      </c>
      <c r="J18" s="1" t="s">
        <v>99</v>
      </c>
      <c r="K18" s="2">
        <v>1.2999999999999999E-2</v>
      </c>
      <c r="L18" s="2">
        <v>1.2999999999999999E-2</v>
      </c>
    </row>
    <row r="19" spans="1:12" x14ac:dyDescent="0.4">
      <c r="A19" s="6" t="s">
        <v>100</v>
      </c>
      <c r="B19" s="1" t="s">
        <v>101</v>
      </c>
      <c r="C19" s="1" t="s">
        <v>1</v>
      </c>
      <c r="D19" s="1" t="s">
        <v>102</v>
      </c>
      <c r="E19" s="2">
        <v>4</v>
      </c>
      <c r="F19" s="1" t="s">
        <v>81</v>
      </c>
      <c r="G19" s="1" t="s">
        <v>103</v>
      </c>
      <c r="H19" s="1" t="s">
        <v>26</v>
      </c>
      <c r="I19" s="1" t="s">
        <v>41</v>
      </c>
      <c r="J19" s="1" t="s">
        <v>104</v>
      </c>
      <c r="K19" s="2">
        <v>1.4999999999999999E-2</v>
      </c>
      <c r="L19" s="2">
        <v>0.06</v>
      </c>
    </row>
    <row r="20" spans="1:12" x14ac:dyDescent="0.4">
      <c r="A20" s="6" t="s">
        <v>105</v>
      </c>
      <c r="B20" s="1" t="s">
        <v>106</v>
      </c>
      <c r="C20" s="1" t="s">
        <v>107</v>
      </c>
      <c r="D20" s="1" t="s">
        <v>108</v>
      </c>
      <c r="E20" s="2">
        <v>2</v>
      </c>
      <c r="F20" s="1" t="s">
        <v>109</v>
      </c>
      <c r="G20" s="1" t="s">
        <v>110</v>
      </c>
      <c r="H20" s="1" t="s">
        <v>26</v>
      </c>
      <c r="I20" s="1" t="s">
        <v>41</v>
      </c>
      <c r="J20" s="1" t="s">
        <v>111</v>
      </c>
      <c r="K20" s="2">
        <v>5.6000000000000001E-2</v>
      </c>
      <c r="L20" s="2">
        <v>0.112</v>
      </c>
    </row>
    <row r="21" spans="1:12" x14ac:dyDescent="0.4">
      <c r="A21" s="6" t="s">
        <v>112</v>
      </c>
      <c r="B21" s="1" t="s">
        <v>113</v>
      </c>
      <c r="C21" s="1" t="s">
        <v>114</v>
      </c>
      <c r="D21" s="1" t="s">
        <v>115</v>
      </c>
      <c r="E21" s="2">
        <v>1</v>
      </c>
      <c r="F21" s="1" t="s">
        <v>116</v>
      </c>
      <c r="G21" s="1" t="s">
        <v>113</v>
      </c>
      <c r="H21" s="1" t="s">
        <v>26</v>
      </c>
      <c r="I21" s="1" t="s">
        <v>117</v>
      </c>
      <c r="J21" s="1" t="s">
        <v>113</v>
      </c>
      <c r="K21" s="2">
        <v>7.0730000000000001E-2</v>
      </c>
      <c r="L21" s="2">
        <v>7.0730000000000001E-2</v>
      </c>
    </row>
    <row r="22" spans="1:12" x14ac:dyDescent="0.4">
      <c r="A22" s="6" t="s">
        <v>118</v>
      </c>
      <c r="B22" s="1" t="s">
        <v>119</v>
      </c>
      <c r="C22" s="1" t="s">
        <v>120</v>
      </c>
      <c r="D22" s="1" t="s">
        <v>121</v>
      </c>
      <c r="E22" s="2">
        <v>1</v>
      </c>
      <c r="F22" s="1" t="s">
        <v>47</v>
      </c>
      <c r="G22" s="1" t="s">
        <v>122</v>
      </c>
      <c r="H22" s="1" t="s">
        <v>26</v>
      </c>
      <c r="I22" s="1" t="s">
        <v>123</v>
      </c>
      <c r="J22" s="1" t="s">
        <v>122</v>
      </c>
      <c r="K22" s="2">
        <v>7.9299999999999995E-2</v>
      </c>
      <c r="L22" s="2">
        <v>7.9299999999999995E-2</v>
      </c>
    </row>
    <row r="23" spans="1:12" x14ac:dyDescent="0.4">
      <c r="A23" s="6" t="s">
        <v>124</v>
      </c>
      <c r="B23" s="1" t="s">
        <v>125</v>
      </c>
      <c r="C23" s="1" t="s">
        <v>126</v>
      </c>
      <c r="D23" s="1" t="s">
        <v>127</v>
      </c>
      <c r="E23" s="2">
        <v>1</v>
      </c>
      <c r="F23" s="1" t="s">
        <v>128</v>
      </c>
      <c r="G23" s="1" t="s">
        <v>129</v>
      </c>
      <c r="H23" s="1" t="s">
        <v>26</v>
      </c>
      <c r="I23" s="1" t="s">
        <v>41</v>
      </c>
      <c r="J23" s="1" t="s">
        <v>130</v>
      </c>
      <c r="K23" s="2">
        <v>9.4E-2</v>
      </c>
      <c r="L23" s="2">
        <v>9.4E-2</v>
      </c>
    </row>
    <row r="24" spans="1:12" x14ac:dyDescent="0.4">
      <c r="A24" s="6" t="s">
        <v>1</v>
      </c>
      <c r="B24" s="1" t="s">
        <v>131</v>
      </c>
      <c r="C24" s="1" t="s">
        <v>132</v>
      </c>
      <c r="D24" s="1" t="s">
        <v>133</v>
      </c>
      <c r="E24" s="2">
        <v>4</v>
      </c>
      <c r="F24" s="1" t="s">
        <v>116</v>
      </c>
      <c r="G24" s="1" t="s">
        <v>131</v>
      </c>
      <c r="H24" s="1" t="s">
        <v>26</v>
      </c>
      <c r="I24" s="1" t="s">
        <v>117</v>
      </c>
      <c r="J24" s="1" t="s">
        <v>131</v>
      </c>
      <c r="K24" s="2">
        <v>0.11076</v>
      </c>
      <c r="L24" s="2">
        <v>0.44303999999999999</v>
      </c>
    </row>
    <row r="25" spans="1:12" x14ac:dyDescent="0.4">
      <c r="A25" s="6" t="s">
        <v>134</v>
      </c>
      <c r="B25" s="1" t="s">
        <v>135</v>
      </c>
      <c r="C25" s="1" t="s">
        <v>136</v>
      </c>
      <c r="D25" s="1" t="s">
        <v>137</v>
      </c>
      <c r="E25" s="2">
        <v>2</v>
      </c>
      <c r="F25" s="1" t="s">
        <v>138</v>
      </c>
      <c r="G25" s="1" t="s">
        <v>139</v>
      </c>
      <c r="H25" s="1" t="s">
        <v>26</v>
      </c>
      <c r="I25" s="1" t="s">
        <v>41</v>
      </c>
      <c r="J25" s="1" t="s">
        <v>140</v>
      </c>
      <c r="K25" s="2">
        <v>0.11899999999999999</v>
      </c>
      <c r="L25" s="2">
        <v>0.23799999999999999</v>
      </c>
    </row>
    <row r="26" spans="1:12" x14ac:dyDescent="0.4">
      <c r="A26" s="6" t="s">
        <v>141</v>
      </c>
      <c r="B26" s="1" t="s">
        <v>142</v>
      </c>
      <c r="C26" s="1" t="s">
        <v>1</v>
      </c>
      <c r="D26" s="1" t="s">
        <v>143</v>
      </c>
      <c r="E26" s="2">
        <v>2</v>
      </c>
      <c r="F26" s="1" t="s">
        <v>92</v>
      </c>
      <c r="G26" s="1" t="s">
        <v>144</v>
      </c>
      <c r="H26" s="1" t="s">
        <v>26</v>
      </c>
      <c r="I26" s="1" t="s">
        <v>123</v>
      </c>
      <c r="J26" s="1" t="s">
        <v>144</v>
      </c>
      <c r="K26" s="2">
        <v>0.2278</v>
      </c>
      <c r="L26" s="2">
        <v>0.4556</v>
      </c>
    </row>
    <row r="27" spans="1:12" x14ac:dyDescent="0.4">
      <c r="A27" s="6" t="s">
        <v>145</v>
      </c>
      <c r="B27" s="1" t="s">
        <v>146</v>
      </c>
      <c r="C27" s="1" t="s">
        <v>147</v>
      </c>
      <c r="D27" s="1" t="s">
        <v>148</v>
      </c>
      <c r="E27" s="2">
        <v>3</v>
      </c>
      <c r="F27" s="1" t="s">
        <v>81</v>
      </c>
      <c r="G27" s="1" t="s">
        <v>149</v>
      </c>
      <c r="H27" s="1" t="s">
        <v>26</v>
      </c>
      <c r="I27" s="1" t="s">
        <v>41</v>
      </c>
      <c r="J27" s="1" t="s">
        <v>150</v>
      </c>
      <c r="K27" s="2">
        <v>0.23799999999999999</v>
      </c>
      <c r="L27" s="2">
        <v>0.71399999999999997</v>
      </c>
    </row>
    <row r="28" spans="1:12" x14ac:dyDescent="0.4">
      <c r="A28" s="6" t="s">
        <v>151</v>
      </c>
      <c r="B28" s="1" t="s">
        <v>152</v>
      </c>
      <c r="C28" s="1" t="s">
        <v>153</v>
      </c>
      <c r="D28" s="1" t="s">
        <v>154</v>
      </c>
      <c r="E28" s="2">
        <v>2</v>
      </c>
      <c r="F28" s="1" t="s">
        <v>109</v>
      </c>
      <c r="G28" s="1" t="s">
        <v>155</v>
      </c>
      <c r="H28" s="1" t="s">
        <v>26</v>
      </c>
      <c r="I28" s="1" t="s">
        <v>93</v>
      </c>
      <c r="J28" s="1" t="s">
        <v>156</v>
      </c>
      <c r="K28" s="2">
        <v>0.26</v>
      </c>
      <c r="L28" s="2">
        <v>0.52</v>
      </c>
    </row>
    <row r="29" spans="1:12" x14ac:dyDescent="0.4">
      <c r="A29" s="6" t="s">
        <v>157</v>
      </c>
      <c r="B29" s="1" t="s">
        <v>158</v>
      </c>
      <c r="C29" s="1" t="s">
        <v>159</v>
      </c>
      <c r="D29" s="1" t="s">
        <v>160</v>
      </c>
      <c r="E29" s="2">
        <v>1</v>
      </c>
      <c r="F29" s="1" t="s">
        <v>161</v>
      </c>
      <c r="G29" s="1" t="s">
        <v>158</v>
      </c>
      <c r="H29" s="1" t="s">
        <v>26</v>
      </c>
      <c r="I29" s="1" t="s">
        <v>93</v>
      </c>
      <c r="J29" s="1" t="s">
        <v>162</v>
      </c>
      <c r="K29" s="2">
        <v>0.26</v>
      </c>
      <c r="L29" s="2">
        <v>0.26</v>
      </c>
    </row>
    <row r="30" spans="1:12" x14ac:dyDescent="0.4">
      <c r="A30" s="6" t="s">
        <v>163</v>
      </c>
      <c r="B30" s="1" t="s">
        <v>164</v>
      </c>
      <c r="C30" s="1" t="s">
        <v>159</v>
      </c>
      <c r="D30" s="1" t="s">
        <v>165</v>
      </c>
      <c r="E30" s="2">
        <v>1</v>
      </c>
      <c r="F30" s="1" t="s">
        <v>161</v>
      </c>
      <c r="G30" s="1" t="s">
        <v>164</v>
      </c>
      <c r="H30" s="1" t="s">
        <v>26</v>
      </c>
      <c r="I30" s="1" t="s">
        <v>93</v>
      </c>
      <c r="J30" s="1" t="s">
        <v>166</v>
      </c>
      <c r="K30" s="2">
        <v>0.3</v>
      </c>
      <c r="L30" s="2">
        <v>0.3</v>
      </c>
    </row>
    <row r="31" spans="1:12" x14ac:dyDescent="0.4">
      <c r="A31" s="6" t="s">
        <v>1</v>
      </c>
      <c r="B31" s="1" t="s">
        <v>167</v>
      </c>
      <c r="C31" s="1" t="s">
        <v>168</v>
      </c>
      <c r="D31" s="1" t="s">
        <v>169</v>
      </c>
      <c r="E31" s="2">
        <v>1</v>
      </c>
      <c r="F31" s="1" t="s">
        <v>170</v>
      </c>
      <c r="G31" s="1" t="s">
        <v>167</v>
      </c>
      <c r="H31" s="1" t="s">
        <v>26</v>
      </c>
      <c r="I31" s="1" t="s">
        <v>171</v>
      </c>
      <c r="J31" s="1" t="s">
        <v>172</v>
      </c>
      <c r="K31" s="2">
        <v>0.32400000000000001</v>
      </c>
      <c r="L31" s="2">
        <v>8.1</v>
      </c>
    </row>
    <row r="32" spans="1:12" x14ac:dyDescent="0.4">
      <c r="A32" s="6" t="s">
        <v>173</v>
      </c>
      <c r="B32" s="1" t="s">
        <v>174</v>
      </c>
      <c r="C32" s="1" t="s">
        <v>175</v>
      </c>
      <c r="D32" s="1" t="s">
        <v>176</v>
      </c>
      <c r="E32" s="2">
        <v>1</v>
      </c>
      <c r="F32" s="1" t="s">
        <v>177</v>
      </c>
      <c r="G32" s="1" t="s">
        <v>174</v>
      </c>
      <c r="H32" s="1" t="s">
        <v>18</v>
      </c>
      <c r="I32" s="1" t="s">
        <v>93</v>
      </c>
      <c r="J32" s="1" t="s">
        <v>178</v>
      </c>
      <c r="K32" s="2">
        <v>0.52</v>
      </c>
      <c r="L32" s="2">
        <v>0.52</v>
      </c>
    </row>
    <row r="33" spans="1:12" x14ac:dyDescent="0.4">
      <c r="A33" s="6" t="s">
        <v>1</v>
      </c>
      <c r="B33" s="1" t="s">
        <v>179</v>
      </c>
      <c r="C33" s="1" t="s">
        <v>180</v>
      </c>
      <c r="D33" s="1" t="s">
        <v>181</v>
      </c>
      <c r="E33" s="2">
        <v>1</v>
      </c>
      <c r="F33" s="1" t="s">
        <v>170</v>
      </c>
      <c r="G33" s="1" t="s">
        <v>179</v>
      </c>
      <c r="H33" s="1" t="s">
        <v>26</v>
      </c>
      <c r="I33" s="1" t="s">
        <v>19</v>
      </c>
      <c r="J33" s="1" t="s">
        <v>182</v>
      </c>
      <c r="K33" s="2">
        <v>0.65</v>
      </c>
      <c r="L33" s="2">
        <v>0.65</v>
      </c>
    </row>
    <row r="34" spans="1:12" x14ac:dyDescent="0.4">
      <c r="A34" s="6" t="s">
        <v>183</v>
      </c>
      <c r="B34" s="1" t="s">
        <v>184</v>
      </c>
      <c r="C34" s="1" t="s">
        <v>185</v>
      </c>
      <c r="D34" s="1" t="s">
        <v>186</v>
      </c>
      <c r="E34" s="2">
        <v>1</v>
      </c>
      <c r="F34" s="1" t="s">
        <v>187</v>
      </c>
      <c r="G34" s="1" t="s">
        <v>184</v>
      </c>
      <c r="H34" s="1" t="s">
        <v>18</v>
      </c>
      <c r="I34" s="1" t="s">
        <v>19</v>
      </c>
      <c r="J34" s="1" t="s">
        <v>188</v>
      </c>
      <c r="K34" s="2">
        <v>0.77</v>
      </c>
      <c r="L34" s="2">
        <v>0.77</v>
      </c>
    </row>
    <row r="35" spans="1:12" x14ac:dyDescent="0.4">
      <c r="A35" s="6" t="s">
        <v>189</v>
      </c>
      <c r="B35" s="1" t="s">
        <v>190</v>
      </c>
      <c r="C35" s="1" t="s">
        <v>191</v>
      </c>
      <c r="D35" s="1" t="s">
        <v>192</v>
      </c>
      <c r="E35" s="2">
        <v>1</v>
      </c>
      <c r="F35" s="1" t="s">
        <v>193</v>
      </c>
      <c r="G35" s="1" t="s">
        <v>194</v>
      </c>
      <c r="H35" s="1" t="s">
        <v>26</v>
      </c>
      <c r="I35" s="1" t="s">
        <v>93</v>
      </c>
      <c r="J35" s="1" t="s">
        <v>195</v>
      </c>
      <c r="K35" s="2">
        <v>1</v>
      </c>
      <c r="L35" s="2">
        <v>1</v>
      </c>
    </row>
    <row r="36" spans="1:12" x14ac:dyDescent="0.4">
      <c r="A36" s="6" t="s">
        <v>196</v>
      </c>
      <c r="B36" s="1" t="s">
        <v>197</v>
      </c>
      <c r="C36" s="1" t="s">
        <v>198</v>
      </c>
      <c r="D36" s="1" t="s">
        <v>199</v>
      </c>
      <c r="E36" s="2">
        <v>2</v>
      </c>
      <c r="F36" s="1" t="s">
        <v>109</v>
      </c>
      <c r="G36" s="1" t="s">
        <v>200</v>
      </c>
      <c r="H36" s="1" t="s">
        <v>26</v>
      </c>
      <c r="I36" s="1" t="s">
        <v>93</v>
      </c>
      <c r="J36" s="1" t="s">
        <v>201</v>
      </c>
      <c r="K36" s="2">
        <v>1.05</v>
      </c>
      <c r="L36" s="2">
        <v>2.1</v>
      </c>
    </row>
    <row r="37" spans="1:12" x14ac:dyDescent="0.4">
      <c r="A37" s="6" t="s">
        <v>202</v>
      </c>
      <c r="B37" s="1" t="s">
        <v>203</v>
      </c>
      <c r="C37" s="1" t="s">
        <v>204</v>
      </c>
      <c r="D37" s="1" t="s">
        <v>205</v>
      </c>
      <c r="E37" s="2">
        <v>1</v>
      </c>
      <c r="F37" s="1" t="s">
        <v>206</v>
      </c>
      <c r="G37" s="1" t="s">
        <v>207</v>
      </c>
      <c r="H37" s="1" t="s">
        <v>26</v>
      </c>
      <c r="I37" s="1" t="s">
        <v>41</v>
      </c>
      <c r="J37" s="1" t="s">
        <v>208</v>
      </c>
      <c r="K37" s="2">
        <v>1.36</v>
      </c>
      <c r="L37" s="2">
        <v>1.36</v>
      </c>
    </row>
    <row r="38" spans="1:12" x14ac:dyDescent="0.4">
      <c r="A38" s="6" t="s">
        <v>1</v>
      </c>
      <c r="B38" s="1" t="s">
        <v>209</v>
      </c>
      <c r="C38" s="1" t="s">
        <v>210</v>
      </c>
      <c r="D38" s="1" t="s">
        <v>211</v>
      </c>
      <c r="E38" s="2">
        <v>1</v>
      </c>
      <c r="F38" s="1" t="s">
        <v>212</v>
      </c>
      <c r="G38" s="1" t="s">
        <v>209</v>
      </c>
      <c r="H38" s="1" t="s">
        <v>26</v>
      </c>
      <c r="I38" s="1" t="s">
        <v>93</v>
      </c>
      <c r="J38" s="1" t="s">
        <v>213</v>
      </c>
      <c r="K38" s="2">
        <v>1.72</v>
      </c>
      <c r="L38" s="2">
        <v>1.72</v>
      </c>
    </row>
    <row r="39" spans="1:12" x14ac:dyDescent="0.4">
      <c r="A39" s="6" t="s">
        <v>214</v>
      </c>
      <c r="B39" s="1" t="s">
        <v>215</v>
      </c>
      <c r="C39" s="1" t="s">
        <v>216</v>
      </c>
      <c r="D39" s="1" t="s">
        <v>217</v>
      </c>
      <c r="E39" s="2">
        <v>1</v>
      </c>
      <c r="F39" s="1" t="s">
        <v>212</v>
      </c>
      <c r="G39" s="1" t="s">
        <v>218</v>
      </c>
      <c r="H39" s="1" t="s">
        <v>26</v>
      </c>
      <c r="I39" s="1" t="s">
        <v>93</v>
      </c>
      <c r="J39" s="1" t="s">
        <v>219</v>
      </c>
      <c r="K39" s="2">
        <v>2.52</v>
      </c>
      <c r="L39" s="2">
        <v>2.52</v>
      </c>
    </row>
    <row r="40" spans="1:12" x14ac:dyDescent="0.4">
      <c r="A40" s="6" t="s">
        <v>1</v>
      </c>
      <c r="B40" s="1" t="s">
        <v>220</v>
      </c>
      <c r="C40" s="1" t="s">
        <v>221</v>
      </c>
      <c r="D40" s="1" t="s">
        <v>222</v>
      </c>
      <c r="E40" s="2">
        <v>1</v>
      </c>
      <c r="F40" s="1" t="s">
        <v>223</v>
      </c>
      <c r="G40" s="1" t="s">
        <v>220</v>
      </c>
      <c r="H40" s="1" t="s">
        <v>26</v>
      </c>
      <c r="I40" s="1" t="s">
        <v>19</v>
      </c>
      <c r="J40" s="1" t="s">
        <v>224</v>
      </c>
      <c r="K40" s="2">
        <v>3.69</v>
      </c>
      <c r="L40" s="2">
        <v>3.69</v>
      </c>
    </row>
    <row r="41" spans="1:12" x14ac:dyDescent="0.4">
      <c r="A41" s="6" t="s">
        <v>1</v>
      </c>
      <c r="B41" s="1" t="s">
        <v>225</v>
      </c>
      <c r="C41" s="1" t="s">
        <v>226</v>
      </c>
      <c r="D41" s="1" t="s">
        <v>227</v>
      </c>
      <c r="E41" s="2">
        <v>1</v>
      </c>
      <c r="F41" s="1" t="s">
        <v>228</v>
      </c>
      <c r="G41" s="1" t="s">
        <v>229</v>
      </c>
      <c r="H41" s="1" t="s">
        <v>18</v>
      </c>
      <c r="I41" s="1" t="s">
        <v>93</v>
      </c>
      <c r="J41" s="1" t="s">
        <v>230</v>
      </c>
      <c r="K41" s="2">
        <v>16.95</v>
      </c>
      <c r="L41" s="2">
        <v>16.95</v>
      </c>
    </row>
    <row r="42" spans="1:12" x14ac:dyDescent="0.4">
      <c r="A42" s="6" t="s">
        <v>1</v>
      </c>
      <c r="B42" s="1" t="s">
        <v>231</v>
      </c>
      <c r="C42" s="1" t="s">
        <v>232</v>
      </c>
      <c r="D42" s="1" t="s">
        <v>233</v>
      </c>
      <c r="E42" s="2">
        <v>1</v>
      </c>
      <c r="F42" s="1" t="s">
        <v>234</v>
      </c>
      <c r="G42" s="1" t="s">
        <v>235</v>
      </c>
      <c r="H42" s="1" t="s">
        <v>18</v>
      </c>
      <c r="I42" s="1" t="s">
        <v>19</v>
      </c>
      <c r="J42" s="1" t="s">
        <v>236</v>
      </c>
      <c r="K42" s="2">
        <v>18.28</v>
      </c>
      <c r="L42" s="2">
        <v>18.28</v>
      </c>
    </row>
    <row r="43" spans="1:12" x14ac:dyDescent="0.4">
      <c r="A43" s="6" t="s">
        <v>1</v>
      </c>
      <c r="B43" s="1" t="s">
        <v>237</v>
      </c>
      <c r="C43" s="1" t="s">
        <v>238</v>
      </c>
      <c r="D43" s="1" t="s">
        <v>239</v>
      </c>
      <c r="E43" s="2">
        <v>1</v>
      </c>
      <c r="F43" s="1" t="s">
        <v>228</v>
      </c>
      <c r="G43" s="1" t="s">
        <v>240</v>
      </c>
      <c r="H43" s="1" t="s">
        <v>18</v>
      </c>
      <c r="I43" s="1" t="s">
        <v>93</v>
      </c>
      <c r="J43" s="1" t="s">
        <v>241</v>
      </c>
      <c r="K43" s="2">
        <v>19.04</v>
      </c>
      <c r="L43" s="2">
        <v>19.04</v>
      </c>
    </row>
    <row r="44" spans="1:12" x14ac:dyDescent="0.4">
      <c r="J44" s="10"/>
      <c r="K44" s="10"/>
      <c r="L44" s="10"/>
    </row>
    <row r="45" spans="1:12" x14ac:dyDescent="0.4">
      <c r="J45" s="11" t="s">
        <v>247</v>
      </c>
      <c r="K45" s="12">
        <f>SUMPRODUCT(E5:E43, K5:K43)</f>
        <v>72.434670000000011</v>
      </c>
      <c r="L45" s="12">
        <f>SUMPRODUCT(E5:E43, L5:L43)</f>
        <v>87.189390000000003</v>
      </c>
    </row>
    <row r="46" spans="1:12" x14ac:dyDescent="0.4">
      <c r="J46" s="10"/>
      <c r="K46" s="10"/>
      <c r="L46" s="10"/>
    </row>
    <row r="47" spans="1:12" x14ac:dyDescent="0.4">
      <c r="J47" s="10"/>
      <c r="K47" s="10"/>
      <c r="L47" s="10"/>
    </row>
    <row r="48" spans="1:12" x14ac:dyDescent="0.4">
      <c r="J48" s="10"/>
      <c r="K48" s="10"/>
      <c r="L48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2.3" x14ac:dyDescent="0.4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2.3" x14ac:dyDescent="0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ESE516_IoTracking_AltiumBOM</vt:lpstr>
      <vt:lpstr>Sheet2</vt:lpstr>
      <vt:lpstr>Sheet3</vt:lpstr>
      <vt:lpstr>ESE516_IoTracking_AltiumBOM!Print_Titles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DeeDum</dc:creator>
  <cp:lastModifiedBy>DeeDum</cp:lastModifiedBy>
  <dcterms:modified xsi:type="dcterms:W3CDTF">2022-02-15T15:39:21Z</dcterms:modified>
</cp:coreProperties>
</file>