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  <extLst>
    <ext uri="GoogleSheetsCustomDataVersion1">
      <go:sheetsCustomData xmlns:go="http://customooxmlschemas.google.com/" r:id="rId5" roundtripDataSignature="AMtx7mhkCw+JpZx18tPe/JrWvU3g8G4PrQ=="/>
    </ext>
  </extLst>
</workbook>
</file>

<file path=xl/sharedStrings.xml><?xml version="1.0" encoding="utf-8"?>
<sst xmlns="http://schemas.openxmlformats.org/spreadsheetml/2006/main" count="100" uniqueCount="82">
  <si>
    <t>Group Name</t>
  </si>
  <si>
    <t>IoTracking</t>
  </si>
  <si>
    <t>Group Member # 1</t>
  </si>
  <si>
    <t>Weihao Huang</t>
  </si>
  <si>
    <t>Group Member # 2</t>
  </si>
  <si>
    <t>Mingyan Zhou</t>
  </si>
  <si>
    <t xml:space="preserve">Component </t>
  </si>
  <si>
    <t>Manufacturer part number (MPN)</t>
  </si>
  <si>
    <t>Manufacturer</t>
  </si>
  <si>
    <t>Digikey PN</t>
  </si>
  <si>
    <t>Voltage(Min)</t>
  </si>
  <si>
    <t>Voltage(Max)</t>
  </si>
  <si>
    <t>Power - Current Comsumption, typical (mA)</t>
  </si>
  <si>
    <t>Quiescent current (mA)</t>
  </si>
  <si>
    <t>Interface to MCU</t>
  </si>
  <si>
    <t>Qty</t>
  </si>
  <si>
    <t>Cost QTY 1</t>
  </si>
  <si>
    <t>Cost QTY 1K</t>
  </si>
  <si>
    <t>Dev Board Link (Required)</t>
  </si>
  <si>
    <t>Dev Board Price</t>
  </si>
  <si>
    <t>Comments</t>
  </si>
  <si>
    <t>MCU Module - SAMD21</t>
  </si>
  <si>
    <t>ATSAMD21G17D-MUT</t>
  </si>
  <si>
    <t>Microchip</t>
  </si>
  <si>
    <t>ATSAMD21G17D-MUTTR-ND</t>
  </si>
  <si>
    <t>N/A</t>
  </si>
  <si>
    <t>https://www.mouser.com/ProductDetail/Microchip-Technology-Atmel/ATSAMD21-XPRO?qs=KLFHFgXTQiBpMkTqxrpAWA%3D%3D&amp;mgh=1</t>
  </si>
  <si>
    <t xml:space="preserve">ESE516 MCU
devboard has 103 instock, includes both MCU and WiFi module as a package of samd21. mouser has the MCU module with 61 in stock. </t>
  </si>
  <si>
    <t>WiFi Module</t>
  </si>
  <si>
    <t>ATWINC1500B-MU-T042</t>
  </si>
  <si>
    <t>ATWINC1500B-MU-T042-ND</t>
  </si>
  <si>
    <t>ESE 516 WiFi Module
devboard has 103 instock, includes both MCU and WiFi module as a package of samd21. 4000 WiFi module in stock in both mouser and digikey</t>
  </si>
  <si>
    <t>SAMW25 MCU + WiFi***</t>
  </si>
  <si>
    <t>ATSAMW25H18-MR210PB1952</t>
  </si>
  <si>
    <t>ATSAMW25H18-MR510PB (Mouser)</t>
  </si>
  <si>
    <t>https://www.mouser.com/ProductDetail/Microchip-Technology-Atmel/ATSAMW25H18-MR510PB?qs=eluY34QfiLkGvAGZ%252BzhNVQ%3D%3D&amp;mgh=1&amp;gclid=CjwKCAiA866PBhAYEiwANkIneO4yhloBMtxAMVuC7Q2lkvRQJssxCnNCHEL8flVjcsgL7T_L2baanRoCgtIQAvD_BwE</t>
  </si>
  <si>
    <t>chip has 69 in stock in mouser</t>
  </si>
  <si>
    <t>GPS Module</t>
  </si>
  <si>
    <t>GPS-13740</t>
  </si>
  <si>
    <t>Sparkfun</t>
  </si>
  <si>
    <t>GPS-13740-ND</t>
  </si>
  <si>
    <t>UART</t>
  </si>
  <si>
    <t>no devboard. but module has wire pins that we can directly connect to our MCU devboard to test</t>
  </si>
  <si>
    <t>USART connects, then NMEA to do software interface. GPS is always on, so quiescent and typical current draw is the same</t>
  </si>
  <si>
    <t>6 axis accelerometer</t>
  </si>
  <si>
    <t>LSM6DSOTR</t>
  </si>
  <si>
    <t>STMicroelectronics</t>
  </si>
  <si>
    <t>LSM6DSO32TR</t>
  </si>
  <si>
    <t>I2C</t>
  </si>
  <si>
    <t>https://www.sparkfun.com/products/18020</t>
  </si>
  <si>
    <t>OLED module</t>
  </si>
  <si>
    <t>LCD-14532</t>
  </si>
  <si>
    <t>SparkFun Electronics</t>
  </si>
  <si>
    <t>1568-1819-ND</t>
  </si>
  <si>
    <t>operating voltage only, 3.3V</t>
  </si>
  <si>
    <t>https://www.digikey.com/en/products/detail/sparkfun-electronics/lcd-14532/8258067</t>
  </si>
  <si>
    <t>OLED Module
We need to use Dev Board, so the Dev board part is same as the component part</t>
  </si>
  <si>
    <t>LiPo Battery</t>
  </si>
  <si>
    <t>LP675365JU+PCM+ 2 WIRES 70MM</t>
  </si>
  <si>
    <t>Jauch Quartz</t>
  </si>
  <si>
    <t>1908-LP675365JU+PCM+2WIRES70MM-ND</t>
  </si>
  <si>
    <t>output 3.7</t>
  </si>
  <si>
    <t>Wire Leads</t>
  </si>
  <si>
    <t>Not needed for a battery</t>
  </si>
  <si>
    <r>
      <rPr/>
      <t xml:space="preserve">battery LiPo. </t>
    </r>
    <r>
      <rPr>
        <color rgb="FF1155CC"/>
        <u/>
      </rPr>
      <t>https://www.digikey.com/en/products/detail/jauch-quartz/LP675365JU-PCM-2-WIRES-70MM/9560996</t>
    </r>
  </si>
  <si>
    <t>Buck Converter</t>
  </si>
  <si>
    <t>TPS62082DSGR</t>
  </si>
  <si>
    <t>Texas Instruments</t>
  </si>
  <si>
    <t>296-49331-2-ND</t>
  </si>
  <si>
    <t>max input 6</t>
  </si>
  <si>
    <t>SMD</t>
  </si>
  <si>
    <t>No dev board</t>
  </si>
  <si>
    <r>
      <rPr>
        <rFont val="Calibri"/>
        <color theme="1"/>
        <sz val="11.0"/>
      </rPr>
      <t xml:space="preserve">15702 in stock on digkey. </t>
    </r>
    <r>
      <rPr>
        <rFont val="Calibri"/>
        <color rgb="FF1155CC"/>
        <sz val="11.0"/>
        <u/>
      </rPr>
      <t>https://www.digikey.com/en/products/detail/texas-instruments/TPS62082DSGR/2797959?s=N4IgTCBcDa4JwDYC0AWOBmdBGJYkDkAREAXQF8g</t>
    </r>
  </si>
  <si>
    <t>LiPo Charging/Power Management</t>
  </si>
  <si>
    <t>BQ24075TRGTT</t>
  </si>
  <si>
    <t>595-BQ24075RGTR (Mouser)</t>
  </si>
  <si>
    <t>output 5.2</t>
  </si>
  <si>
    <r>
      <rPr>
        <rFont val="Calibri"/>
        <color theme="1"/>
        <sz val="11.0"/>
      </rPr>
      <t xml:space="preserve">will have 1093 in stock on 1/30/2023. currently out of stock everywhere. </t>
    </r>
    <r>
      <rPr>
        <rFont val="Calibri"/>
        <color rgb="FF1155CC"/>
        <sz val="11.0"/>
        <u/>
      </rPr>
      <t>https://www.mouser.com/ProductDetail/Texas-Instruments/BQ24075RGTR?qs=XGzIaZb%2FFYKTADIJv746hA%3D%3D</t>
    </r>
  </si>
  <si>
    <t>Total mA (with samw25)</t>
  </si>
  <si>
    <t>Total (with samw25)</t>
  </si>
  <si>
    <t>Total mA (without samw25)</t>
  </si>
  <si>
    <t>Total (without samw25)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</si>
</sst>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1.0"/>
      <color theme="1"/>
      <name val="Calibri"/>
    </font>
    <font>
      <b/>
      <sz val="11.0"/>
      <color theme="1"/>
      <name val="Calibri"/>
    </font>
    <font>
      <color rgb="FF333333"/>
      <name val="Calibri"/>
    </font>
    <font>
      <sz val="11.0"/>
      <color rgb="FF333333"/>
      <name val="Calibri"/>
    </font>
    <font>
      <u/>
      <sz val="11.0"/>
      <color theme="10"/>
    </font>
    <font>
      <sz val="11.0"/>
      <color rgb="FF202124"/>
      <name val="Calibri"/>
    </font>
    <font>
      <u/>
      <sz val="11.0"/>
      <color rgb="FF0563C1"/>
      <name val="Calibri"/>
    </font>
    <font>
      <sz val="11.0"/>
      <color rgb="FF0563C1"/>
      <name val="Calibri"/>
    </font>
    <font>
      <u/>
      <color rgb="FF0B5394"/>
    </font>
    <font>
      <color theme="1"/>
      <name val="Calibri"/>
    </font>
    <font>
      <u/>
      <color rgb="FF0000FF"/>
    </font>
    <font>
      <u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0" numFmtId="164" xfId="0" applyAlignment="1" applyFont="1" applyNumberFormat="1">
      <alignment shrinkToFit="0" wrapText="1"/>
    </xf>
    <xf borderId="0" fillId="0" fontId="0" numFmtId="164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  <xf borderId="0" fillId="2" fontId="2" numFmtId="0" xfId="0" applyAlignment="1" applyFill="1" applyFont="1">
      <alignment horizontal="center" shrinkToFit="0" vertical="center" wrapText="1"/>
    </xf>
    <xf borderId="0" fillId="2" fontId="3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2" fontId="3" numFmtId="164" xfId="0" applyAlignment="1" applyFont="1" applyNumberForma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0" numFmtId="164" xfId="0" applyAlignment="1" applyFont="1" applyNumberFormat="1">
      <alignment horizontal="center" shrinkToFit="0" vertical="center" wrapText="1"/>
    </xf>
    <xf borderId="0" fillId="2" fontId="5" numFmtId="164" xfId="0" applyAlignment="1" applyFont="1" applyNumberFormat="1">
      <alignment horizontal="center" shrinkToFit="0" vertical="center" wrapText="0"/>
    </xf>
    <xf borderId="0" fillId="0" fontId="6" numFmtId="0" xfId="0" applyAlignment="1" applyFont="1">
      <alignment shrinkToFit="0" wrapText="1"/>
    </xf>
    <xf borderId="0" fillId="0" fontId="0" numFmtId="164" xfId="0" applyAlignment="1" applyFont="1" applyNumberFormat="1">
      <alignment horizontal="center" shrinkToFit="0" vertical="center" wrapText="1"/>
    </xf>
    <xf borderId="0" fillId="0" fontId="7" numFmtId="0" xfId="0" applyAlignment="1" applyFont="1">
      <alignment shrinkToFit="0" wrapText="1"/>
    </xf>
    <xf borderId="0" fillId="2" fontId="3" numFmtId="164" xfId="0" applyAlignment="1" applyFont="1" applyNumberFormat="1">
      <alignment horizontal="center" vertical="center"/>
    </xf>
    <xf borderId="0" fillId="0" fontId="0" numFmtId="0" xfId="0" applyAlignment="1" applyFont="1">
      <alignment horizontal="center" readingOrder="0" shrinkToFit="0" vertical="center" wrapText="1"/>
    </xf>
    <xf borderId="0" fillId="2" fontId="2" numFmtId="164" xfId="0" applyAlignment="1" applyFont="1" applyNumberFormat="1">
      <alignment horizontal="center" readingOrder="0" shrinkToFit="0" vertical="center" wrapText="1"/>
    </xf>
    <xf borderId="0" fillId="2" fontId="3" numFmtId="164" xfId="0" applyAlignment="1" applyFont="1" applyNumberFormat="1">
      <alignment horizontal="center" readingOrder="0" vertical="center"/>
    </xf>
    <xf borderId="0" fillId="2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9" numFmtId="164" xfId="0" applyAlignment="1" applyFont="1" applyNumberFormat="1">
      <alignment horizontal="center" readingOrder="0" vertical="center"/>
    </xf>
    <xf borderId="0" fillId="0" fontId="9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horizontal="center" readingOrder="0" vertical="center"/>
    </xf>
    <xf borderId="0" fillId="0" fontId="10" numFmtId="0" xfId="0" applyAlignment="1" applyFont="1">
      <alignment readingOrder="0" shrinkToFit="0" wrapText="1"/>
    </xf>
    <xf borderId="0" fillId="0" fontId="0" numFmtId="164" xfId="0" applyAlignment="1" applyFont="1" applyNumberFormat="1">
      <alignment horizontal="center" readingOrder="0" shrinkToFit="0" vertical="center" wrapText="1"/>
    </xf>
    <xf borderId="0" fillId="0" fontId="0" numFmtId="164" xfId="0" applyAlignment="1" applyFont="1" applyNumberForma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Microchip-Technology-Atmel/ATSAMD21-XPRO?qs=KLFHFgXTQiBpMkTqxrpAWA%3D%3D&amp;mgh=1" TargetMode="External"/><Relationship Id="rId2" Type="http://schemas.openxmlformats.org/officeDocument/2006/relationships/hyperlink" Target="https://www.mouser.com/ProductDetail/Microchip-Technology-Atmel/ATSAMD21-XPRO?qs=KLFHFgXTQiBpMkTqxrpAWA%3D%3D&amp;mgh=1" TargetMode="External"/><Relationship Id="rId3" Type="http://schemas.openxmlformats.org/officeDocument/2006/relationships/hyperlink" Target="https://www.mouser.com/ProductDetail/Microchip-Technology-Atmel/ATSAMW25H18-MR510PB?qs=eluY34QfiLkGvAGZ%252BzhNVQ%3D%3D&amp;mgh=1&amp;gclid=CjwKCAiA866PBhAYEiwANkIneO4yhloBMtxAMVuC7Q2lkvRQJssxCnNCHEL8flVjcsgL7T_L2baanRoCgtIQAvD_BwE" TargetMode="External"/><Relationship Id="rId4" Type="http://schemas.openxmlformats.org/officeDocument/2006/relationships/hyperlink" Target="https://www.sparkfun.com/products/18020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digikey.com/en/products/detail/sparkfun-electronics/lcd-14532/8258067" TargetMode="External"/><Relationship Id="rId6" Type="http://schemas.openxmlformats.org/officeDocument/2006/relationships/hyperlink" Target="https://www.digikey.com/en/products/detail/jauch-quartz/LP675365JU-PCM-2-WIRES-70MM/9560996" TargetMode="External"/><Relationship Id="rId7" Type="http://schemas.openxmlformats.org/officeDocument/2006/relationships/hyperlink" Target="https://www.digikey.com/en/products/detail/texas-instruments/TPS62082DSGR/2797959?s=N4IgTCBcDa4JwDYC0AWOBmdBGJYkDkAREAXQF8g" TargetMode="External"/><Relationship Id="rId8" Type="http://schemas.openxmlformats.org/officeDocument/2006/relationships/hyperlink" Target="https://www.mouser.com/ProductDetail/Texas-Instruments/BQ24075RGTR?qs=XGzIaZb%2FFYKTADIJv746h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31.29"/>
    <col customWidth="1" min="3" max="3" width="17.29"/>
    <col customWidth="1" min="4" max="4" width="38.0"/>
    <col customWidth="1" min="5" max="5" width="12.71"/>
    <col customWidth="1" min="6" max="6" width="15.14"/>
    <col customWidth="1" min="7" max="8" width="20.0"/>
    <col customWidth="1" min="9" max="9" width="19.57"/>
    <col customWidth="1" min="10" max="10" width="11.14"/>
    <col customWidth="1" min="11" max="11" width="9.86"/>
    <col customWidth="1" min="12" max="12" width="11.43"/>
    <col customWidth="1" min="13" max="13" width="29.29"/>
    <col customWidth="1" min="14" max="14" width="11.43"/>
    <col customWidth="1" min="15" max="15" width="38.86"/>
    <col customWidth="1" min="16" max="26" width="8.71"/>
  </cols>
  <sheetData>
    <row r="1" ht="14.25" customHeight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3"/>
      <c r="L1" s="3"/>
      <c r="M1" s="2"/>
      <c r="N1" s="4"/>
      <c r="O1" s="2"/>
    </row>
    <row r="2" ht="14.25" customHeight="1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3"/>
      <c r="L2" s="3"/>
      <c r="M2" s="2"/>
      <c r="N2" s="4"/>
      <c r="O2" s="2"/>
    </row>
    <row r="3" ht="14.25" customHeight="1">
      <c r="A3" s="2" t="s">
        <v>4</v>
      </c>
      <c r="B3" s="2" t="s">
        <v>5</v>
      </c>
      <c r="C3" s="2"/>
      <c r="D3" s="2"/>
      <c r="E3" s="2"/>
      <c r="F3" s="2"/>
      <c r="G3" s="2"/>
      <c r="H3" s="2"/>
      <c r="I3" s="2"/>
      <c r="J3" s="2"/>
      <c r="K3" s="3"/>
      <c r="L3" s="3"/>
      <c r="M3" s="2"/>
      <c r="N3" s="4"/>
      <c r="O3" s="2"/>
    </row>
    <row r="4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5" t="s">
        <v>16</v>
      </c>
      <c r="L4" s="5" t="s">
        <v>17</v>
      </c>
      <c r="M4" s="1" t="s">
        <v>18</v>
      </c>
      <c r="N4" s="6" t="s">
        <v>19</v>
      </c>
      <c r="O4" s="1" t="s">
        <v>20</v>
      </c>
    </row>
    <row r="5" ht="14.25" customHeight="1">
      <c r="A5" s="7" t="s">
        <v>21</v>
      </c>
      <c r="B5" s="7" t="s">
        <v>22</v>
      </c>
      <c r="C5" s="7" t="s">
        <v>23</v>
      </c>
      <c r="D5" s="7" t="s">
        <v>24</v>
      </c>
      <c r="E5" s="7">
        <v>2.7</v>
      </c>
      <c r="F5" s="7">
        <v>4.3</v>
      </c>
      <c r="G5" s="7">
        <v>3.5</v>
      </c>
      <c r="H5" s="7">
        <v>0.0286</v>
      </c>
      <c r="I5" s="7" t="s">
        <v>25</v>
      </c>
      <c r="J5" s="7">
        <v>1.0</v>
      </c>
      <c r="K5" s="8">
        <v>2.98</v>
      </c>
      <c r="L5" s="8">
        <v>2460.0</v>
      </c>
      <c r="M5" s="9" t="s">
        <v>26</v>
      </c>
      <c r="N5" s="10">
        <v>39.77</v>
      </c>
      <c r="O5" s="7" t="s">
        <v>27</v>
      </c>
    </row>
    <row r="6" ht="84.75" customHeight="1">
      <c r="A6" s="7" t="s">
        <v>28</v>
      </c>
      <c r="B6" s="7" t="s">
        <v>29</v>
      </c>
      <c r="C6" s="7" t="s">
        <v>23</v>
      </c>
      <c r="D6" s="7" t="s">
        <v>30</v>
      </c>
      <c r="E6" s="7">
        <v>2.7</v>
      </c>
      <c r="F6" s="7">
        <v>4.3</v>
      </c>
      <c r="G6" s="7">
        <v>172.0</v>
      </c>
      <c r="H6" s="7">
        <v>20.0</v>
      </c>
      <c r="I6" s="7" t="s">
        <v>25</v>
      </c>
      <c r="J6" s="7">
        <v>1.0</v>
      </c>
      <c r="K6" s="8">
        <v>3.75</v>
      </c>
      <c r="L6" s="8">
        <v>3710.0</v>
      </c>
      <c r="M6" s="9" t="s">
        <v>26</v>
      </c>
      <c r="N6" s="10"/>
      <c r="O6" s="7" t="s">
        <v>31</v>
      </c>
    </row>
    <row r="7" ht="14.25" customHeight="1">
      <c r="A7" s="7" t="s">
        <v>32</v>
      </c>
      <c r="B7" s="7" t="s">
        <v>33</v>
      </c>
      <c r="C7" s="7" t="s">
        <v>23</v>
      </c>
      <c r="D7" s="7" t="s">
        <v>34</v>
      </c>
      <c r="E7" s="11">
        <v>2.7</v>
      </c>
      <c r="F7" s="11">
        <v>4.3</v>
      </c>
      <c r="G7" s="7">
        <v>175.0</v>
      </c>
      <c r="H7" s="7">
        <v>23.0</v>
      </c>
      <c r="I7" s="7" t="s">
        <v>25</v>
      </c>
      <c r="J7" s="7">
        <v>1.0</v>
      </c>
      <c r="K7" s="12">
        <v>26.75</v>
      </c>
      <c r="L7" s="13">
        <v>19320.0</v>
      </c>
      <c r="M7" s="14" t="s">
        <v>35</v>
      </c>
      <c r="N7" s="15"/>
      <c r="O7" s="2" t="s">
        <v>36</v>
      </c>
    </row>
    <row r="8" ht="14.25" customHeight="1">
      <c r="A8" s="7" t="s">
        <v>37</v>
      </c>
      <c r="B8" s="7" t="s">
        <v>38</v>
      </c>
      <c r="C8" s="7" t="s">
        <v>39</v>
      </c>
      <c r="D8" s="7" t="s">
        <v>40</v>
      </c>
      <c r="E8" s="7">
        <v>-0.1</v>
      </c>
      <c r="F8" s="7">
        <v>3.6</v>
      </c>
      <c r="G8" s="7">
        <v>20.0</v>
      </c>
      <c r="H8" s="7">
        <v>20.0</v>
      </c>
      <c r="I8" s="7" t="s">
        <v>41</v>
      </c>
      <c r="J8" s="7">
        <v>1.0</v>
      </c>
      <c r="K8" s="8">
        <v>19.04</v>
      </c>
      <c r="L8" s="8" t="s">
        <v>25</v>
      </c>
      <c r="M8" s="16" t="s">
        <v>42</v>
      </c>
      <c r="N8" s="10">
        <v>19.04</v>
      </c>
      <c r="O8" s="7" t="s">
        <v>43</v>
      </c>
    </row>
    <row r="9" ht="14.25" customHeight="1">
      <c r="A9" s="7" t="s">
        <v>44</v>
      </c>
      <c r="B9" s="7" t="s">
        <v>45</v>
      </c>
      <c r="C9" s="7" t="s">
        <v>46</v>
      </c>
      <c r="D9" s="7" t="s">
        <v>47</v>
      </c>
      <c r="E9" s="7">
        <v>1.71</v>
      </c>
      <c r="F9" s="7">
        <v>3.6</v>
      </c>
      <c r="G9" s="7">
        <v>0.55</v>
      </c>
      <c r="H9" s="7">
        <v>0.026</v>
      </c>
      <c r="I9" s="7" t="s">
        <v>48</v>
      </c>
      <c r="J9" s="7">
        <v>1.0</v>
      </c>
      <c r="K9" s="8">
        <v>7.38</v>
      </c>
      <c r="L9" s="17">
        <f> 5.22 * 1000</f>
        <v>5220</v>
      </c>
      <c r="M9" s="9" t="s">
        <v>49</v>
      </c>
      <c r="N9" s="10">
        <v>11.95</v>
      </c>
      <c r="O9" s="2"/>
    </row>
    <row r="10" ht="53.25" customHeight="1">
      <c r="A10" s="11" t="s">
        <v>50</v>
      </c>
      <c r="B10" s="11" t="s">
        <v>51</v>
      </c>
      <c r="C10" s="11" t="s">
        <v>52</v>
      </c>
      <c r="D10" s="11" t="s">
        <v>53</v>
      </c>
      <c r="E10" s="18" t="s">
        <v>54</v>
      </c>
      <c r="G10" s="11">
        <v>20.0</v>
      </c>
      <c r="H10" s="11">
        <v>10.0</v>
      </c>
      <c r="I10" s="11" t="s">
        <v>48</v>
      </c>
      <c r="J10" s="7">
        <v>1.0</v>
      </c>
      <c r="K10" s="19">
        <v>16.95</v>
      </c>
      <c r="L10" s="20" t="s">
        <v>25</v>
      </c>
      <c r="M10" s="21" t="s">
        <v>55</v>
      </c>
      <c r="N10" s="19">
        <v>16.95</v>
      </c>
      <c r="O10" s="11" t="s">
        <v>56</v>
      </c>
    </row>
    <row r="11">
      <c r="A11" s="11" t="s">
        <v>57</v>
      </c>
      <c r="B11" s="11" t="s">
        <v>58</v>
      </c>
      <c r="C11" s="11" t="s">
        <v>59</v>
      </c>
      <c r="D11" s="11" t="s">
        <v>60</v>
      </c>
      <c r="E11" s="11" t="s">
        <v>25</v>
      </c>
      <c r="F11" s="11" t="s">
        <v>61</v>
      </c>
      <c r="G11" s="22" t="s">
        <v>25</v>
      </c>
      <c r="H11" s="22" t="s">
        <v>25</v>
      </c>
      <c r="I11" s="22" t="s">
        <v>62</v>
      </c>
      <c r="J11" s="22">
        <v>1.0</v>
      </c>
      <c r="K11" s="23">
        <v>18.28</v>
      </c>
      <c r="L11" s="24">
        <v>13926.48</v>
      </c>
      <c r="M11" s="25" t="s">
        <v>63</v>
      </c>
      <c r="N11" s="26">
        <v>0.0</v>
      </c>
      <c r="O11" s="27" t="s">
        <v>64</v>
      </c>
    </row>
    <row r="12">
      <c r="A12" s="11" t="s">
        <v>65</v>
      </c>
      <c r="B12" s="11" t="s">
        <v>66</v>
      </c>
      <c r="C12" s="11" t="s">
        <v>67</v>
      </c>
      <c r="D12" s="11" t="s">
        <v>68</v>
      </c>
      <c r="E12" s="11">
        <v>2.3</v>
      </c>
      <c r="F12" s="11" t="s">
        <v>69</v>
      </c>
      <c r="G12" s="18" t="s">
        <v>25</v>
      </c>
      <c r="H12" s="18" t="s">
        <v>25</v>
      </c>
      <c r="I12" s="18" t="s">
        <v>70</v>
      </c>
      <c r="J12" s="18">
        <v>1.0</v>
      </c>
      <c r="K12" s="28">
        <v>1.73</v>
      </c>
      <c r="L12" s="28">
        <v>966.0</v>
      </c>
      <c r="M12" s="18" t="s">
        <v>71</v>
      </c>
      <c r="N12" s="29">
        <v>0.0</v>
      </c>
      <c r="O12" s="30" t="s">
        <v>72</v>
      </c>
    </row>
    <row r="13">
      <c r="A13" s="31" t="s">
        <v>73</v>
      </c>
      <c r="B13" s="32" t="s">
        <v>74</v>
      </c>
      <c r="C13" s="32" t="s">
        <v>67</v>
      </c>
      <c r="D13" s="18" t="s">
        <v>75</v>
      </c>
      <c r="E13" s="18">
        <v>3.3</v>
      </c>
      <c r="F13" s="18" t="s">
        <v>76</v>
      </c>
      <c r="G13" s="18" t="s">
        <v>25</v>
      </c>
      <c r="H13" s="18" t="s">
        <v>25</v>
      </c>
      <c r="I13" s="22" t="s">
        <v>62</v>
      </c>
      <c r="J13" s="18">
        <v>1.0</v>
      </c>
      <c r="K13" s="28">
        <v>3.03</v>
      </c>
      <c r="L13" s="28">
        <v>2050.0</v>
      </c>
      <c r="M13" s="18" t="s">
        <v>71</v>
      </c>
      <c r="N13" s="29">
        <v>0.0</v>
      </c>
      <c r="O13" s="30" t="s">
        <v>77</v>
      </c>
    </row>
    <row r="14" ht="14.25" customHeight="1">
      <c r="A14" s="2"/>
      <c r="B14" s="2"/>
      <c r="C14" s="2"/>
      <c r="D14" s="2"/>
      <c r="E14" s="2"/>
      <c r="F14" s="2"/>
      <c r="G14" s="2"/>
      <c r="H14" s="2"/>
      <c r="J14" s="2"/>
      <c r="K14" s="3"/>
      <c r="L14" s="3"/>
      <c r="M14" s="2"/>
      <c r="N14" s="15"/>
      <c r="O14" s="2"/>
    </row>
    <row r="15" ht="14.25" customHeight="1">
      <c r="A15" s="2"/>
      <c r="B15" s="2"/>
      <c r="C15" s="2"/>
      <c r="D15" s="2"/>
      <c r="E15" s="2"/>
      <c r="F15" s="2" t="s">
        <v>78</v>
      </c>
      <c r="G15" s="2">
        <f t="shared" ref="G15:H15" si="1">SUM(G5:G10) - G5 - G6</f>
        <v>215.55</v>
      </c>
      <c r="H15" s="2">
        <f t="shared" si="1"/>
        <v>53.026</v>
      </c>
      <c r="J15" s="2" t="s">
        <v>79</v>
      </c>
      <c r="K15" s="3">
        <f>SUM(K5:K13) - K5 - K6</f>
        <v>93.16</v>
      </c>
      <c r="L15" s="3"/>
      <c r="M15" s="2"/>
      <c r="N15" s="4">
        <f>SUM(N5:N10)</f>
        <v>87.71</v>
      </c>
      <c r="O15" s="2"/>
    </row>
    <row r="16" ht="14.25" customHeight="1">
      <c r="A16" s="2"/>
      <c r="B16" s="2"/>
      <c r="C16" s="2"/>
      <c r="D16" s="2"/>
      <c r="E16" s="2"/>
      <c r="F16" s="2" t="s">
        <v>80</v>
      </c>
      <c r="G16" s="2">
        <f>sum(G5:G10) - G7</f>
        <v>216.05</v>
      </c>
      <c r="H16" s="2">
        <f>SUM(H5:H10) - H7</f>
        <v>50.0546</v>
      </c>
      <c r="I16" s="2"/>
      <c r="J16" s="2" t="s">
        <v>81</v>
      </c>
      <c r="K16" s="3">
        <f>SUM(K5:K13) - K7</f>
        <v>73.14</v>
      </c>
      <c r="L16" s="3"/>
      <c r="M16" s="2"/>
      <c r="N16" s="4"/>
      <c r="O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2"/>
      <c r="N17" s="4"/>
      <c r="O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2"/>
      <c r="N18" s="4"/>
      <c r="O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2"/>
      <c r="N19" s="4"/>
      <c r="O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2"/>
      <c r="N20" s="4"/>
      <c r="O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2"/>
      <c r="N21" s="4"/>
      <c r="O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3"/>
      <c r="L22" s="3"/>
      <c r="M22" s="2"/>
      <c r="N22" s="4"/>
      <c r="O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3"/>
      <c r="L23" s="3"/>
      <c r="M23" s="2"/>
      <c r="N23" s="4"/>
      <c r="O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3"/>
      <c r="L24" s="3"/>
      <c r="M24" s="2"/>
      <c r="N24" s="4"/>
      <c r="O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3"/>
      <c r="L25" s="3"/>
      <c r="M25" s="2"/>
      <c r="N25" s="4"/>
      <c r="O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3"/>
      <c r="L26" s="3"/>
      <c r="M26" s="2"/>
      <c r="N26" s="4"/>
      <c r="O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3"/>
      <c r="M27" s="2"/>
      <c r="N27" s="4"/>
      <c r="O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2"/>
      <c r="N28" s="4"/>
      <c r="O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2"/>
      <c r="N29" s="4"/>
      <c r="O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2"/>
      <c r="N30" s="4"/>
      <c r="O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2"/>
      <c r="N31" s="4"/>
      <c r="O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2"/>
      <c r="N32" s="4"/>
      <c r="O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2"/>
      <c r="N33" s="4"/>
      <c r="O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3"/>
      <c r="M34" s="2"/>
      <c r="N34" s="4"/>
      <c r="O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3"/>
      <c r="M35" s="2"/>
      <c r="N35" s="4"/>
      <c r="O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3"/>
      <c r="M36" s="2"/>
      <c r="N36" s="4"/>
      <c r="O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2"/>
      <c r="N37" s="4"/>
      <c r="O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2"/>
      <c r="N38" s="4"/>
      <c r="O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4"/>
      <c r="O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4"/>
      <c r="O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4"/>
      <c r="O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4"/>
      <c r="O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4"/>
      <c r="O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4"/>
      <c r="O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4"/>
      <c r="O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4"/>
      <c r="O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4"/>
      <c r="O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4"/>
      <c r="O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4"/>
      <c r="O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4"/>
      <c r="O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4"/>
      <c r="O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4"/>
      <c r="O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4"/>
      <c r="O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4"/>
      <c r="O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4"/>
      <c r="O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4"/>
      <c r="O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4"/>
      <c r="O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4"/>
      <c r="O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4"/>
      <c r="O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4"/>
      <c r="O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4"/>
      <c r="O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4"/>
      <c r="O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4"/>
      <c r="O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4"/>
      <c r="O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4"/>
      <c r="O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4"/>
      <c r="O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4"/>
      <c r="O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4"/>
      <c r="O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4"/>
      <c r="O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4"/>
      <c r="O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4"/>
      <c r="O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4"/>
      <c r="O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4"/>
      <c r="O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4"/>
      <c r="O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4"/>
      <c r="O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4"/>
      <c r="O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4"/>
      <c r="O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4"/>
      <c r="O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4"/>
      <c r="O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4"/>
      <c r="O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4"/>
      <c r="O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4"/>
      <c r="O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4"/>
      <c r="O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4"/>
      <c r="O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4"/>
      <c r="O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4"/>
      <c r="O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4"/>
      <c r="O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4"/>
      <c r="O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4"/>
      <c r="O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4"/>
      <c r="O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4"/>
      <c r="O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4"/>
      <c r="O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4"/>
      <c r="O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4"/>
      <c r="O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4"/>
      <c r="O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4"/>
      <c r="O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4"/>
      <c r="O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4"/>
      <c r="O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4"/>
      <c r="O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2"/>
      <c r="N100" s="4"/>
      <c r="O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2"/>
      <c r="N101" s="4"/>
      <c r="O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2"/>
      <c r="N102" s="4"/>
      <c r="O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2"/>
      <c r="N103" s="4"/>
      <c r="O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2"/>
      <c r="N104" s="4"/>
      <c r="O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2"/>
      <c r="N105" s="4"/>
      <c r="O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2"/>
      <c r="N106" s="4"/>
      <c r="O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2"/>
      <c r="N107" s="4"/>
      <c r="O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2"/>
      <c r="N108" s="4"/>
      <c r="O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2"/>
      <c r="N109" s="4"/>
      <c r="O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2"/>
      <c r="N110" s="4"/>
      <c r="O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2"/>
      <c r="N111" s="4"/>
      <c r="O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2"/>
      <c r="N112" s="4"/>
      <c r="O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2"/>
      <c r="N113" s="4"/>
      <c r="O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2"/>
      <c r="N114" s="4"/>
      <c r="O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2"/>
      <c r="N115" s="4"/>
      <c r="O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2"/>
      <c r="N116" s="4"/>
      <c r="O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2"/>
      <c r="N117" s="4"/>
      <c r="O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2"/>
      <c r="N118" s="4"/>
      <c r="O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2"/>
      <c r="N119" s="4"/>
      <c r="O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2"/>
      <c r="N120" s="4"/>
      <c r="O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2"/>
      <c r="N121" s="4"/>
      <c r="O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2"/>
      <c r="N122" s="4"/>
      <c r="O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2"/>
      <c r="N123" s="4"/>
      <c r="O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2"/>
      <c r="N124" s="4"/>
      <c r="O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2"/>
      <c r="N125" s="4"/>
      <c r="O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2"/>
      <c r="N126" s="4"/>
      <c r="O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2"/>
      <c r="N127" s="4"/>
      <c r="O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2"/>
      <c r="N128" s="4"/>
      <c r="O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2"/>
      <c r="N129" s="4"/>
      <c r="O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2"/>
      <c r="N130" s="4"/>
      <c r="O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2"/>
      <c r="N131" s="4"/>
      <c r="O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2"/>
      <c r="N132" s="4"/>
      <c r="O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2"/>
      <c r="N133" s="4"/>
      <c r="O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2"/>
      <c r="N134" s="4"/>
      <c r="O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2"/>
      <c r="N135" s="4"/>
      <c r="O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2"/>
      <c r="N136" s="4"/>
      <c r="O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2"/>
      <c r="N137" s="4"/>
      <c r="O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2"/>
      <c r="N138" s="4"/>
      <c r="O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2"/>
      <c r="N139" s="4"/>
      <c r="O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2"/>
      <c r="N140" s="4"/>
      <c r="O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2"/>
      <c r="N141" s="4"/>
      <c r="O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2"/>
      <c r="N142" s="4"/>
      <c r="O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2"/>
      <c r="N143" s="4"/>
      <c r="O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2"/>
      <c r="N144" s="4"/>
      <c r="O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2"/>
      <c r="N145" s="4"/>
      <c r="O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2"/>
      <c r="N146" s="4"/>
      <c r="O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2"/>
      <c r="N147" s="4"/>
      <c r="O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2"/>
      <c r="N148" s="4"/>
      <c r="O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2"/>
      <c r="N149" s="4"/>
      <c r="O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2"/>
      <c r="N150" s="4"/>
      <c r="O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2"/>
      <c r="N151" s="4"/>
      <c r="O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2"/>
      <c r="N152" s="4"/>
      <c r="O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2"/>
      <c r="N153" s="4"/>
      <c r="O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2"/>
      <c r="N154" s="4"/>
      <c r="O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2"/>
      <c r="N155" s="4"/>
      <c r="O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2"/>
      <c r="N156" s="4"/>
      <c r="O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2"/>
      <c r="N157" s="4"/>
      <c r="O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2"/>
      <c r="N158" s="4"/>
      <c r="O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2"/>
      <c r="N159" s="4"/>
      <c r="O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2"/>
      <c r="N160" s="4"/>
      <c r="O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2"/>
      <c r="N161" s="4"/>
      <c r="O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2"/>
      <c r="N162" s="4"/>
      <c r="O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2"/>
      <c r="N163" s="4"/>
      <c r="O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2"/>
      <c r="N164" s="4"/>
      <c r="O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2"/>
      <c r="N165" s="4"/>
      <c r="O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2"/>
      <c r="N166" s="4"/>
      <c r="O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2"/>
      <c r="N167" s="4"/>
      <c r="O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2"/>
      <c r="N168" s="4"/>
      <c r="O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2"/>
      <c r="N169" s="4"/>
      <c r="O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2"/>
      <c r="N170" s="4"/>
      <c r="O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2"/>
      <c r="N171" s="4"/>
      <c r="O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2"/>
      <c r="N172" s="4"/>
      <c r="O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2"/>
      <c r="N173" s="4"/>
      <c r="O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2"/>
      <c r="N174" s="4"/>
      <c r="O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2"/>
      <c r="N175" s="4"/>
      <c r="O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2"/>
      <c r="N176" s="4"/>
      <c r="O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2"/>
      <c r="N177" s="4"/>
      <c r="O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2"/>
      <c r="N178" s="4"/>
      <c r="O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2"/>
      <c r="N179" s="4"/>
      <c r="O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2"/>
      <c r="N180" s="4"/>
      <c r="O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2"/>
      <c r="N181" s="4"/>
      <c r="O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2"/>
      <c r="N182" s="4"/>
      <c r="O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2"/>
      <c r="N183" s="4"/>
      <c r="O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3"/>
      <c r="M184" s="2"/>
      <c r="N184" s="4"/>
      <c r="O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3"/>
      <c r="M185" s="2"/>
      <c r="N185" s="4"/>
      <c r="O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3"/>
      <c r="M186" s="2"/>
      <c r="N186" s="4"/>
      <c r="O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3"/>
      <c r="M187" s="2"/>
      <c r="N187" s="4"/>
      <c r="O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3"/>
      <c r="M188" s="2"/>
      <c r="N188" s="4"/>
      <c r="O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3"/>
      <c r="M189" s="2"/>
      <c r="N189" s="4"/>
      <c r="O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3"/>
      <c r="M190" s="2"/>
      <c r="N190" s="4"/>
      <c r="O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3"/>
      <c r="M191" s="2"/>
      <c r="N191" s="4"/>
      <c r="O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3"/>
      <c r="M192" s="2"/>
      <c r="N192" s="4"/>
      <c r="O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3"/>
      <c r="M193" s="2"/>
      <c r="N193" s="4"/>
      <c r="O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3"/>
      <c r="M194" s="2"/>
      <c r="N194" s="4"/>
      <c r="O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3"/>
      <c r="M195" s="2"/>
      <c r="N195" s="4"/>
      <c r="O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3"/>
      <c r="M196" s="2"/>
      <c r="N196" s="4"/>
      <c r="O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3"/>
      <c r="M197" s="2"/>
      <c r="N197" s="4"/>
      <c r="O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3"/>
      <c r="M198" s="2"/>
      <c r="N198" s="4"/>
      <c r="O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3"/>
      <c r="M199" s="2"/>
      <c r="N199" s="4"/>
      <c r="O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3"/>
      <c r="M200" s="2"/>
      <c r="N200" s="4"/>
      <c r="O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3"/>
      <c r="M201" s="2"/>
      <c r="N201" s="4"/>
      <c r="O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3"/>
      <c r="M202" s="2"/>
      <c r="N202" s="4"/>
      <c r="O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3"/>
      <c r="M203" s="2"/>
      <c r="N203" s="4"/>
      <c r="O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3"/>
      <c r="M204" s="2"/>
      <c r="N204" s="4"/>
      <c r="O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3"/>
      <c r="M205" s="2"/>
      <c r="N205" s="4"/>
      <c r="O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3"/>
      <c r="M206" s="2"/>
      <c r="N206" s="4"/>
      <c r="O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3"/>
      <c r="M207" s="2"/>
      <c r="N207" s="4"/>
      <c r="O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3"/>
      <c r="M208" s="2"/>
      <c r="N208" s="4"/>
      <c r="O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3"/>
      <c r="M209" s="2"/>
      <c r="N209" s="4"/>
      <c r="O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3"/>
      <c r="M210" s="2"/>
      <c r="N210" s="4"/>
      <c r="O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3"/>
      <c r="M211" s="2"/>
      <c r="N211" s="4"/>
      <c r="O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3"/>
      <c r="M212" s="2"/>
      <c r="N212" s="4"/>
      <c r="O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3"/>
      <c r="M213" s="2"/>
      <c r="N213" s="4"/>
      <c r="O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3"/>
      <c r="M214" s="2"/>
      <c r="N214" s="4"/>
      <c r="O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3"/>
      <c r="M215" s="2"/>
      <c r="N215" s="4"/>
      <c r="O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3"/>
      <c r="M216" s="2"/>
      <c r="N216" s="4"/>
      <c r="O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3"/>
      <c r="M217" s="2"/>
      <c r="N217" s="4"/>
      <c r="O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3"/>
      <c r="M218" s="2"/>
      <c r="N218" s="4"/>
      <c r="O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3"/>
      <c r="M219" s="2"/>
      <c r="N219" s="4"/>
      <c r="O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3"/>
      <c r="M220" s="2"/>
      <c r="N220" s="4"/>
      <c r="O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3"/>
      <c r="M221" s="2"/>
      <c r="N221" s="4"/>
      <c r="O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3"/>
      <c r="M222" s="2"/>
      <c r="N222" s="4"/>
      <c r="O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3"/>
      <c r="M223" s="2"/>
      <c r="N223" s="4"/>
      <c r="O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3"/>
      <c r="M224" s="2"/>
      <c r="N224" s="4"/>
      <c r="O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3"/>
      <c r="M225" s="2"/>
      <c r="N225" s="4"/>
      <c r="O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3"/>
      <c r="M226" s="2"/>
      <c r="N226" s="4"/>
      <c r="O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3"/>
      <c r="M227" s="2"/>
      <c r="N227" s="4"/>
      <c r="O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3"/>
      <c r="M228" s="2"/>
      <c r="N228" s="4"/>
      <c r="O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3"/>
      <c r="M229" s="2"/>
      <c r="N229" s="4"/>
      <c r="O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3"/>
      <c r="M230" s="2"/>
      <c r="N230" s="4"/>
      <c r="O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3"/>
      <c r="M231" s="2"/>
      <c r="N231" s="4"/>
      <c r="O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3"/>
      <c r="M232" s="2"/>
      <c r="N232" s="4"/>
      <c r="O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3"/>
      <c r="M233" s="2"/>
      <c r="N233" s="4"/>
      <c r="O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3"/>
      <c r="M234" s="2"/>
      <c r="N234" s="4"/>
      <c r="O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3"/>
      <c r="L235" s="3"/>
      <c r="M235" s="2"/>
      <c r="N235" s="4"/>
      <c r="O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3"/>
      <c r="L236" s="3"/>
      <c r="M236" s="2"/>
      <c r="N236" s="4"/>
      <c r="O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3"/>
      <c r="L237" s="3"/>
      <c r="M237" s="2"/>
      <c r="N237" s="4"/>
      <c r="O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3"/>
      <c r="L238" s="3"/>
      <c r="M238" s="2"/>
      <c r="N238" s="4"/>
      <c r="O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3"/>
      <c r="L239" s="3"/>
      <c r="M239" s="2"/>
      <c r="N239" s="4"/>
      <c r="O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3"/>
      <c r="L240" s="3"/>
      <c r="M240" s="2"/>
      <c r="N240" s="4"/>
      <c r="O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3"/>
      <c r="L241" s="3"/>
      <c r="M241" s="2"/>
      <c r="N241" s="4"/>
      <c r="O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3"/>
      <c r="L242" s="3"/>
      <c r="M242" s="2"/>
      <c r="N242" s="4"/>
      <c r="O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3"/>
      <c r="L243" s="3"/>
      <c r="M243" s="2"/>
      <c r="N243" s="4"/>
      <c r="O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3"/>
      <c r="L244" s="3"/>
      <c r="M244" s="2"/>
      <c r="N244" s="4"/>
      <c r="O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3"/>
      <c r="L245" s="3"/>
      <c r="M245" s="2"/>
      <c r="N245" s="4"/>
      <c r="O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3"/>
      <c r="L246" s="3"/>
      <c r="M246" s="2"/>
      <c r="N246" s="4"/>
      <c r="O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3"/>
      <c r="L247" s="3"/>
      <c r="M247" s="2"/>
      <c r="N247" s="4"/>
      <c r="O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3"/>
      <c r="L248" s="3"/>
      <c r="M248" s="2"/>
      <c r="N248" s="4"/>
      <c r="O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3"/>
      <c r="L249" s="3"/>
      <c r="M249" s="2"/>
      <c r="N249" s="4"/>
      <c r="O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3"/>
      <c r="L250" s="3"/>
      <c r="M250" s="2"/>
      <c r="N250" s="4"/>
      <c r="O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3"/>
      <c r="L251" s="3"/>
      <c r="M251" s="2"/>
      <c r="N251" s="4"/>
      <c r="O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3"/>
      <c r="L252" s="3"/>
      <c r="M252" s="2"/>
      <c r="N252" s="4"/>
      <c r="O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3"/>
      <c r="L253" s="3"/>
      <c r="M253" s="2"/>
      <c r="N253" s="4"/>
      <c r="O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3"/>
      <c r="L254" s="3"/>
      <c r="M254" s="2"/>
      <c r="N254" s="4"/>
      <c r="O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3"/>
      <c r="L255" s="3"/>
      <c r="M255" s="2"/>
      <c r="N255" s="4"/>
      <c r="O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3"/>
      <c r="L256" s="3"/>
      <c r="M256" s="2"/>
      <c r="N256" s="4"/>
      <c r="O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3"/>
      <c r="L257" s="3"/>
      <c r="M257" s="2"/>
      <c r="N257" s="4"/>
      <c r="O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3"/>
      <c r="L258" s="3"/>
      <c r="M258" s="2"/>
      <c r="N258" s="4"/>
      <c r="O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3"/>
      <c r="L259" s="3"/>
      <c r="M259" s="2"/>
      <c r="N259" s="4"/>
      <c r="O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3"/>
      <c r="L260" s="3"/>
      <c r="M260" s="2"/>
      <c r="N260" s="4"/>
      <c r="O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3"/>
      <c r="L261" s="3"/>
      <c r="M261" s="2"/>
      <c r="N261" s="4"/>
      <c r="O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3"/>
      <c r="L262" s="3"/>
      <c r="M262" s="2"/>
      <c r="N262" s="4"/>
      <c r="O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3"/>
      <c r="L263" s="3"/>
      <c r="M263" s="2"/>
      <c r="N263" s="4"/>
      <c r="O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3"/>
      <c r="L264" s="3"/>
      <c r="M264" s="2"/>
      <c r="N264" s="4"/>
      <c r="O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3"/>
      <c r="L265" s="3"/>
      <c r="M265" s="2"/>
      <c r="N265" s="4"/>
      <c r="O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3"/>
      <c r="L266" s="3"/>
      <c r="M266" s="2"/>
      <c r="N266" s="4"/>
      <c r="O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3"/>
      <c r="L267" s="3"/>
      <c r="M267" s="2"/>
      <c r="N267" s="4"/>
      <c r="O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3"/>
      <c r="L268" s="3"/>
      <c r="M268" s="2"/>
      <c r="N268" s="4"/>
      <c r="O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3"/>
      <c r="L269" s="3"/>
      <c r="M269" s="2"/>
      <c r="N269" s="4"/>
      <c r="O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3"/>
      <c r="L270" s="3"/>
      <c r="M270" s="2"/>
      <c r="N270" s="4"/>
      <c r="O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3"/>
      <c r="L271" s="3"/>
      <c r="M271" s="2"/>
      <c r="N271" s="4"/>
      <c r="O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3"/>
      <c r="L272" s="3"/>
      <c r="M272" s="2"/>
      <c r="N272" s="4"/>
      <c r="O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3"/>
      <c r="L273" s="3"/>
      <c r="M273" s="2"/>
      <c r="N273" s="4"/>
      <c r="O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3"/>
      <c r="L274" s="3"/>
      <c r="M274" s="2"/>
      <c r="N274" s="4"/>
      <c r="O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3"/>
      <c r="L275" s="3"/>
      <c r="M275" s="2"/>
      <c r="N275" s="4"/>
      <c r="O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3"/>
      <c r="L276" s="3"/>
      <c r="M276" s="2"/>
      <c r="N276" s="4"/>
      <c r="O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3"/>
      <c r="L277" s="3"/>
      <c r="M277" s="2"/>
      <c r="N277" s="4"/>
      <c r="O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3"/>
      <c r="L278" s="3"/>
      <c r="M278" s="2"/>
      <c r="N278" s="4"/>
      <c r="O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3"/>
      <c r="L279" s="3"/>
      <c r="M279" s="2"/>
      <c r="N279" s="4"/>
      <c r="O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3"/>
      <c r="L280" s="3"/>
      <c r="M280" s="2"/>
      <c r="N280" s="4"/>
      <c r="O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3"/>
      <c r="L281" s="3"/>
      <c r="M281" s="2"/>
      <c r="N281" s="4"/>
      <c r="O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3"/>
      <c r="L282" s="3"/>
      <c r="M282" s="2"/>
      <c r="N282" s="4"/>
      <c r="O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3"/>
      <c r="L283" s="3"/>
      <c r="M283" s="2"/>
      <c r="N283" s="4"/>
      <c r="O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3"/>
      <c r="L284" s="3"/>
      <c r="M284" s="2"/>
      <c r="N284" s="4"/>
      <c r="O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3"/>
      <c r="L285" s="3"/>
      <c r="M285" s="2"/>
      <c r="N285" s="4"/>
      <c r="O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3"/>
      <c r="L286" s="3"/>
      <c r="M286" s="2"/>
      <c r="N286" s="4"/>
      <c r="O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3"/>
      <c r="L287" s="3"/>
      <c r="M287" s="2"/>
      <c r="N287" s="4"/>
      <c r="O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3"/>
      <c r="L288" s="3"/>
      <c r="M288" s="2"/>
      <c r="N288" s="4"/>
      <c r="O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3"/>
      <c r="L289" s="3"/>
      <c r="M289" s="2"/>
      <c r="N289" s="4"/>
      <c r="O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3"/>
      <c r="L290" s="3"/>
      <c r="M290" s="2"/>
      <c r="N290" s="4"/>
      <c r="O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3"/>
      <c r="L291" s="3"/>
      <c r="M291" s="2"/>
      <c r="N291" s="4"/>
      <c r="O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3"/>
      <c r="L292" s="3"/>
      <c r="M292" s="2"/>
      <c r="N292" s="4"/>
      <c r="O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3"/>
      <c r="L293" s="3"/>
      <c r="M293" s="2"/>
      <c r="N293" s="4"/>
      <c r="O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3"/>
      <c r="L294" s="3"/>
      <c r="M294" s="2"/>
      <c r="N294" s="4"/>
      <c r="O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3"/>
      <c r="L295" s="3"/>
      <c r="M295" s="2"/>
      <c r="N295" s="4"/>
      <c r="O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3"/>
      <c r="L296" s="3"/>
      <c r="M296" s="2"/>
      <c r="N296" s="4"/>
      <c r="O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3"/>
      <c r="L297" s="3"/>
      <c r="M297" s="2"/>
      <c r="N297" s="4"/>
      <c r="O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3"/>
      <c r="L298" s="3"/>
      <c r="M298" s="2"/>
      <c r="N298" s="4"/>
      <c r="O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3"/>
      <c r="L299" s="3"/>
      <c r="M299" s="2"/>
      <c r="N299" s="4"/>
      <c r="O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3"/>
      <c r="L300" s="3"/>
      <c r="M300" s="2"/>
      <c r="N300" s="4"/>
      <c r="O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3"/>
      <c r="L301" s="3"/>
      <c r="M301" s="2"/>
      <c r="N301" s="4"/>
      <c r="O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3"/>
      <c r="L302" s="3"/>
      <c r="M302" s="2"/>
      <c r="N302" s="4"/>
      <c r="O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3"/>
      <c r="L303" s="3"/>
      <c r="M303" s="2"/>
      <c r="N303" s="4"/>
      <c r="O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3"/>
      <c r="M304" s="2"/>
      <c r="N304" s="4"/>
      <c r="O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3"/>
      <c r="L305" s="3"/>
      <c r="M305" s="2"/>
      <c r="N305" s="4"/>
      <c r="O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3"/>
      <c r="L306" s="3"/>
      <c r="M306" s="2"/>
      <c r="N306" s="4"/>
      <c r="O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3"/>
      <c r="L307" s="3"/>
      <c r="M307" s="2"/>
      <c r="N307" s="4"/>
      <c r="O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3"/>
      <c r="L308" s="3"/>
      <c r="M308" s="2"/>
      <c r="N308" s="4"/>
      <c r="O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3"/>
      <c r="L309" s="3"/>
      <c r="M309" s="2"/>
      <c r="N309" s="4"/>
      <c r="O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3"/>
      <c r="L310" s="3"/>
      <c r="M310" s="2"/>
      <c r="N310" s="4"/>
      <c r="O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3"/>
      <c r="L311" s="3"/>
      <c r="M311" s="2"/>
      <c r="N311" s="4"/>
      <c r="O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3"/>
      <c r="L312" s="3"/>
      <c r="M312" s="2"/>
      <c r="N312" s="4"/>
      <c r="O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3"/>
      <c r="L313" s="3"/>
      <c r="M313" s="2"/>
      <c r="N313" s="4"/>
      <c r="O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3"/>
      <c r="L314" s="3"/>
      <c r="M314" s="2"/>
      <c r="N314" s="4"/>
      <c r="O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3"/>
      <c r="L315" s="3"/>
      <c r="M315" s="2"/>
      <c r="N315" s="4"/>
      <c r="O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3"/>
      <c r="L316" s="3"/>
      <c r="M316" s="2"/>
      <c r="N316" s="4"/>
      <c r="O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3"/>
      <c r="L317" s="3"/>
      <c r="M317" s="2"/>
      <c r="N317" s="4"/>
      <c r="O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3"/>
      <c r="L318" s="3"/>
      <c r="M318" s="2"/>
      <c r="N318" s="4"/>
      <c r="O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3"/>
      <c r="L319" s="3"/>
      <c r="M319" s="2"/>
      <c r="N319" s="4"/>
      <c r="O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3"/>
      <c r="L320" s="3"/>
      <c r="M320" s="2"/>
      <c r="N320" s="4"/>
      <c r="O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3"/>
      <c r="L321" s="3"/>
      <c r="M321" s="2"/>
      <c r="N321" s="4"/>
      <c r="O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3"/>
      <c r="L322" s="3"/>
      <c r="M322" s="2"/>
      <c r="N322" s="4"/>
      <c r="O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3"/>
      <c r="L323" s="3"/>
      <c r="M323" s="2"/>
      <c r="N323" s="4"/>
      <c r="O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3"/>
      <c r="L324" s="3"/>
      <c r="M324" s="2"/>
      <c r="N324" s="4"/>
      <c r="O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3"/>
      <c r="L325" s="3"/>
      <c r="M325" s="2"/>
      <c r="N325" s="4"/>
      <c r="O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3"/>
      <c r="L326" s="3"/>
      <c r="M326" s="2"/>
      <c r="N326" s="4"/>
      <c r="O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3"/>
      <c r="L327" s="3"/>
      <c r="M327" s="2"/>
      <c r="N327" s="4"/>
      <c r="O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3"/>
      <c r="L328" s="3"/>
      <c r="M328" s="2"/>
      <c r="N328" s="4"/>
      <c r="O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3"/>
      <c r="L329" s="3"/>
      <c r="M329" s="2"/>
      <c r="N329" s="4"/>
      <c r="O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3"/>
      <c r="L330" s="3"/>
      <c r="M330" s="2"/>
      <c r="N330" s="4"/>
      <c r="O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3"/>
      <c r="L331" s="3"/>
      <c r="M331" s="2"/>
      <c r="N331" s="4"/>
      <c r="O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3"/>
      <c r="L332" s="3"/>
      <c r="M332" s="2"/>
      <c r="N332" s="4"/>
      <c r="O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3"/>
      <c r="L333" s="3"/>
      <c r="M333" s="2"/>
      <c r="N333" s="4"/>
      <c r="O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3"/>
      <c r="L334" s="3"/>
      <c r="M334" s="2"/>
      <c r="N334" s="4"/>
      <c r="O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3"/>
      <c r="L335" s="3"/>
      <c r="M335" s="2"/>
      <c r="N335" s="4"/>
      <c r="O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3"/>
      <c r="L336" s="3"/>
      <c r="M336" s="2"/>
      <c r="N336" s="4"/>
      <c r="O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3"/>
      <c r="L337" s="3"/>
      <c r="M337" s="2"/>
      <c r="N337" s="4"/>
      <c r="O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3"/>
      <c r="L338" s="3"/>
      <c r="M338" s="2"/>
      <c r="N338" s="4"/>
      <c r="O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3"/>
      <c r="L339" s="3"/>
      <c r="M339" s="2"/>
      <c r="N339" s="4"/>
      <c r="O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3"/>
      <c r="L340" s="3"/>
      <c r="M340" s="2"/>
      <c r="N340" s="4"/>
      <c r="O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3"/>
      <c r="L341" s="3"/>
      <c r="M341" s="2"/>
      <c r="N341" s="4"/>
      <c r="O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3"/>
      <c r="L342" s="3"/>
      <c r="M342" s="2"/>
      <c r="N342" s="4"/>
      <c r="O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3"/>
      <c r="L343" s="3"/>
      <c r="M343" s="2"/>
      <c r="N343" s="4"/>
      <c r="O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3"/>
      <c r="L344" s="3"/>
      <c r="M344" s="2"/>
      <c r="N344" s="4"/>
      <c r="O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3"/>
      <c r="L345" s="3"/>
      <c r="M345" s="2"/>
      <c r="N345" s="4"/>
      <c r="O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3"/>
      <c r="L346" s="3"/>
      <c r="M346" s="2"/>
      <c r="N346" s="4"/>
      <c r="O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3"/>
      <c r="L347" s="3"/>
      <c r="M347" s="2"/>
      <c r="N347" s="4"/>
      <c r="O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3"/>
      <c r="L348" s="3"/>
      <c r="M348" s="2"/>
      <c r="N348" s="4"/>
      <c r="O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3"/>
      <c r="L349" s="3"/>
      <c r="M349" s="2"/>
      <c r="N349" s="4"/>
      <c r="O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3"/>
      <c r="L350" s="3"/>
      <c r="M350" s="2"/>
      <c r="N350" s="4"/>
      <c r="O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3"/>
      <c r="L351" s="3"/>
      <c r="M351" s="2"/>
      <c r="N351" s="4"/>
      <c r="O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3"/>
      <c r="M352" s="2"/>
      <c r="N352" s="4"/>
      <c r="O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3"/>
      <c r="L353" s="3"/>
      <c r="M353" s="2"/>
      <c r="N353" s="4"/>
      <c r="O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3"/>
      <c r="L354" s="3"/>
      <c r="M354" s="2"/>
      <c r="N354" s="4"/>
      <c r="O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3"/>
      <c r="L355" s="3"/>
      <c r="M355" s="2"/>
      <c r="N355" s="4"/>
      <c r="O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3"/>
      <c r="L356" s="3"/>
      <c r="M356" s="2"/>
      <c r="N356" s="4"/>
      <c r="O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3"/>
      <c r="L357" s="3"/>
      <c r="M357" s="2"/>
      <c r="N357" s="4"/>
      <c r="O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3"/>
      <c r="L358" s="3"/>
      <c r="M358" s="2"/>
      <c r="N358" s="4"/>
      <c r="O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3"/>
      <c r="L359" s="3"/>
      <c r="M359" s="2"/>
      <c r="N359" s="4"/>
      <c r="O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3"/>
      <c r="L360" s="3"/>
      <c r="M360" s="2"/>
      <c r="N360" s="4"/>
      <c r="O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3"/>
      <c r="L361" s="3"/>
      <c r="M361" s="2"/>
      <c r="N361" s="4"/>
      <c r="O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3"/>
      <c r="L362" s="3"/>
      <c r="M362" s="2"/>
      <c r="N362" s="4"/>
      <c r="O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3"/>
      <c r="L363" s="3"/>
      <c r="M363" s="2"/>
      <c r="N363" s="4"/>
      <c r="O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3"/>
      <c r="L364" s="3"/>
      <c r="M364" s="2"/>
      <c r="N364" s="4"/>
      <c r="O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3"/>
      <c r="L365" s="3"/>
      <c r="M365" s="2"/>
      <c r="N365" s="4"/>
      <c r="O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3"/>
      <c r="L366" s="3"/>
      <c r="M366" s="2"/>
      <c r="N366" s="4"/>
      <c r="O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3"/>
      <c r="L367" s="3"/>
      <c r="M367" s="2"/>
      <c r="N367" s="4"/>
      <c r="O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3"/>
      <c r="L368" s="3"/>
      <c r="M368" s="2"/>
      <c r="N368" s="4"/>
      <c r="O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3"/>
      <c r="L369" s="3"/>
      <c r="M369" s="2"/>
      <c r="N369" s="4"/>
      <c r="O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3"/>
      <c r="L370" s="3"/>
      <c r="M370" s="2"/>
      <c r="N370" s="4"/>
      <c r="O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3"/>
      <c r="L371" s="3"/>
      <c r="M371" s="2"/>
      <c r="N371" s="4"/>
      <c r="O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3"/>
      <c r="L372" s="3"/>
      <c r="M372" s="2"/>
      <c r="N372" s="4"/>
      <c r="O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3"/>
      <c r="L373" s="3"/>
      <c r="M373" s="2"/>
      <c r="N373" s="4"/>
      <c r="O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3"/>
      <c r="L374" s="3"/>
      <c r="M374" s="2"/>
      <c r="N374" s="4"/>
      <c r="O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3"/>
      <c r="L375" s="3"/>
      <c r="M375" s="2"/>
      <c r="N375" s="4"/>
      <c r="O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3"/>
      <c r="L376" s="3"/>
      <c r="M376" s="2"/>
      <c r="N376" s="4"/>
      <c r="O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3"/>
      <c r="L377" s="3"/>
      <c r="M377" s="2"/>
      <c r="N377" s="4"/>
      <c r="O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3"/>
      <c r="L378" s="3"/>
      <c r="M378" s="2"/>
      <c r="N378" s="4"/>
      <c r="O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3"/>
      <c r="L379" s="3"/>
      <c r="M379" s="2"/>
      <c r="N379" s="4"/>
      <c r="O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3"/>
      <c r="L380" s="3"/>
      <c r="M380" s="2"/>
      <c r="N380" s="4"/>
      <c r="O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3"/>
      <c r="L381" s="3"/>
      <c r="M381" s="2"/>
      <c r="N381" s="4"/>
      <c r="O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3"/>
      <c r="L382" s="3"/>
      <c r="M382" s="2"/>
      <c r="N382" s="4"/>
      <c r="O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3"/>
      <c r="L383" s="3"/>
      <c r="M383" s="2"/>
      <c r="N383" s="4"/>
      <c r="O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3"/>
      <c r="L384" s="3"/>
      <c r="M384" s="2"/>
      <c r="N384" s="4"/>
      <c r="O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3"/>
      <c r="L385" s="3"/>
      <c r="M385" s="2"/>
      <c r="N385" s="4"/>
      <c r="O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3"/>
      <c r="L386" s="3"/>
      <c r="M386" s="2"/>
      <c r="N386" s="4"/>
      <c r="O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3"/>
      <c r="L387" s="3"/>
      <c r="M387" s="2"/>
      <c r="N387" s="4"/>
      <c r="O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3"/>
      <c r="L388" s="3"/>
      <c r="M388" s="2"/>
      <c r="N388" s="4"/>
      <c r="O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3"/>
      <c r="L389" s="3"/>
      <c r="M389" s="2"/>
      <c r="N389" s="4"/>
      <c r="O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3"/>
      <c r="L390" s="3"/>
      <c r="M390" s="2"/>
      <c r="N390" s="4"/>
      <c r="O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3"/>
      <c r="L391" s="3"/>
      <c r="M391" s="2"/>
      <c r="N391" s="4"/>
      <c r="O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3"/>
      <c r="L392" s="3"/>
      <c r="M392" s="2"/>
      <c r="N392" s="4"/>
      <c r="O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3"/>
      <c r="L393" s="3"/>
      <c r="M393" s="2"/>
      <c r="N393" s="4"/>
      <c r="O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3"/>
      <c r="L394" s="3"/>
      <c r="M394" s="2"/>
      <c r="N394" s="4"/>
      <c r="O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3"/>
      <c r="L395" s="3"/>
      <c r="M395" s="2"/>
      <c r="N395" s="4"/>
      <c r="O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3"/>
      <c r="M396" s="2"/>
      <c r="N396" s="4"/>
      <c r="O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3"/>
      <c r="L397" s="3"/>
      <c r="M397" s="2"/>
      <c r="N397" s="4"/>
      <c r="O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3"/>
      <c r="L398" s="3"/>
      <c r="M398" s="2"/>
      <c r="N398" s="4"/>
      <c r="O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3"/>
      <c r="L399" s="3"/>
      <c r="M399" s="2"/>
      <c r="N399" s="4"/>
      <c r="O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3"/>
      <c r="L400" s="3"/>
      <c r="M400" s="2"/>
      <c r="N400" s="4"/>
      <c r="O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3"/>
      <c r="L401" s="3"/>
      <c r="M401" s="2"/>
      <c r="N401" s="4"/>
      <c r="O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3"/>
      <c r="L402" s="3"/>
      <c r="M402" s="2"/>
      <c r="N402" s="4"/>
      <c r="O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3"/>
      <c r="L403" s="3"/>
      <c r="M403" s="2"/>
      <c r="N403" s="4"/>
      <c r="O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3"/>
      <c r="L404" s="3"/>
      <c r="M404" s="2"/>
      <c r="N404" s="4"/>
      <c r="O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3"/>
      <c r="L405" s="3"/>
      <c r="M405" s="2"/>
      <c r="N405" s="4"/>
      <c r="O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3"/>
      <c r="L406" s="3"/>
      <c r="M406" s="2"/>
      <c r="N406" s="4"/>
      <c r="O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3"/>
      <c r="L407" s="3"/>
      <c r="M407" s="2"/>
      <c r="N407" s="4"/>
      <c r="O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3"/>
      <c r="L408" s="3"/>
      <c r="M408" s="2"/>
      <c r="N408" s="4"/>
      <c r="O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3"/>
      <c r="L409" s="3"/>
      <c r="M409" s="2"/>
      <c r="N409" s="4"/>
      <c r="O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3"/>
      <c r="L410" s="3"/>
      <c r="M410" s="2"/>
      <c r="N410" s="4"/>
      <c r="O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3"/>
      <c r="L411" s="3"/>
      <c r="M411" s="2"/>
      <c r="N411" s="4"/>
      <c r="O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3"/>
      <c r="L412" s="3"/>
      <c r="M412" s="2"/>
      <c r="N412" s="4"/>
      <c r="O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3"/>
      <c r="L413" s="3"/>
      <c r="M413" s="2"/>
      <c r="N413" s="4"/>
      <c r="O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3"/>
      <c r="L414" s="3"/>
      <c r="M414" s="2"/>
      <c r="N414" s="4"/>
      <c r="O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3"/>
      <c r="L415" s="3"/>
      <c r="M415" s="2"/>
      <c r="N415" s="4"/>
      <c r="O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3"/>
      <c r="L416" s="3"/>
      <c r="M416" s="2"/>
      <c r="N416" s="4"/>
      <c r="O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3"/>
      <c r="L417" s="3"/>
      <c r="M417" s="2"/>
      <c r="N417" s="4"/>
      <c r="O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3"/>
      <c r="L418" s="3"/>
      <c r="M418" s="2"/>
      <c r="N418" s="4"/>
      <c r="O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3"/>
      <c r="L419" s="3"/>
      <c r="M419" s="2"/>
      <c r="N419" s="4"/>
      <c r="O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3"/>
      <c r="L420" s="3"/>
      <c r="M420" s="2"/>
      <c r="N420" s="4"/>
      <c r="O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3"/>
      <c r="L421" s="3"/>
      <c r="M421" s="2"/>
      <c r="N421" s="4"/>
      <c r="O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3"/>
      <c r="L422" s="3"/>
      <c r="M422" s="2"/>
      <c r="N422" s="4"/>
      <c r="O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3"/>
      <c r="L423" s="3"/>
      <c r="M423" s="2"/>
      <c r="N423" s="4"/>
      <c r="O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3"/>
      <c r="L424" s="3"/>
      <c r="M424" s="2"/>
      <c r="N424" s="4"/>
      <c r="O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3"/>
      <c r="L425" s="3"/>
      <c r="M425" s="2"/>
      <c r="N425" s="4"/>
      <c r="O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3"/>
      <c r="L426" s="3"/>
      <c r="M426" s="2"/>
      <c r="N426" s="4"/>
      <c r="O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3"/>
      <c r="L427" s="3"/>
      <c r="M427" s="2"/>
      <c r="N427" s="4"/>
      <c r="O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3"/>
      <c r="L428" s="3"/>
      <c r="M428" s="2"/>
      <c r="N428" s="4"/>
      <c r="O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3"/>
      <c r="L429" s="3"/>
      <c r="M429" s="2"/>
      <c r="N429" s="4"/>
      <c r="O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3"/>
      <c r="L430" s="3"/>
      <c r="M430" s="2"/>
      <c r="N430" s="4"/>
      <c r="O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3"/>
      <c r="L431" s="3"/>
      <c r="M431" s="2"/>
      <c r="N431" s="4"/>
      <c r="O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3"/>
      <c r="L432" s="3"/>
      <c r="M432" s="2"/>
      <c r="N432" s="4"/>
      <c r="O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3"/>
      <c r="L433" s="3"/>
      <c r="M433" s="2"/>
      <c r="N433" s="4"/>
      <c r="O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3"/>
      <c r="L434" s="3"/>
      <c r="M434" s="2"/>
      <c r="N434" s="4"/>
      <c r="O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3"/>
      <c r="L435" s="3"/>
      <c r="M435" s="2"/>
      <c r="N435" s="4"/>
      <c r="O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3"/>
      <c r="L436" s="3"/>
      <c r="M436" s="2"/>
      <c r="N436" s="4"/>
      <c r="O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3"/>
      <c r="L437" s="3"/>
      <c r="M437" s="2"/>
      <c r="N437" s="4"/>
      <c r="O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3"/>
      <c r="L438" s="3"/>
      <c r="M438" s="2"/>
      <c r="N438" s="4"/>
      <c r="O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3"/>
      <c r="L439" s="3"/>
      <c r="M439" s="2"/>
      <c r="N439" s="4"/>
      <c r="O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3"/>
      <c r="L440" s="3"/>
      <c r="M440" s="2"/>
      <c r="N440" s="4"/>
      <c r="O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3"/>
      <c r="L441" s="3"/>
      <c r="M441" s="2"/>
      <c r="N441" s="4"/>
      <c r="O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3"/>
      <c r="L442" s="3"/>
      <c r="M442" s="2"/>
      <c r="N442" s="4"/>
      <c r="O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3"/>
      <c r="L443" s="3"/>
      <c r="M443" s="2"/>
      <c r="N443" s="4"/>
      <c r="O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3"/>
      <c r="L444" s="3"/>
      <c r="M444" s="2"/>
      <c r="N444" s="4"/>
      <c r="O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3"/>
      <c r="L445" s="3"/>
      <c r="M445" s="2"/>
      <c r="N445" s="4"/>
      <c r="O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3"/>
      <c r="L446" s="3"/>
      <c r="M446" s="2"/>
      <c r="N446" s="4"/>
      <c r="O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3"/>
      <c r="L447" s="3"/>
      <c r="M447" s="2"/>
      <c r="N447" s="4"/>
      <c r="O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3"/>
      <c r="L448" s="3"/>
      <c r="M448" s="2"/>
      <c r="N448" s="4"/>
      <c r="O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3"/>
      <c r="L449" s="3"/>
      <c r="M449" s="2"/>
      <c r="N449" s="4"/>
      <c r="O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3"/>
      <c r="L450" s="3"/>
      <c r="M450" s="2"/>
      <c r="N450" s="4"/>
      <c r="O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3"/>
      <c r="L451" s="3"/>
      <c r="M451" s="2"/>
      <c r="N451" s="4"/>
      <c r="O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3"/>
      <c r="L452" s="3"/>
      <c r="M452" s="2"/>
      <c r="N452" s="4"/>
      <c r="O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3"/>
      <c r="L453" s="3"/>
      <c r="M453" s="2"/>
      <c r="N453" s="4"/>
      <c r="O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3"/>
      <c r="L454" s="3"/>
      <c r="M454" s="2"/>
      <c r="N454" s="4"/>
      <c r="O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3"/>
      <c r="L455" s="3"/>
      <c r="M455" s="2"/>
      <c r="N455" s="4"/>
      <c r="O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3"/>
      <c r="L456" s="3"/>
      <c r="M456" s="2"/>
      <c r="N456" s="4"/>
      <c r="O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3"/>
      <c r="L457" s="3"/>
      <c r="M457" s="2"/>
      <c r="N457" s="4"/>
      <c r="O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3"/>
      <c r="L458" s="3"/>
      <c r="M458" s="2"/>
      <c r="N458" s="4"/>
      <c r="O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3"/>
      <c r="L459" s="3"/>
      <c r="M459" s="2"/>
      <c r="N459" s="4"/>
      <c r="O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3"/>
      <c r="L460" s="3"/>
      <c r="M460" s="2"/>
      <c r="N460" s="4"/>
      <c r="O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3"/>
      <c r="L461" s="3"/>
      <c r="M461" s="2"/>
      <c r="N461" s="4"/>
      <c r="O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3"/>
      <c r="L462" s="3"/>
      <c r="M462" s="2"/>
      <c r="N462" s="4"/>
      <c r="O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3"/>
      <c r="L463" s="3"/>
      <c r="M463" s="2"/>
      <c r="N463" s="4"/>
      <c r="O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3"/>
      <c r="L464" s="3"/>
      <c r="M464" s="2"/>
      <c r="N464" s="4"/>
      <c r="O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3"/>
      <c r="L465" s="3"/>
      <c r="M465" s="2"/>
      <c r="N465" s="4"/>
      <c r="O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3"/>
      <c r="L466" s="3"/>
      <c r="M466" s="2"/>
      <c r="N466" s="4"/>
      <c r="O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3"/>
      <c r="L467" s="3"/>
      <c r="M467" s="2"/>
      <c r="N467" s="4"/>
      <c r="O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3"/>
      <c r="L468" s="3"/>
      <c r="M468" s="2"/>
      <c r="N468" s="4"/>
      <c r="O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3"/>
      <c r="L469" s="3"/>
      <c r="M469" s="2"/>
      <c r="N469" s="4"/>
      <c r="O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3"/>
      <c r="L470" s="3"/>
      <c r="M470" s="2"/>
      <c r="N470" s="4"/>
      <c r="O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3"/>
      <c r="L471" s="3"/>
      <c r="M471" s="2"/>
      <c r="N471" s="4"/>
      <c r="O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3"/>
      <c r="L472" s="3"/>
      <c r="M472" s="2"/>
      <c r="N472" s="4"/>
      <c r="O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3"/>
      <c r="L473" s="3"/>
      <c r="M473" s="2"/>
      <c r="N473" s="4"/>
      <c r="O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3"/>
      <c r="L474" s="3"/>
      <c r="M474" s="2"/>
      <c r="N474" s="4"/>
      <c r="O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3"/>
      <c r="L475" s="3"/>
      <c r="M475" s="2"/>
      <c r="N475" s="4"/>
      <c r="O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3"/>
      <c r="L476" s="3"/>
      <c r="M476" s="2"/>
      <c r="N476" s="4"/>
      <c r="O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3"/>
      <c r="L477" s="3"/>
      <c r="M477" s="2"/>
      <c r="N477" s="4"/>
      <c r="O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3"/>
      <c r="L478" s="3"/>
      <c r="M478" s="2"/>
      <c r="N478" s="4"/>
      <c r="O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3"/>
      <c r="L479" s="3"/>
      <c r="M479" s="2"/>
      <c r="N479" s="4"/>
      <c r="O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3"/>
      <c r="L480" s="3"/>
      <c r="M480" s="2"/>
      <c r="N480" s="4"/>
      <c r="O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3"/>
      <c r="L481" s="3"/>
      <c r="M481" s="2"/>
      <c r="N481" s="4"/>
      <c r="O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3"/>
      <c r="L482" s="3"/>
      <c r="M482" s="2"/>
      <c r="N482" s="4"/>
      <c r="O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3"/>
      <c r="L483" s="3"/>
      <c r="M483" s="2"/>
      <c r="N483" s="4"/>
      <c r="O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3"/>
      <c r="L484" s="3"/>
      <c r="M484" s="2"/>
      <c r="N484" s="4"/>
      <c r="O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3"/>
      <c r="L485" s="3"/>
      <c r="M485" s="2"/>
      <c r="N485" s="4"/>
      <c r="O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3"/>
      <c r="L486" s="3"/>
      <c r="M486" s="2"/>
      <c r="N486" s="4"/>
      <c r="O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3"/>
      <c r="L487" s="3"/>
      <c r="M487" s="2"/>
      <c r="N487" s="4"/>
      <c r="O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3"/>
      <c r="L488" s="3"/>
      <c r="M488" s="2"/>
      <c r="N488" s="4"/>
      <c r="O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3"/>
      <c r="L489" s="3"/>
      <c r="M489" s="2"/>
      <c r="N489" s="4"/>
      <c r="O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3"/>
      <c r="L490" s="3"/>
      <c r="M490" s="2"/>
      <c r="N490" s="4"/>
      <c r="O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3"/>
      <c r="L491" s="3"/>
      <c r="M491" s="2"/>
      <c r="N491" s="4"/>
      <c r="O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3"/>
      <c r="L492" s="3"/>
      <c r="M492" s="2"/>
      <c r="N492" s="4"/>
      <c r="O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3"/>
      <c r="L493" s="3"/>
      <c r="M493" s="2"/>
      <c r="N493" s="4"/>
      <c r="O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3"/>
      <c r="L494" s="3"/>
      <c r="M494" s="2"/>
      <c r="N494" s="4"/>
      <c r="O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3"/>
      <c r="L495" s="3"/>
      <c r="M495" s="2"/>
      <c r="N495" s="4"/>
      <c r="O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3"/>
      <c r="L496" s="3"/>
      <c r="M496" s="2"/>
      <c r="N496" s="4"/>
      <c r="O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3"/>
      <c r="L497" s="3"/>
      <c r="M497" s="2"/>
      <c r="N497" s="4"/>
      <c r="O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3"/>
      <c r="L498" s="3"/>
      <c r="M498" s="2"/>
      <c r="N498" s="4"/>
      <c r="O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3"/>
      <c r="L499" s="3"/>
      <c r="M499" s="2"/>
      <c r="N499" s="4"/>
      <c r="O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3"/>
      <c r="L500" s="3"/>
      <c r="M500" s="2"/>
      <c r="N500" s="4"/>
      <c r="O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3"/>
      <c r="L501" s="3"/>
      <c r="M501" s="2"/>
      <c r="N501" s="4"/>
      <c r="O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3"/>
      <c r="L502" s="3"/>
      <c r="M502" s="2"/>
      <c r="N502" s="4"/>
      <c r="O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3"/>
      <c r="L503" s="3"/>
      <c r="M503" s="2"/>
      <c r="N503" s="4"/>
      <c r="O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3"/>
      <c r="L504" s="3"/>
      <c r="M504" s="2"/>
      <c r="N504" s="4"/>
      <c r="O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3"/>
      <c r="L505" s="3"/>
      <c r="M505" s="2"/>
      <c r="N505" s="4"/>
      <c r="O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3"/>
      <c r="L506" s="3"/>
      <c r="M506" s="2"/>
      <c r="N506" s="4"/>
      <c r="O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3"/>
      <c r="L507" s="3"/>
      <c r="M507" s="2"/>
      <c r="N507" s="4"/>
      <c r="O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3"/>
      <c r="L508" s="3"/>
      <c r="M508" s="2"/>
      <c r="N508" s="4"/>
      <c r="O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3"/>
      <c r="L509" s="3"/>
      <c r="M509" s="2"/>
      <c r="N509" s="4"/>
      <c r="O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3"/>
      <c r="L510" s="3"/>
      <c r="M510" s="2"/>
      <c r="N510" s="4"/>
      <c r="O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3"/>
      <c r="L511" s="3"/>
      <c r="M511" s="2"/>
      <c r="N511" s="4"/>
      <c r="O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3"/>
      <c r="L512" s="3"/>
      <c r="M512" s="2"/>
      <c r="N512" s="4"/>
      <c r="O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3"/>
      <c r="L513" s="3"/>
      <c r="M513" s="2"/>
      <c r="N513" s="4"/>
      <c r="O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3"/>
      <c r="L514" s="3"/>
      <c r="M514" s="2"/>
      <c r="N514" s="4"/>
      <c r="O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3"/>
      <c r="L515" s="3"/>
      <c r="M515" s="2"/>
      <c r="N515" s="4"/>
      <c r="O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3"/>
      <c r="L516" s="3"/>
      <c r="M516" s="2"/>
      <c r="N516" s="4"/>
      <c r="O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3"/>
      <c r="L517" s="3"/>
      <c r="M517" s="2"/>
      <c r="N517" s="4"/>
      <c r="O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3"/>
      <c r="L518" s="3"/>
      <c r="M518" s="2"/>
      <c r="N518" s="4"/>
      <c r="O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3"/>
      <c r="L519" s="3"/>
      <c r="M519" s="2"/>
      <c r="N519" s="4"/>
      <c r="O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3"/>
      <c r="L520" s="3"/>
      <c r="M520" s="2"/>
      <c r="N520" s="4"/>
      <c r="O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3"/>
      <c r="L521" s="3"/>
      <c r="M521" s="2"/>
      <c r="N521" s="4"/>
      <c r="O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3"/>
      <c r="L522" s="3"/>
      <c r="M522" s="2"/>
      <c r="N522" s="4"/>
      <c r="O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3"/>
      <c r="L523" s="3"/>
      <c r="M523" s="2"/>
      <c r="N523" s="4"/>
      <c r="O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3"/>
      <c r="L524" s="3"/>
      <c r="M524" s="2"/>
      <c r="N524" s="4"/>
      <c r="O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3"/>
      <c r="L525" s="3"/>
      <c r="M525" s="2"/>
      <c r="N525" s="4"/>
      <c r="O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3"/>
      <c r="L526" s="3"/>
      <c r="M526" s="2"/>
      <c r="N526" s="4"/>
      <c r="O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3"/>
      <c r="L527" s="3"/>
      <c r="M527" s="2"/>
      <c r="N527" s="4"/>
      <c r="O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3"/>
      <c r="L528" s="3"/>
      <c r="M528" s="2"/>
      <c r="N528" s="4"/>
      <c r="O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3"/>
      <c r="L529" s="3"/>
      <c r="M529" s="2"/>
      <c r="N529" s="4"/>
      <c r="O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3"/>
      <c r="L530" s="3"/>
      <c r="M530" s="2"/>
      <c r="N530" s="4"/>
      <c r="O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3"/>
      <c r="L531" s="3"/>
      <c r="M531" s="2"/>
      <c r="N531" s="4"/>
      <c r="O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3"/>
      <c r="L532" s="3"/>
      <c r="M532" s="2"/>
      <c r="N532" s="4"/>
      <c r="O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3"/>
      <c r="L533" s="3"/>
      <c r="M533" s="2"/>
      <c r="N533" s="4"/>
      <c r="O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3"/>
      <c r="L534" s="3"/>
      <c r="M534" s="2"/>
      <c r="N534" s="4"/>
      <c r="O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3"/>
      <c r="L535" s="3"/>
      <c r="M535" s="2"/>
      <c r="N535" s="4"/>
      <c r="O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3"/>
      <c r="L536" s="3"/>
      <c r="M536" s="2"/>
      <c r="N536" s="4"/>
      <c r="O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3"/>
      <c r="L537" s="3"/>
      <c r="M537" s="2"/>
      <c r="N537" s="4"/>
      <c r="O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3"/>
      <c r="L538" s="3"/>
      <c r="M538" s="2"/>
      <c r="N538" s="4"/>
      <c r="O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3"/>
      <c r="L539" s="3"/>
      <c r="M539" s="2"/>
      <c r="N539" s="4"/>
      <c r="O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3"/>
      <c r="L540" s="3"/>
      <c r="M540" s="2"/>
      <c r="N540" s="4"/>
      <c r="O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3"/>
      <c r="L541" s="3"/>
      <c r="M541" s="2"/>
      <c r="N541" s="4"/>
      <c r="O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3"/>
      <c r="L542" s="3"/>
      <c r="M542" s="2"/>
      <c r="N542" s="4"/>
      <c r="O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3"/>
      <c r="L543" s="3"/>
      <c r="M543" s="2"/>
      <c r="N543" s="4"/>
      <c r="O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3"/>
      <c r="L544" s="3"/>
      <c r="M544" s="2"/>
      <c r="N544" s="4"/>
      <c r="O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3"/>
      <c r="L545" s="3"/>
      <c r="M545" s="2"/>
      <c r="N545" s="4"/>
      <c r="O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3"/>
      <c r="L546" s="3"/>
      <c r="M546" s="2"/>
      <c r="N546" s="4"/>
      <c r="O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3"/>
      <c r="L547" s="3"/>
      <c r="M547" s="2"/>
      <c r="N547" s="4"/>
      <c r="O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3"/>
      <c r="L548" s="3"/>
      <c r="M548" s="2"/>
      <c r="N548" s="4"/>
      <c r="O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3"/>
      <c r="L549" s="3"/>
      <c r="M549" s="2"/>
      <c r="N549" s="4"/>
      <c r="O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3"/>
      <c r="L550" s="3"/>
      <c r="M550" s="2"/>
      <c r="N550" s="4"/>
      <c r="O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3"/>
      <c r="L551" s="3"/>
      <c r="M551" s="2"/>
      <c r="N551" s="4"/>
      <c r="O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3"/>
      <c r="L552" s="3"/>
      <c r="M552" s="2"/>
      <c r="N552" s="4"/>
      <c r="O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3"/>
      <c r="L553" s="3"/>
      <c r="M553" s="2"/>
      <c r="N553" s="4"/>
      <c r="O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3"/>
      <c r="L554" s="3"/>
      <c r="M554" s="2"/>
      <c r="N554" s="4"/>
      <c r="O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3"/>
      <c r="L555" s="3"/>
      <c r="M555" s="2"/>
      <c r="N555" s="4"/>
      <c r="O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3"/>
      <c r="L556" s="3"/>
      <c r="M556" s="2"/>
      <c r="N556" s="4"/>
      <c r="O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3"/>
      <c r="L557" s="3"/>
      <c r="M557" s="2"/>
      <c r="N557" s="4"/>
      <c r="O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3"/>
      <c r="L558" s="3"/>
      <c r="M558" s="2"/>
      <c r="N558" s="4"/>
      <c r="O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3"/>
      <c r="L559" s="3"/>
      <c r="M559" s="2"/>
      <c r="N559" s="4"/>
      <c r="O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3"/>
      <c r="L560" s="3"/>
      <c r="M560" s="2"/>
      <c r="N560" s="4"/>
      <c r="O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3"/>
      <c r="L561" s="3"/>
      <c r="M561" s="2"/>
      <c r="N561" s="4"/>
      <c r="O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3"/>
      <c r="L562" s="3"/>
      <c r="M562" s="2"/>
      <c r="N562" s="4"/>
      <c r="O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3"/>
      <c r="L563" s="3"/>
      <c r="M563" s="2"/>
      <c r="N563" s="4"/>
      <c r="O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3"/>
      <c r="L564" s="3"/>
      <c r="M564" s="2"/>
      <c r="N564" s="4"/>
      <c r="O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3"/>
      <c r="L565" s="3"/>
      <c r="M565" s="2"/>
      <c r="N565" s="4"/>
      <c r="O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3"/>
      <c r="L566" s="3"/>
      <c r="M566" s="2"/>
      <c r="N566" s="4"/>
      <c r="O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3"/>
      <c r="L567" s="3"/>
      <c r="M567" s="2"/>
      <c r="N567" s="4"/>
      <c r="O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3"/>
      <c r="L568" s="3"/>
      <c r="M568" s="2"/>
      <c r="N568" s="4"/>
      <c r="O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3"/>
      <c r="L569" s="3"/>
      <c r="M569" s="2"/>
      <c r="N569" s="4"/>
      <c r="O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3"/>
      <c r="L570" s="3"/>
      <c r="M570" s="2"/>
      <c r="N570" s="4"/>
      <c r="O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3"/>
      <c r="L571" s="3"/>
      <c r="M571" s="2"/>
      <c r="N571" s="4"/>
      <c r="O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3"/>
      <c r="L572" s="3"/>
      <c r="M572" s="2"/>
      <c r="N572" s="4"/>
      <c r="O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3"/>
      <c r="L573" s="3"/>
      <c r="M573" s="2"/>
      <c r="N573" s="4"/>
      <c r="O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3"/>
      <c r="L574" s="3"/>
      <c r="M574" s="2"/>
      <c r="N574" s="4"/>
      <c r="O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3"/>
      <c r="L575" s="3"/>
      <c r="M575" s="2"/>
      <c r="N575" s="4"/>
      <c r="O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3"/>
      <c r="L576" s="3"/>
      <c r="M576" s="2"/>
      <c r="N576" s="4"/>
      <c r="O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3"/>
      <c r="L577" s="3"/>
      <c r="M577" s="2"/>
      <c r="N577" s="4"/>
      <c r="O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3"/>
      <c r="L578" s="3"/>
      <c r="M578" s="2"/>
      <c r="N578" s="4"/>
      <c r="O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3"/>
      <c r="L579" s="3"/>
      <c r="M579" s="2"/>
      <c r="N579" s="4"/>
      <c r="O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3"/>
      <c r="L580" s="3"/>
      <c r="M580" s="2"/>
      <c r="N580" s="4"/>
      <c r="O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3"/>
      <c r="L581" s="3"/>
      <c r="M581" s="2"/>
      <c r="N581" s="4"/>
      <c r="O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3"/>
      <c r="L582" s="3"/>
      <c r="M582" s="2"/>
      <c r="N582" s="4"/>
      <c r="O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3"/>
      <c r="L583" s="3"/>
      <c r="M583" s="2"/>
      <c r="N583" s="4"/>
      <c r="O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3"/>
      <c r="L584" s="3"/>
      <c r="M584" s="2"/>
      <c r="N584" s="4"/>
      <c r="O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3"/>
      <c r="L585" s="3"/>
      <c r="M585" s="2"/>
      <c r="N585" s="4"/>
      <c r="O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3"/>
      <c r="L586" s="3"/>
      <c r="M586" s="2"/>
      <c r="N586" s="4"/>
      <c r="O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3"/>
      <c r="L587" s="3"/>
      <c r="M587" s="2"/>
      <c r="N587" s="4"/>
      <c r="O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3"/>
      <c r="L588" s="3"/>
      <c r="M588" s="2"/>
      <c r="N588" s="4"/>
      <c r="O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3"/>
      <c r="L589" s="3"/>
      <c r="M589" s="2"/>
      <c r="N589" s="4"/>
      <c r="O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3"/>
      <c r="L590" s="3"/>
      <c r="M590" s="2"/>
      <c r="N590" s="4"/>
      <c r="O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3"/>
      <c r="L591" s="3"/>
      <c r="M591" s="2"/>
      <c r="N591" s="4"/>
      <c r="O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3"/>
      <c r="L592" s="3"/>
      <c r="M592" s="2"/>
      <c r="N592" s="4"/>
      <c r="O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3"/>
      <c r="L593" s="3"/>
      <c r="M593" s="2"/>
      <c r="N593" s="4"/>
      <c r="O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3"/>
      <c r="L594" s="3"/>
      <c r="M594" s="2"/>
      <c r="N594" s="4"/>
      <c r="O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3"/>
      <c r="L595" s="3"/>
      <c r="M595" s="2"/>
      <c r="N595" s="4"/>
      <c r="O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3"/>
      <c r="L596" s="3"/>
      <c r="M596" s="2"/>
      <c r="N596" s="4"/>
      <c r="O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3"/>
      <c r="L597" s="3"/>
      <c r="M597" s="2"/>
      <c r="N597" s="4"/>
      <c r="O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3"/>
      <c r="L598" s="3"/>
      <c r="M598" s="2"/>
      <c r="N598" s="4"/>
      <c r="O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3"/>
      <c r="L599" s="3"/>
      <c r="M599" s="2"/>
      <c r="N599" s="4"/>
      <c r="O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3"/>
      <c r="L600" s="3"/>
      <c r="M600" s="2"/>
      <c r="N600" s="4"/>
      <c r="O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3"/>
      <c r="L601" s="3"/>
      <c r="M601" s="2"/>
      <c r="N601" s="4"/>
      <c r="O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3"/>
      <c r="L602" s="3"/>
      <c r="M602" s="2"/>
      <c r="N602" s="4"/>
      <c r="O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3"/>
      <c r="L603" s="3"/>
      <c r="M603" s="2"/>
      <c r="N603" s="4"/>
      <c r="O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3"/>
      <c r="L604" s="3"/>
      <c r="M604" s="2"/>
      <c r="N604" s="4"/>
      <c r="O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3"/>
      <c r="L605" s="3"/>
      <c r="M605" s="2"/>
      <c r="N605" s="4"/>
      <c r="O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3"/>
      <c r="L606" s="3"/>
      <c r="M606" s="2"/>
      <c r="N606" s="4"/>
      <c r="O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3"/>
      <c r="L607" s="3"/>
      <c r="M607" s="2"/>
      <c r="N607" s="4"/>
      <c r="O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3"/>
      <c r="L608" s="3"/>
      <c r="M608" s="2"/>
      <c r="N608" s="4"/>
      <c r="O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3"/>
      <c r="L609" s="3"/>
      <c r="M609" s="2"/>
      <c r="N609" s="4"/>
      <c r="O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3"/>
      <c r="L610" s="3"/>
      <c r="M610" s="2"/>
      <c r="N610" s="4"/>
      <c r="O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3"/>
      <c r="L611" s="3"/>
      <c r="M611" s="2"/>
      <c r="N611" s="4"/>
      <c r="O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3"/>
      <c r="L612" s="3"/>
      <c r="M612" s="2"/>
      <c r="N612" s="4"/>
      <c r="O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3"/>
      <c r="L613" s="3"/>
      <c r="M613" s="2"/>
      <c r="N613" s="4"/>
      <c r="O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3"/>
      <c r="L614" s="3"/>
      <c r="M614" s="2"/>
      <c r="N614" s="4"/>
      <c r="O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3"/>
      <c r="L615" s="3"/>
      <c r="M615" s="2"/>
      <c r="N615" s="4"/>
      <c r="O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3"/>
      <c r="L616" s="3"/>
      <c r="M616" s="2"/>
      <c r="N616" s="4"/>
      <c r="O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3"/>
      <c r="L617" s="3"/>
      <c r="M617" s="2"/>
      <c r="N617" s="4"/>
      <c r="O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3"/>
      <c r="L618" s="3"/>
      <c r="M618" s="2"/>
      <c r="N618" s="4"/>
      <c r="O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3"/>
      <c r="L619" s="3"/>
      <c r="M619" s="2"/>
      <c r="N619" s="4"/>
      <c r="O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3"/>
      <c r="L620" s="3"/>
      <c r="M620" s="2"/>
      <c r="N620" s="4"/>
      <c r="O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3"/>
      <c r="L621" s="3"/>
      <c r="M621" s="2"/>
      <c r="N621" s="4"/>
      <c r="O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3"/>
      <c r="L622" s="3"/>
      <c r="M622" s="2"/>
      <c r="N622" s="4"/>
      <c r="O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3"/>
      <c r="L623" s="3"/>
      <c r="M623" s="2"/>
      <c r="N623" s="4"/>
      <c r="O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3"/>
      <c r="L624" s="3"/>
      <c r="M624" s="2"/>
      <c r="N624" s="4"/>
      <c r="O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3"/>
      <c r="L625" s="3"/>
      <c r="M625" s="2"/>
      <c r="N625" s="4"/>
      <c r="O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3"/>
      <c r="L626" s="3"/>
      <c r="M626" s="2"/>
      <c r="N626" s="4"/>
      <c r="O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3"/>
      <c r="L627" s="3"/>
      <c r="M627" s="2"/>
      <c r="N627" s="4"/>
      <c r="O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3"/>
      <c r="L628" s="3"/>
      <c r="M628" s="2"/>
      <c r="N628" s="4"/>
      <c r="O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3"/>
      <c r="L629" s="3"/>
      <c r="M629" s="2"/>
      <c r="N629" s="4"/>
      <c r="O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3"/>
      <c r="L630" s="3"/>
      <c r="M630" s="2"/>
      <c r="N630" s="4"/>
      <c r="O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3"/>
      <c r="L631" s="3"/>
      <c r="M631" s="2"/>
      <c r="N631" s="4"/>
      <c r="O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3"/>
      <c r="L632" s="3"/>
      <c r="M632" s="2"/>
      <c r="N632" s="4"/>
      <c r="O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3"/>
      <c r="L633" s="3"/>
      <c r="M633" s="2"/>
      <c r="N633" s="4"/>
      <c r="O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3"/>
      <c r="L634" s="3"/>
      <c r="M634" s="2"/>
      <c r="N634" s="4"/>
      <c r="O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3"/>
      <c r="L635" s="3"/>
      <c r="M635" s="2"/>
      <c r="N635" s="4"/>
      <c r="O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3"/>
      <c r="L636" s="3"/>
      <c r="M636" s="2"/>
      <c r="N636" s="4"/>
      <c r="O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3"/>
      <c r="L637" s="3"/>
      <c r="M637" s="2"/>
      <c r="N637" s="4"/>
      <c r="O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3"/>
      <c r="L638" s="3"/>
      <c r="M638" s="2"/>
      <c r="N638" s="4"/>
      <c r="O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3"/>
      <c r="L639" s="3"/>
      <c r="M639" s="2"/>
      <c r="N639" s="4"/>
      <c r="O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3"/>
      <c r="L640" s="3"/>
      <c r="M640" s="2"/>
      <c r="N640" s="4"/>
      <c r="O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3"/>
      <c r="L641" s="3"/>
      <c r="M641" s="2"/>
      <c r="N641" s="4"/>
      <c r="O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3"/>
      <c r="L642" s="3"/>
      <c r="M642" s="2"/>
      <c r="N642" s="4"/>
      <c r="O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3"/>
      <c r="L643" s="3"/>
      <c r="M643" s="2"/>
      <c r="N643" s="4"/>
      <c r="O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3"/>
      <c r="L644" s="3"/>
      <c r="M644" s="2"/>
      <c r="N644" s="4"/>
      <c r="O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3"/>
      <c r="L645" s="3"/>
      <c r="M645" s="2"/>
      <c r="N645" s="4"/>
      <c r="O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3"/>
      <c r="L646" s="3"/>
      <c r="M646" s="2"/>
      <c r="N646" s="4"/>
      <c r="O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3"/>
      <c r="L647" s="3"/>
      <c r="M647" s="2"/>
      <c r="N647" s="4"/>
      <c r="O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3"/>
      <c r="L648" s="3"/>
      <c r="M648" s="2"/>
      <c r="N648" s="4"/>
      <c r="O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3"/>
      <c r="L649" s="3"/>
      <c r="M649" s="2"/>
      <c r="N649" s="4"/>
      <c r="O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3"/>
      <c r="L650" s="3"/>
      <c r="M650" s="2"/>
      <c r="N650" s="4"/>
      <c r="O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3"/>
      <c r="L651" s="3"/>
      <c r="M651" s="2"/>
      <c r="N651" s="4"/>
      <c r="O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3"/>
      <c r="L652" s="3"/>
      <c r="M652" s="2"/>
      <c r="N652" s="4"/>
      <c r="O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3"/>
      <c r="L653" s="3"/>
      <c r="M653" s="2"/>
      <c r="N653" s="4"/>
      <c r="O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3"/>
      <c r="L654" s="3"/>
      <c r="M654" s="2"/>
      <c r="N654" s="4"/>
      <c r="O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3"/>
      <c r="L655" s="3"/>
      <c r="M655" s="2"/>
      <c r="N655" s="4"/>
      <c r="O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3"/>
      <c r="L656" s="3"/>
      <c r="M656" s="2"/>
      <c r="N656" s="4"/>
      <c r="O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3"/>
      <c r="L657" s="3"/>
      <c r="M657" s="2"/>
      <c r="N657" s="4"/>
      <c r="O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3"/>
      <c r="L658" s="3"/>
      <c r="M658" s="2"/>
      <c r="N658" s="4"/>
      <c r="O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3"/>
      <c r="L659" s="3"/>
      <c r="M659" s="2"/>
      <c r="N659" s="4"/>
      <c r="O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3"/>
      <c r="L660" s="3"/>
      <c r="M660" s="2"/>
      <c r="N660" s="4"/>
      <c r="O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3"/>
      <c r="L661" s="3"/>
      <c r="M661" s="2"/>
      <c r="N661" s="4"/>
      <c r="O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3"/>
      <c r="L662" s="3"/>
      <c r="M662" s="2"/>
      <c r="N662" s="4"/>
      <c r="O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3"/>
      <c r="L663" s="3"/>
      <c r="M663" s="2"/>
      <c r="N663" s="4"/>
      <c r="O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3"/>
      <c r="L664" s="3"/>
      <c r="M664" s="2"/>
      <c r="N664" s="4"/>
      <c r="O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3"/>
      <c r="L665" s="3"/>
      <c r="M665" s="2"/>
      <c r="N665" s="4"/>
      <c r="O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3"/>
      <c r="L666" s="3"/>
      <c r="M666" s="2"/>
      <c r="N666" s="4"/>
      <c r="O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3"/>
      <c r="L667" s="3"/>
      <c r="M667" s="2"/>
      <c r="N667" s="4"/>
      <c r="O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3"/>
      <c r="L668" s="3"/>
      <c r="M668" s="2"/>
      <c r="N668" s="4"/>
      <c r="O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3"/>
      <c r="L669" s="3"/>
      <c r="M669" s="2"/>
      <c r="N669" s="4"/>
      <c r="O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3"/>
      <c r="L670" s="3"/>
      <c r="M670" s="2"/>
      <c r="N670" s="4"/>
      <c r="O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3"/>
      <c r="L671" s="3"/>
      <c r="M671" s="2"/>
      <c r="N671" s="4"/>
      <c r="O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3"/>
      <c r="L672" s="3"/>
      <c r="M672" s="2"/>
      <c r="N672" s="4"/>
      <c r="O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3"/>
      <c r="L673" s="3"/>
      <c r="M673" s="2"/>
      <c r="N673" s="4"/>
      <c r="O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3"/>
      <c r="L674" s="3"/>
      <c r="M674" s="2"/>
      <c r="N674" s="4"/>
      <c r="O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3"/>
      <c r="L675" s="3"/>
      <c r="M675" s="2"/>
      <c r="N675" s="4"/>
      <c r="O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3"/>
      <c r="L676" s="3"/>
      <c r="M676" s="2"/>
      <c r="N676" s="4"/>
      <c r="O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3"/>
      <c r="L677" s="3"/>
      <c r="M677" s="2"/>
      <c r="N677" s="4"/>
      <c r="O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3"/>
      <c r="L678" s="3"/>
      <c r="M678" s="2"/>
      <c r="N678" s="4"/>
      <c r="O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3"/>
      <c r="L679" s="3"/>
      <c r="M679" s="2"/>
      <c r="N679" s="4"/>
      <c r="O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3"/>
      <c r="L680" s="3"/>
      <c r="M680" s="2"/>
      <c r="N680" s="4"/>
      <c r="O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3"/>
      <c r="L681" s="3"/>
      <c r="M681" s="2"/>
      <c r="N681" s="4"/>
      <c r="O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3"/>
      <c r="L682" s="3"/>
      <c r="M682" s="2"/>
      <c r="N682" s="4"/>
      <c r="O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3"/>
      <c r="L683" s="3"/>
      <c r="M683" s="2"/>
      <c r="N683" s="4"/>
      <c r="O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3"/>
      <c r="L684" s="3"/>
      <c r="M684" s="2"/>
      <c r="N684" s="4"/>
      <c r="O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3"/>
      <c r="L685" s="3"/>
      <c r="M685" s="2"/>
      <c r="N685" s="4"/>
      <c r="O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3"/>
      <c r="L686" s="3"/>
      <c r="M686" s="2"/>
      <c r="N686" s="4"/>
      <c r="O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3"/>
      <c r="L687" s="3"/>
      <c r="M687" s="2"/>
      <c r="N687" s="4"/>
      <c r="O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3"/>
      <c r="L688" s="3"/>
      <c r="M688" s="2"/>
      <c r="N688" s="4"/>
      <c r="O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3"/>
      <c r="L689" s="3"/>
      <c r="M689" s="2"/>
      <c r="N689" s="4"/>
      <c r="O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3"/>
      <c r="L690" s="3"/>
      <c r="M690" s="2"/>
      <c r="N690" s="4"/>
      <c r="O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3"/>
      <c r="L691" s="3"/>
      <c r="M691" s="2"/>
      <c r="N691" s="4"/>
      <c r="O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3"/>
      <c r="L692" s="3"/>
      <c r="M692" s="2"/>
      <c r="N692" s="4"/>
      <c r="O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3"/>
      <c r="L693" s="3"/>
      <c r="M693" s="2"/>
      <c r="N693" s="4"/>
      <c r="O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3"/>
      <c r="L694" s="3"/>
      <c r="M694" s="2"/>
      <c r="N694" s="4"/>
      <c r="O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3"/>
      <c r="L695" s="3"/>
      <c r="M695" s="2"/>
      <c r="N695" s="4"/>
      <c r="O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3"/>
      <c r="L696" s="3"/>
      <c r="M696" s="2"/>
      <c r="N696" s="4"/>
      <c r="O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3"/>
      <c r="L697" s="3"/>
      <c r="M697" s="2"/>
      <c r="N697" s="4"/>
      <c r="O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3"/>
      <c r="L698" s="3"/>
      <c r="M698" s="2"/>
      <c r="N698" s="4"/>
      <c r="O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3"/>
      <c r="L699" s="3"/>
      <c r="M699" s="2"/>
      <c r="N699" s="4"/>
      <c r="O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3"/>
      <c r="L700" s="3"/>
      <c r="M700" s="2"/>
      <c r="N700" s="4"/>
      <c r="O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3"/>
      <c r="L701" s="3"/>
      <c r="M701" s="2"/>
      <c r="N701" s="4"/>
      <c r="O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3"/>
      <c r="L702" s="3"/>
      <c r="M702" s="2"/>
      <c r="N702" s="4"/>
      <c r="O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3"/>
      <c r="L703" s="3"/>
      <c r="M703" s="2"/>
      <c r="N703" s="4"/>
      <c r="O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3"/>
      <c r="L704" s="3"/>
      <c r="M704" s="2"/>
      <c r="N704" s="4"/>
      <c r="O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3"/>
      <c r="L705" s="3"/>
      <c r="M705" s="2"/>
      <c r="N705" s="4"/>
      <c r="O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3"/>
      <c r="L706" s="3"/>
      <c r="M706" s="2"/>
      <c r="N706" s="4"/>
      <c r="O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3"/>
      <c r="L707" s="3"/>
      <c r="M707" s="2"/>
      <c r="N707" s="4"/>
      <c r="O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3"/>
      <c r="L708" s="3"/>
      <c r="M708" s="2"/>
      <c r="N708" s="4"/>
      <c r="O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3"/>
      <c r="L709" s="3"/>
      <c r="M709" s="2"/>
      <c r="N709" s="4"/>
      <c r="O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3"/>
      <c r="L710" s="3"/>
      <c r="M710" s="2"/>
      <c r="N710" s="4"/>
      <c r="O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3"/>
      <c r="L711" s="3"/>
      <c r="M711" s="2"/>
      <c r="N711" s="4"/>
      <c r="O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3"/>
      <c r="L712" s="3"/>
      <c r="M712" s="2"/>
      <c r="N712" s="4"/>
      <c r="O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3"/>
      <c r="L713" s="3"/>
      <c r="M713" s="2"/>
      <c r="N713" s="4"/>
      <c r="O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3"/>
      <c r="L714" s="3"/>
      <c r="M714" s="2"/>
      <c r="N714" s="4"/>
      <c r="O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3"/>
      <c r="L715" s="3"/>
      <c r="M715" s="2"/>
      <c r="N715" s="4"/>
      <c r="O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3"/>
      <c r="L716" s="3"/>
      <c r="M716" s="2"/>
      <c r="N716" s="4"/>
      <c r="O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3"/>
      <c r="L717" s="3"/>
      <c r="M717" s="2"/>
      <c r="N717" s="4"/>
      <c r="O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3"/>
      <c r="L718" s="3"/>
      <c r="M718" s="2"/>
      <c r="N718" s="4"/>
      <c r="O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3"/>
      <c r="L719" s="3"/>
      <c r="M719" s="2"/>
      <c r="N719" s="4"/>
      <c r="O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3"/>
      <c r="L720" s="3"/>
      <c r="M720" s="2"/>
      <c r="N720" s="4"/>
      <c r="O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3"/>
      <c r="L721" s="3"/>
      <c r="M721" s="2"/>
      <c r="N721" s="4"/>
      <c r="O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3"/>
      <c r="L722" s="3"/>
      <c r="M722" s="2"/>
      <c r="N722" s="4"/>
      <c r="O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3"/>
      <c r="L723" s="3"/>
      <c r="M723" s="2"/>
      <c r="N723" s="4"/>
      <c r="O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3"/>
      <c r="L724" s="3"/>
      <c r="M724" s="2"/>
      <c r="N724" s="4"/>
      <c r="O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3"/>
      <c r="L725" s="3"/>
      <c r="M725" s="2"/>
      <c r="N725" s="4"/>
      <c r="O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3"/>
      <c r="L726" s="3"/>
      <c r="M726" s="2"/>
      <c r="N726" s="4"/>
      <c r="O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3"/>
      <c r="L727" s="3"/>
      <c r="M727" s="2"/>
      <c r="N727" s="4"/>
      <c r="O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3"/>
      <c r="L728" s="3"/>
      <c r="M728" s="2"/>
      <c r="N728" s="4"/>
      <c r="O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3"/>
      <c r="L729" s="3"/>
      <c r="M729" s="2"/>
      <c r="N729" s="4"/>
      <c r="O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3"/>
      <c r="L730" s="3"/>
      <c r="M730" s="2"/>
      <c r="N730" s="4"/>
      <c r="O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3"/>
      <c r="L731" s="3"/>
      <c r="M731" s="2"/>
      <c r="N731" s="4"/>
      <c r="O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3"/>
      <c r="L732" s="3"/>
      <c r="M732" s="2"/>
      <c r="N732" s="4"/>
      <c r="O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3"/>
      <c r="L733" s="3"/>
      <c r="M733" s="2"/>
      <c r="N733" s="4"/>
      <c r="O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3"/>
      <c r="L734" s="3"/>
      <c r="M734" s="2"/>
      <c r="N734" s="4"/>
      <c r="O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3"/>
      <c r="L735" s="3"/>
      <c r="M735" s="2"/>
      <c r="N735" s="4"/>
      <c r="O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3"/>
      <c r="L736" s="3"/>
      <c r="M736" s="2"/>
      <c r="N736" s="4"/>
      <c r="O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3"/>
      <c r="L737" s="3"/>
      <c r="M737" s="2"/>
      <c r="N737" s="4"/>
      <c r="O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3"/>
      <c r="L738" s="3"/>
      <c r="M738" s="2"/>
      <c r="N738" s="4"/>
      <c r="O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3"/>
      <c r="L739" s="3"/>
      <c r="M739" s="2"/>
      <c r="N739" s="4"/>
      <c r="O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3"/>
      <c r="L740" s="3"/>
      <c r="M740" s="2"/>
      <c r="N740" s="4"/>
      <c r="O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3"/>
      <c r="L741" s="3"/>
      <c r="M741" s="2"/>
      <c r="N741" s="4"/>
      <c r="O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3"/>
      <c r="L742" s="3"/>
      <c r="M742" s="2"/>
      <c r="N742" s="4"/>
      <c r="O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3"/>
      <c r="L743" s="3"/>
      <c r="M743" s="2"/>
      <c r="N743" s="4"/>
      <c r="O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3"/>
      <c r="L744" s="3"/>
      <c r="M744" s="2"/>
      <c r="N744" s="4"/>
      <c r="O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3"/>
      <c r="L745" s="3"/>
      <c r="M745" s="2"/>
      <c r="N745" s="4"/>
      <c r="O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3"/>
      <c r="L746" s="3"/>
      <c r="M746" s="2"/>
      <c r="N746" s="4"/>
      <c r="O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3"/>
      <c r="L747" s="3"/>
      <c r="M747" s="2"/>
      <c r="N747" s="4"/>
      <c r="O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3"/>
      <c r="L748" s="3"/>
      <c r="M748" s="2"/>
      <c r="N748" s="4"/>
      <c r="O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3"/>
      <c r="L749" s="3"/>
      <c r="M749" s="2"/>
      <c r="N749" s="4"/>
      <c r="O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3"/>
      <c r="L750" s="3"/>
      <c r="M750" s="2"/>
      <c r="N750" s="4"/>
      <c r="O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3"/>
      <c r="L751" s="3"/>
      <c r="M751" s="2"/>
      <c r="N751" s="4"/>
      <c r="O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3"/>
      <c r="L752" s="3"/>
      <c r="M752" s="2"/>
      <c r="N752" s="4"/>
      <c r="O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3"/>
      <c r="L753" s="3"/>
      <c r="M753" s="2"/>
      <c r="N753" s="4"/>
      <c r="O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3"/>
      <c r="L754" s="3"/>
      <c r="M754" s="2"/>
      <c r="N754" s="4"/>
      <c r="O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3"/>
      <c r="L755" s="3"/>
      <c r="M755" s="2"/>
      <c r="N755" s="4"/>
      <c r="O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3"/>
      <c r="L756" s="3"/>
      <c r="M756" s="2"/>
      <c r="N756" s="4"/>
      <c r="O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3"/>
      <c r="L757" s="3"/>
      <c r="M757" s="2"/>
      <c r="N757" s="4"/>
      <c r="O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3"/>
      <c r="L758" s="3"/>
      <c r="M758" s="2"/>
      <c r="N758" s="4"/>
      <c r="O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3"/>
      <c r="L759" s="3"/>
      <c r="M759" s="2"/>
      <c r="N759" s="4"/>
      <c r="O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3"/>
      <c r="L760" s="3"/>
      <c r="M760" s="2"/>
      <c r="N760" s="4"/>
      <c r="O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3"/>
      <c r="L761" s="3"/>
      <c r="M761" s="2"/>
      <c r="N761" s="4"/>
      <c r="O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3"/>
      <c r="L762" s="3"/>
      <c r="M762" s="2"/>
      <c r="N762" s="4"/>
      <c r="O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3"/>
      <c r="L763" s="3"/>
      <c r="M763" s="2"/>
      <c r="N763" s="4"/>
      <c r="O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3"/>
      <c r="L764" s="3"/>
      <c r="M764" s="2"/>
      <c r="N764" s="4"/>
      <c r="O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3"/>
      <c r="L765" s="3"/>
      <c r="M765" s="2"/>
      <c r="N765" s="4"/>
      <c r="O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3"/>
      <c r="L766" s="3"/>
      <c r="M766" s="2"/>
      <c r="N766" s="4"/>
      <c r="O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3"/>
      <c r="L767" s="3"/>
      <c r="M767" s="2"/>
      <c r="N767" s="4"/>
      <c r="O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3"/>
      <c r="L768" s="3"/>
      <c r="M768" s="2"/>
      <c r="N768" s="4"/>
      <c r="O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3"/>
      <c r="L769" s="3"/>
      <c r="M769" s="2"/>
      <c r="N769" s="4"/>
      <c r="O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3"/>
      <c r="L770" s="3"/>
      <c r="M770" s="2"/>
      <c r="N770" s="4"/>
      <c r="O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3"/>
      <c r="L771" s="3"/>
      <c r="M771" s="2"/>
      <c r="N771" s="4"/>
      <c r="O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3"/>
      <c r="L772" s="3"/>
      <c r="M772" s="2"/>
      <c r="N772" s="4"/>
      <c r="O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3"/>
      <c r="L773" s="3"/>
      <c r="M773" s="2"/>
      <c r="N773" s="4"/>
      <c r="O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3"/>
      <c r="L774" s="3"/>
      <c r="M774" s="2"/>
      <c r="N774" s="4"/>
      <c r="O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3"/>
      <c r="L775" s="3"/>
      <c r="M775" s="2"/>
      <c r="N775" s="4"/>
      <c r="O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3"/>
      <c r="L776" s="3"/>
      <c r="M776" s="2"/>
      <c r="N776" s="4"/>
      <c r="O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3"/>
      <c r="L777" s="3"/>
      <c r="M777" s="2"/>
      <c r="N777" s="4"/>
      <c r="O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3"/>
      <c r="L778" s="3"/>
      <c r="M778" s="2"/>
      <c r="N778" s="4"/>
      <c r="O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3"/>
      <c r="L779" s="3"/>
      <c r="M779" s="2"/>
      <c r="N779" s="4"/>
      <c r="O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3"/>
      <c r="L780" s="3"/>
      <c r="M780" s="2"/>
      <c r="N780" s="4"/>
      <c r="O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3"/>
      <c r="L781" s="3"/>
      <c r="M781" s="2"/>
      <c r="N781" s="4"/>
      <c r="O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3"/>
      <c r="L782" s="3"/>
      <c r="M782" s="2"/>
      <c r="N782" s="4"/>
      <c r="O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3"/>
      <c r="L783" s="3"/>
      <c r="M783" s="2"/>
      <c r="N783" s="4"/>
      <c r="O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3"/>
      <c r="L784" s="3"/>
      <c r="M784" s="2"/>
      <c r="N784" s="4"/>
      <c r="O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3"/>
      <c r="L785" s="3"/>
      <c r="M785" s="2"/>
      <c r="N785" s="4"/>
      <c r="O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3"/>
      <c r="L786" s="3"/>
      <c r="M786" s="2"/>
      <c r="N786" s="4"/>
      <c r="O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3"/>
      <c r="L787" s="3"/>
      <c r="M787" s="2"/>
      <c r="N787" s="4"/>
      <c r="O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3"/>
      <c r="L788" s="3"/>
      <c r="M788" s="2"/>
      <c r="N788" s="4"/>
      <c r="O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3"/>
      <c r="L789" s="3"/>
      <c r="M789" s="2"/>
      <c r="N789" s="4"/>
      <c r="O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3"/>
      <c r="L790" s="3"/>
      <c r="M790" s="2"/>
      <c r="N790" s="4"/>
      <c r="O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3"/>
      <c r="L791" s="3"/>
      <c r="M791" s="2"/>
      <c r="N791" s="4"/>
      <c r="O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3"/>
      <c r="L792" s="3"/>
      <c r="M792" s="2"/>
      <c r="N792" s="4"/>
      <c r="O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3"/>
      <c r="L793" s="3"/>
      <c r="M793" s="2"/>
      <c r="N793" s="4"/>
      <c r="O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3"/>
      <c r="L794" s="3"/>
      <c r="M794" s="2"/>
      <c r="N794" s="4"/>
      <c r="O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3"/>
      <c r="L795" s="3"/>
      <c r="M795" s="2"/>
      <c r="N795" s="4"/>
      <c r="O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3"/>
      <c r="L796" s="3"/>
      <c r="M796" s="2"/>
      <c r="N796" s="4"/>
      <c r="O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3"/>
      <c r="L797" s="3"/>
      <c r="M797" s="2"/>
      <c r="N797" s="4"/>
      <c r="O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3"/>
      <c r="L798" s="3"/>
      <c r="M798" s="2"/>
      <c r="N798" s="4"/>
      <c r="O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3"/>
      <c r="L799" s="3"/>
      <c r="M799" s="2"/>
      <c r="N799" s="4"/>
      <c r="O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3"/>
      <c r="L800" s="3"/>
      <c r="M800" s="2"/>
      <c r="N800" s="4"/>
      <c r="O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3"/>
      <c r="L801" s="3"/>
      <c r="M801" s="2"/>
      <c r="N801" s="4"/>
      <c r="O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3"/>
      <c r="L802" s="3"/>
      <c r="M802" s="2"/>
      <c r="N802" s="4"/>
      <c r="O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3"/>
      <c r="L803" s="3"/>
      <c r="M803" s="2"/>
      <c r="N803" s="4"/>
      <c r="O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3"/>
      <c r="L804" s="3"/>
      <c r="M804" s="2"/>
      <c r="N804" s="4"/>
      <c r="O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3"/>
      <c r="L805" s="3"/>
      <c r="M805" s="2"/>
      <c r="N805" s="4"/>
      <c r="O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3"/>
      <c r="L806" s="3"/>
      <c r="M806" s="2"/>
      <c r="N806" s="4"/>
      <c r="O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3"/>
      <c r="L807" s="3"/>
      <c r="M807" s="2"/>
      <c r="N807" s="4"/>
      <c r="O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3"/>
      <c r="L808" s="3"/>
      <c r="M808" s="2"/>
      <c r="N808" s="4"/>
      <c r="O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3"/>
      <c r="L809" s="3"/>
      <c r="M809" s="2"/>
      <c r="N809" s="4"/>
      <c r="O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3"/>
      <c r="L810" s="3"/>
      <c r="M810" s="2"/>
      <c r="N810" s="4"/>
      <c r="O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3"/>
      <c r="L811" s="3"/>
      <c r="M811" s="2"/>
      <c r="N811" s="4"/>
      <c r="O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3"/>
      <c r="L812" s="3"/>
      <c r="M812" s="2"/>
      <c r="N812" s="4"/>
      <c r="O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3"/>
      <c r="L813" s="3"/>
      <c r="M813" s="2"/>
      <c r="N813" s="4"/>
      <c r="O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3"/>
      <c r="L814" s="3"/>
      <c r="M814" s="2"/>
      <c r="N814" s="4"/>
      <c r="O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3"/>
      <c r="L815" s="3"/>
      <c r="M815" s="2"/>
      <c r="N815" s="4"/>
      <c r="O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3"/>
      <c r="L816" s="3"/>
      <c r="M816" s="2"/>
      <c r="N816" s="4"/>
      <c r="O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3"/>
      <c r="L817" s="3"/>
      <c r="M817" s="2"/>
      <c r="N817" s="4"/>
      <c r="O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3"/>
      <c r="L818" s="3"/>
      <c r="M818" s="2"/>
      <c r="N818" s="4"/>
      <c r="O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3"/>
      <c r="L819" s="3"/>
      <c r="M819" s="2"/>
      <c r="N819" s="4"/>
      <c r="O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3"/>
      <c r="L820" s="3"/>
      <c r="M820" s="2"/>
      <c r="N820" s="4"/>
      <c r="O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3"/>
      <c r="L821" s="3"/>
      <c r="M821" s="2"/>
      <c r="N821" s="4"/>
      <c r="O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3"/>
      <c r="L822" s="3"/>
      <c r="M822" s="2"/>
      <c r="N822" s="4"/>
      <c r="O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3"/>
      <c r="L823" s="3"/>
      <c r="M823" s="2"/>
      <c r="N823" s="4"/>
      <c r="O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3"/>
      <c r="L824" s="3"/>
      <c r="M824" s="2"/>
      <c r="N824" s="4"/>
      <c r="O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3"/>
      <c r="L825" s="3"/>
      <c r="M825" s="2"/>
      <c r="N825" s="4"/>
      <c r="O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3"/>
      <c r="L826" s="3"/>
      <c r="M826" s="2"/>
      <c r="N826" s="4"/>
      <c r="O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3"/>
      <c r="L827" s="3"/>
      <c r="M827" s="2"/>
      <c r="N827" s="4"/>
      <c r="O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3"/>
      <c r="L828" s="3"/>
      <c r="M828" s="2"/>
      <c r="N828" s="4"/>
      <c r="O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3"/>
      <c r="L829" s="3"/>
      <c r="M829" s="2"/>
      <c r="N829" s="4"/>
      <c r="O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3"/>
      <c r="L830" s="3"/>
      <c r="M830" s="2"/>
      <c r="N830" s="4"/>
      <c r="O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3"/>
      <c r="L831" s="3"/>
      <c r="M831" s="2"/>
      <c r="N831" s="4"/>
      <c r="O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3"/>
      <c r="L832" s="3"/>
      <c r="M832" s="2"/>
      <c r="N832" s="4"/>
      <c r="O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3"/>
      <c r="L833" s="3"/>
      <c r="M833" s="2"/>
      <c r="N833" s="4"/>
      <c r="O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3"/>
      <c r="L834" s="3"/>
      <c r="M834" s="2"/>
      <c r="N834" s="4"/>
      <c r="O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3"/>
      <c r="L835" s="3"/>
      <c r="M835" s="2"/>
      <c r="N835" s="4"/>
      <c r="O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3"/>
      <c r="L836" s="3"/>
      <c r="M836" s="2"/>
      <c r="N836" s="4"/>
      <c r="O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3"/>
      <c r="L837" s="3"/>
      <c r="M837" s="2"/>
      <c r="N837" s="4"/>
      <c r="O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3"/>
      <c r="L838" s="3"/>
      <c r="M838" s="2"/>
      <c r="N838" s="4"/>
      <c r="O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3"/>
      <c r="L839" s="3"/>
      <c r="M839" s="2"/>
      <c r="N839" s="4"/>
      <c r="O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3"/>
      <c r="L840" s="3"/>
      <c r="M840" s="2"/>
      <c r="N840" s="4"/>
      <c r="O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3"/>
      <c r="L841" s="3"/>
      <c r="M841" s="2"/>
      <c r="N841" s="4"/>
      <c r="O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3"/>
      <c r="L842" s="3"/>
      <c r="M842" s="2"/>
      <c r="N842" s="4"/>
      <c r="O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3"/>
      <c r="L843" s="3"/>
      <c r="M843" s="2"/>
      <c r="N843" s="4"/>
      <c r="O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3"/>
      <c r="L844" s="3"/>
      <c r="M844" s="2"/>
      <c r="N844" s="4"/>
      <c r="O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3"/>
      <c r="L845" s="3"/>
      <c r="M845" s="2"/>
      <c r="N845" s="4"/>
      <c r="O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3"/>
      <c r="L846" s="3"/>
      <c r="M846" s="2"/>
      <c r="N846" s="4"/>
      <c r="O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3"/>
      <c r="L847" s="3"/>
      <c r="M847" s="2"/>
      <c r="N847" s="4"/>
      <c r="O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3"/>
      <c r="L848" s="3"/>
      <c r="M848" s="2"/>
      <c r="N848" s="4"/>
      <c r="O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3"/>
      <c r="L849" s="3"/>
      <c r="M849" s="2"/>
      <c r="N849" s="4"/>
      <c r="O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3"/>
      <c r="L850" s="3"/>
      <c r="M850" s="2"/>
      <c r="N850" s="4"/>
      <c r="O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3"/>
      <c r="L851" s="3"/>
      <c r="M851" s="2"/>
      <c r="N851" s="4"/>
      <c r="O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3"/>
      <c r="L852" s="3"/>
      <c r="M852" s="2"/>
      <c r="N852" s="4"/>
      <c r="O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3"/>
      <c r="L853" s="3"/>
      <c r="M853" s="2"/>
      <c r="N853" s="4"/>
      <c r="O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3"/>
      <c r="L854" s="3"/>
      <c r="M854" s="2"/>
      <c r="N854" s="4"/>
      <c r="O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3"/>
      <c r="L855" s="3"/>
      <c r="M855" s="2"/>
      <c r="N855" s="4"/>
      <c r="O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3"/>
      <c r="L856" s="3"/>
      <c r="M856" s="2"/>
      <c r="N856" s="4"/>
      <c r="O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3"/>
      <c r="L857" s="3"/>
      <c r="M857" s="2"/>
      <c r="N857" s="4"/>
      <c r="O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3"/>
      <c r="L858" s="3"/>
      <c r="M858" s="2"/>
      <c r="N858" s="4"/>
      <c r="O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3"/>
      <c r="L859" s="3"/>
      <c r="M859" s="2"/>
      <c r="N859" s="4"/>
      <c r="O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3"/>
      <c r="L860" s="3"/>
      <c r="M860" s="2"/>
      <c r="N860" s="4"/>
      <c r="O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3"/>
      <c r="L861" s="3"/>
      <c r="M861" s="2"/>
      <c r="N861" s="4"/>
      <c r="O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3"/>
      <c r="L862" s="3"/>
      <c r="M862" s="2"/>
      <c r="N862" s="4"/>
      <c r="O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3"/>
      <c r="L863" s="3"/>
      <c r="M863" s="2"/>
      <c r="N863" s="4"/>
      <c r="O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3"/>
      <c r="L864" s="3"/>
      <c r="M864" s="2"/>
      <c r="N864" s="4"/>
      <c r="O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3"/>
      <c r="L865" s="3"/>
      <c r="M865" s="2"/>
      <c r="N865" s="4"/>
      <c r="O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3"/>
      <c r="L866" s="3"/>
      <c r="M866" s="2"/>
      <c r="N866" s="4"/>
      <c r="O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3"/>
      <c r="L867" s="3"/>
      <c r="M867" s="2"/>
      <c r="N867" s="4"/>
      <c r="O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3"/>
      <c r="L868" s="3"/>
      <c r="M868" s="2"/>
      <c r="N868" s="4"/>
      <c r="O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3"/>
      <c r="L869" s="3"/>
      <c r="M869" s="2"/>
      <c r="N869" s="4"/>
      <c r="O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3"/>
      <c r="L870" s="3"/>
      <c r="M870" s="2"/>
      <c r="N870" s="4"/>
      <c r="O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3"/>
      <c r="L871" s="3"/>
      <c r="M871" s="2"/>
      <c r="N871" s="4"/>
      <c r="O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3"/>
      <c r="L872" s="3"/>
      <c r="M872" s="2"/>
      <c r="N872" s="4"/>
      <c r="O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3"/>
      <c r="L873" s="3"/>
      <c r="M873" s="2"/>
      <c r="N873" s="4"/>
      <c r="O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3"/>
      <c r="L874" s="3"/>
      <c r="M874" s="2"/>
      <c r="N874" s="4"/>
      <c r="O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3"/>
      <c r="L875" s="3"/>
      <c r="M875" s="2"/>
      <c r="N875" s="4"/>
      <c r="O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3"/>
      <c r="L876" s="3"/>
      <c r="M876" s="2"/>
      <c r="N876" s="4"/>
      <c r="O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3"/>
      <c r="L877" s="3"/>
      <c r="M877" s="2"/>
      <c r="N877" s="4"/>
      <c r="O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3"/>
      <c r="L878" s="3"/>
      <c r="M878" s="2"/>
      <c r="N878" s="4"/>
      <c r="O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3"/>
      <c r="L879" s="3"/>
      <c r="M879" s="2"/>
      <c r="N879" s="4"/>
      <c r="O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3"/>
      <c r="L880" s="3"/>
      <c r="M880" s="2"/>
      <c r="N880" s="4"/>
      <c r="O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3"/>
      <c r="L881" s="3"/>
      <c r="M881" s="2"/>
      <c r="N881" s="4"/>
      <c r="O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3"/>
      <c r="L882" s="3"/>
      <c r="M882" s="2"/>
      <c r="N882" s="4"/>
      <c r="O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3"/>
      <c r="L883" s="3"/>
      <c r="M883" s="2"/>
      <c r="N883" s="4"/>
      <c r="O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3"/>
      <c r="L884" s="3"/>
      <c r="M884" s="2"/>
      <c r="N884" s="4"/>
      <c r="O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3"/>
      <c r="L885" s="3"/>
      <c r="M885" s="2"/>
      <c r="N885" s="4"/>
      <c r="O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3"/>
      <c r="L886" s="3"/>
      <c r="M886" s="2"/>
      <c r="N886" s="4"/>
      <c r="O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3"/>
      <c r="L887" s="3"/>
      <c r="M887" s="2"/>
      <c r="N887" s="4"/>
      <c r="O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3"/>
      <c r="L888" s="3"/>
      <c r="M888" s="2"/>
      <c r="N888" s="4"/>
      <c r="O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3"/>
      <c r="L889" s="3"/>
      <c r="M889" s="2"/>
      <c r="N889" s="4"/>
      <c r="O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3"/>
      <c r="L890" s="3"/>
      <c r="M890" s="2"/>
      <c r="N890" s="4"/>
      <c r="O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3"/>
      <c r="L891" s="3"/>
      <c r="M891" s="2"/>
      <c r="N891" s="4"/>
      <c r="O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3"/>
      <c r="L892" s="3"/>
      <c r="M892" s="2"/>
      <c r="N892" s="4"/>
      <c r="O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3"/>
      <c r="L893" s="3"/>
      <c r="M893" s="2"/>
      <c r="N893" s="4"/>
      <c r="O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3"/>
      <c r="L894" s="3"/>
      <c r="M894" s="2"/>
      <c r="N894" s="4"/>
      <c r="O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3"/>
      <c r="L895" s="3"/>
      <c r="M895" s="2"/>
      <c r="N895" s="4"/>
      <c r="O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3"/>
      <c r="L896" s="3"/>
      <c r="M896" s="2"/>
      <c r="N896" s="4"/>
      <c r="O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3"/>
      <c r="L897" s="3"/>
      <c r="M897" s="2"/>
      <c r="N897" s="4"/>
      <c r="O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3"/>
      <c r="L898" s="3"/>
      <c r="M898" s="2"/>
      <c r="N898" s="4"/>
      <c r="O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3"/>
      <c r="L899" s="3"/>
      <c r="M899" s="2"/>
      <c r="N899" s="4"/>
      <c r="O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3"/>
      <c r="L900" s="3"/>
      <c r="M900" s="2"/>
      <c r="N900" s="4"/>
      <c r="O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3"/>
      <c r="L901" s="3"/>
      <c r="M901" s="2"/>
      <c r="N901" s="4"/>
      <c r="O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3"/>
      <c r="L902" s="3"/>
      <c r="M902" s="2"/>
      <c r="N902" s="4"/>
      <c r="O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3"/>
      <c r="L903" s="3"/>
      <c r="M903" s="2"/>
      <c r="N903" s="4"/>
      <c r="O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3"/>
      <c r="L904" s="3"/>
      <c r="M904" s="2"/>
      <c r="N904" s="4"/>
      <c r="O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3"/>
      <c r="L905" s="3"/>
      <c r="M905" s="2"/>
      <c r="N905" s="4"/>
      <c r="O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3"/>
      <c r="L906" s="3"/>
      <c r="M906" s="2"/>
      <c r="N906" s="4"/>
      <c r="O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3"/>
      <c r="L907" s="3"/>
      <c r="M907" s="2"/>
      <c r="N907" s="4"/>
      <c r="O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3"/>
      <c r="L908" s="3"/>
      <c r="M908" s="2"/>
      <c r="N908" s="4"/>
      <c r="O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3"/>
      <c r="L909" s="3"/>
      <c r="M909" s="2"/>
      <c r="N909" s="4"/>
      <c r="O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3"/>
      <c r="L910" s="3"/>
      <c r="M910" s="2"/>
      <c r="N910" s="4"/>
      <c r="O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3"/>
      <c r="L911" s="3"/>
      <c r="M911" s="2"/>
      <c r="N911" s="4"/>
      <c r="O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3"/>
      <c r="L912" s="3"/>
      <c r="M912" s="2"/>
      <c r="N912" s="4"/>
      <c r="O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3"/>
      <c r="L913" s="3"/>
      <c r="M913" s="2"/>
      <c r="N913" s="4"/>
      <c r="O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3"/>
      <c r="L914" s="3"/>
      <c r="M914" s="2"/>
      <c r="N914" s="4"/>
      <c r="O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3"/>
      <c r="L915" s="3"/>
      <c r="M915" s="2"/>
      <c r="N915" s="4"/>
      <c r="O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3"/>
      <c r="L916" s="3"/>
      <c r="M916" s="2"/>
      <c r="N916" s="4"/>
      <c r="O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3"/>
      <c r="L917" s="3"/>
      <c r="M917" s="2"/>
      <c r="N917" s="4"/>
      <c r="O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3"/>
      <c r="L918" s="3"/>
      <c r="M918" s="2"/>
      <c r="N918" s="4"/>
      <c r="O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3"/>
      <c r="L919" s="3"/>
      <c r="M919" s="2"/>
      <c r="N919" s="4"/>
      <c r="O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3"/>
      <c r="L920" s="3"/>
      <c r="M920" s="2"/>
      <c r="N920" s="4"/>
      <c r="O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3"/>
      <c r="L921" s="3"/>
      <c r="M921" s="2"/>
      <c r="N921" s="4"/>
      <c r="O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3"/>
      <c r="L922" s="3"/>
      <c r="M922" s="2"/>
      <c r="N922" s="4"/>
      <c r="O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3"/>
      <c r="L923" s="3"/>
      <c r="M923" s="2"/>
      <c r="N923" s="4"/>
      <c r="O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3"/>
      <c r="L924" s="3"/>
      <c r="M924" s="2"/>
      <c r="N924" s="4"/>
      <c r="O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3"/>
      <c r="L925" s="3"/>
      <c r="M925" s="2"/>
      <c r="N925" s="4"/>
      <c r="O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3"/>
      <c r="L926" s="3"/>
      <c r="M926" s="2"/>
      <c r="N926" s="4"/>
      <c r="O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3"/>
      <c r="L927" s="3"/>
      <c r="M927" s="2"/>
      <c r="N927" s="4"/>
      <c r="O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3"/>
      <c r="L928" s="3"/>
      <c r="M928" s="2"/>
      <c r="N928" s="4"/>
      <c r="O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3"/>
      <c r="L929" s="3"/>
      <c r="M929" s="2"/>
      <c r="N929" s="4"/>
      <c r="O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3"/>
      <c r="L930" s="3"/>
      <c r="M930" s="2"/>
      <c r="N930" s="4"/>
      <c r="O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3"/>
      <c r="L931" s="3"/>
      <c r="M931" s="2"/>
      <c r="N931" s="4"/>
      <c r="O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3"/>
      <c r="L932" s="3"/>
      <c r="M932" s="2"/>
      <c r="N932" s="4"/>
      <c r="O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3"/>
      <c r="L933" s="3"/>
      <c r="M933" s="2"/>
      <c r="N933" s="4"/>
      <c r="O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3"/>
      <c r="L934" s="3"/>
      <c r="M934" s="2"/>
      <c r="N934" s="4"/>
      <c r="O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3"/>
      <c r="L935" s="3"/>
      <c r="M935" s="2"/>
      <c r="N935" s="4"/>
      <c r="O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3"/>
      <c r="L936" s="3"/>
      <c r="M936" s="2"/>
      <c r="N936" s="4"/>
      <c r="O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3"/>
      <c r="L937" s="3"/>
      <c r="M937" s="2"/>
      <c r="N937" s="4"/>
      <c r="O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3"/>
      <c r="L938" s="3"/>
      <c r="M938" s="2"/>
      <c r="N938" s="4"/>
      <c r="O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3"/>
      <c r="L939" s="3"/>
      <c r="M939" s="2"/>
      <c r="N939" s="4"/>
      <c r="O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3"/>
      <c r="L940" s="3"/>
      <c r="M940" s="2"/>
      <c r="N940" s="4"/>
      <c r="O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3"/>
      <c r="L941" s="3"/>
      <c r="M941" s="2"/>
      <c r="N941" s="4"/>
      <c r="O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3"/>
      <c r="L942" s="3"/>
      <c r="M942" s="2"/>
      <c r="N942" s="4"/>
      <c r="O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3"/>
      <c r="L943" s="3"/>
      <c r="M943" s="2"/>
      <c r="N943" s="4"/>
      <c r="O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3"/>
      <c r="L944" s="3"/>
      <c r="M944" s="2"/>
      <c r="N944" s="4"/>
      <c r="O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3"/>
      <c r="L945" s="3"/>
      <c r="M945" s="2"/>
      <c r="N945" s="4"/>
      <c r="O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3"/>
      <c r="L946" s="3"/>
      <c r="M946" s="2"/>
      <c r="N946" s="4"/>
      <c r="O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3"/>
      <c r="L947" s="3"/>
      <c r="M947" s="2"/>
      <c r="N947" s="4"/>
      <c r="O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3"/>
      <c r="L948" s="3"/>
      <c r="M948" s="2"/>
      <c r="N948" s="4"/>
      <c r="O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3"/>
      <c r="L949" s="3"/>
      <c r="M949" s="2"/>
      <c r="N949" s="4"/>
      <c r="O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3"/>
      <c r="L950" s="3"/>
      <c r="M950" s="2"/>
      <c r="N950" s="4"/>
      <c r="O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3"/>
      <c r="L951" s="3"/>
      <c r="M951" s="2"/>
      <c r="N951" s="4"/>
      <c r="O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3"/>
      <c r="L952" s="3"/>
      <c r="M952" s="2"/>
      <c r="N952" s="4"/>
      <c r="O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3"/>
      <c r="L953" s="3"/>
      <c r="M953" s="2"/>
      <c r="N953" s="4"/>
      <c r="O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3"/>
      <c r="L954" s="3"/>
      <c r="M954" s="2"/>
      <c r="N954" s="4"/>
      <c r="O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3"/>
      <c r="L955" s="3"/>
      <c r="M955" s="2"/>
      <c r="N955" s="4"/>
      <c r="O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3"/>
      <c r="L956" s="3"/>
      <c r="M956" s="2"/>
      <c r="N956" s="4"/>
      <c r="O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3"/>
      <c r="L957" s="3"/>
      <c r="M957" s="2"/>
      <c r="N957" s="4"/>
      <c r="O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3"/>
      <c r="L958" s="3"/>
      <c r="M958" s="2"/>
      <c r="N958" s="4"/>
      <c r="O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3"/>
      <c r="L959" s="3"/>
      <c r="M959" s="2"/>
      <c r="N959" s="4"/>
      <c r="O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3"/>
      <c r="L960" s="3"/>
      <c r="M960" s="2"/>
      <c r="N960" s="4"/>
      <c r="O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3"/>
      <c r="L961" s="3"/>
      <c r="M961" s="2"/>
      <c r="N961" s="4"/>
      <c r="O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3"/>
      <c r="L962" s="3"/>
      <c r="M962" s="2"/>
      <c r="N962" s="4"/>
      <c r="O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3"/>
      <c r="L963" s="3"/>
      <c r="M963" s="2"/>
      <c r="N963" s="4"/>
      <c r="O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3"/>
      <c r="L964" s="3"/>
      <c r="M964" s="2"/>
      <c r="N964" s="4"/>
      <c r="O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3"/>
      <c r="L965" s="3"/>
      <c r="M965" s="2"/>
      <c r="N965" s="4"/>
      <c r="O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3"/>
      <c r="L966" s="3"/>
      <c r="M966" s="2"/>
      <c r="N966" s="4"/>
      <c r="O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3"/>
      <c r="L967" s="3"/>
      <c r="M967" s="2"/>
      <c r="N967" s="4"/>
      <c r="O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3"/>
      <c r="L968" s="3"/>
      <c r="M968" s="2"/>
      <c r="N968" s="4"/>
      <c r="O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3"/>
      <c r="L969" s="3"/>
      <c r="M969" s="2"/>
      <c r="N969" s="4"/>
      <c r="O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3"/>
      <c r="L970" s="3"/>
      <c r="M970" s="2"/>
      <c r="N970" s="4"/>
      <c r="O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3"/>
      <c r="L971" s="3"/>
      <c r="M971" s="2"/>
      <c r="N971" s="4"/>
      <c r="O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3"/>
      <c r="L972" s="3"/>
      <c r="M972" s="2"/>
      <c r="N972" s="4"/>
      <c r="O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3"/>
      <c r="L973" s="3"/>
      <c r="M973" s="2"/>
      <c r="N973" s="4"/>
      <c r="O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3"/>
      <c r="L974" s="3"/>
      <c r="M974" s="2"/>
      <c r="N974" s="4"/>
      <c r="O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3"/>
      <c r="L975" s="3"/>
      <c r="M975" s="2"/>
      <c r="N975" s="4"/>
      <c r="O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3"/>
      <c r="M976" s="2"/>
      <c r="N976" s="4"/>
      <c r="O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3"/>
      <c r="L977" s="3"/>
      <c r="M977" s="2"/>
      <c r="N977" s="4"/>
      <c r="O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3"/>
      <c r="L978" s="3"/>
      <c r="M978" s="2"/>
      <c r="N978" s="4"/>
      <c r="O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2"/>
      <c r="N979" s="4"/>
      <c r="O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3"/>
      <c r="L980" s="3"/>
      <c r="M980" s="2"/>
      <c r="N980" s="4"/>
      <c r="O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3"/>
      <c r="L981" s="3"/>
      <c r="M981" s="2"/>
      <c r="N981" s="4"/>
      <c r="O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2"/>
      <c r="N982" s="4"/>
      <c r="O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3"/>
      <c r="L983" s="3"/>
      <c r="M983" s="2"/>
      <c r="N983" s="4"/>
      <c r="O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3"/>
      <c r="L984" s="3"/>
      <c r="M984" s="2"/>
      <c r="N984" s="4"/>
      <c r="O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2"/>
      <c r="N985" s="4"/>
      <c r="O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3"/>
      <c r="L986" s="3"/>
      <c r="M986" s="2"/>
      <c r="N986" s="4"/>
      <c r="O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3"/>
      <c r="L987" s="3"/>
      <c r="M987" s="2"/>
      <c r="N987" s="4"/>
      <c r="O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2"/>
      <c r="N988" s="4"/>
      <c r="O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3"/>
      <c r="L989" s="3"/>
      <c r="M989" s="2"/>
      <c r="N989" s="4"/>
      <c r="O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3"/>
      <c r="L990" s="3"/>
      <c r="M990" s="2"/>
      <c r="N990" s="4"/>
      <c r="O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N991" s="4"/>
      <c r="O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3"/>
      <c r="L992" s="3"/>
      <c r="M992" s="2"/>
      <c r="N992" s="4"/>
      <c r="O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3"/>
      <c r="L993" s="3"/>
      <c r="M993" s="2"/>
      <c r="N993" s="4"/>
      <c r="O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3"/>
      <c r="L994" s="3"/>
      <c r="M994" s="2"/>
      <c r="N994" s="4"/>
      <c r="O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3"/>
      <c r="L995" s="3"/>
      <c r="M995" s="2"/>
      <c r="N995" s="4"/>
      <c r="O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3"/>
      <c r="L996" s="3"/>
      <c r="M996" s="2"/>
      <c r="N996" s="4"/>
      <c r="O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3"/>
      <c r="L997" s="3"/>
      <c r="M997" s="2"/>
      <c r="N997" s="4"/>
      <c r="O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3"/>
      <c r="L998" s="3"/>
      <c r="M998" s="2"/>
      <c r="N998" s="4"/>
      <c r="O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3"/>
      <c r="L999" s="3"/>
      <c r="M999" s="2"/>
      <c r="N999" s="4"/>
      <c r="O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3"/>
      <c r="L1000" s="3"/>
      <c r="M1000" s="2"/>
      <c r="N1000" s="4"/>
      <c r="O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3"/>
      <c r="L1001" s="3"/>
      <c r="M1001" s="2"/>
      <c r="N1001" s="4"/>
      <c r="O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3"/>
      <c r="L1002" s="3"/>
      <c r="M1002" s="2"/>
      <c r="N1002" s="4"/>
      <c r="O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3"/>
      <c r="L1003" s="3"/>
      <c r="M1003" s="2"/>
      <c r="N1003" s="4"/>
      <c r="O1003" s="2"/>
    </row>
  </sheetData>
  <mergeCells count="1">
    <mergeCell ref="E10:F10"/>
  </mergeCells>
  <hyperlinks>
    <hyperlink r:id="rId1" ref="M5"/>
    <hyperlink r:id="rId2" ref="M6"/>
    <hyperlink r:id="rId3" ref="M7"/>
    <hyperlink r:id="rId4" ref="M9"/>
    <hyperlink r:id="rId5" ref="M10"/>
    <hyperlink r:id="rId6" ref="O11"/>
    <hyperlink r:id="rId7" ref="O12"/>
    <hyperlink r:id="rId8" ref="O13"/>
  </hyperlinks>
  <printOptions/>
  <pageMargins bottom="0.75" footer="0.0" header="0.0" left="0.7" right="0.7" top="0.75"/>
  <pageSetup orientation="portrait"/>
  <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2019-01-18T02:46:00Z</dcterms:created>
  <dc:creator>Ed</dc:creator>
</cp:coreProperties>
</file>