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Actual Inventory" sheetId="2" r:id="rId4"/>
    <sheet state="visible" name="Desired Inventory" sheetId="3" r:id="rId5"/>
    <sheet state="visible" name="Intake" sheetId="4" r:id="rId6"/>
    <sheet state="visible" name="Outtake" sheetId="5" r:id="rId7"/>
    <sheet state="visible" name="Monthly Order" sheetId="6" r:id="rId8"/>
    <sheet state="visible" name="Needs to be Ordered" sheetId="7" r:id="rId9"/>
    <sheet state="visible" name="Template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$100/box</t>
      </text>
    </comment>
    <comment authorId="0" ref="B5">
      <text>
        <t xml:space="preserve">$2.75</t>
      </text>
    </comment>
    <comment authorId="0" ref="B6">
      <text>
        <t xml:space="preserve">$8.50</t>
      </text>
    </comment>
    <comment authorId="0" ref="B7">
      <text>
        <t xml:space="preserve">$5.00</t>
      </text>
    </comment>
    <comment authorId="0" ref="B8">
      <text>
        <t xml:space="preserve">$8.20</t>
      </text>
    </comment>
    <comment authorId="0" ref="B9">
      <text>
        <t xml:space="preserve">$5.00</t>
      </text>
    </comment>
    <comment authorId="0" ref="B10">
      <text>
        <t xml:space="preserve">$6.50</t>
      </text>
    </comment>
    <comment authorId="0" ref="B13">
      <text>
        <t xml:space="preserve">$2.50</t>
      </text>
    </comment>
    <comment authorId="0" ref="B14">
      <text>
        <t xml:space="preserve">$2.50</t>
      </text>
    </comment>
    <comment authorId="0" ref="B15">
      <text>
        <t xml:space="preserve">$2.50</t>
      </text>
    </comment>
    <comment authorId="0" ref="B16">
      <text>
        <t xml:space="preserve">$1.25</t>
      </text>
    </comment>
    <comment authorId="0" ref="B17">
      <text>
        <t xml:space="preserve">$1.25</t>
      </text>
    </comment>
    <comment authorId="0" ref="B18">
      <text>
        <t xml:space="preserve">$1.25</t>
      </text>
    </comment>
    <comment authorId="0" ref="B19">
      <text>
        <t xml:space="preserve">$3.50</t>
      </text>
    </comment>
    <comment authorId="0" ref="B20">
      <text>
        <t xml:space="preserve">$3.50</t>
      </text>
    </comment>
    <comment authorId="0" ref="B21">
      <text>
        <t xml:space="preserve">$3.25</t>
      </text>
    </comment>
    <comment authorId="0" ref="B22">
      <text>
        <t xml:space="preserve">$0.85</t>
      </text>
    </comment>
    <comment authorId="0" ref="B23">
      <text>
        <t xml:space="preserve">$0.40</t>
      </text>
    </comment>
    <comment authorId="0" ref="B24">
      <text>
        <t xml:space="preserve">$0.35</t>
      </text>
    </comment>
    <comment authorId="0" ref="B25">
      <text>
        <t xml:space="preserve">$0.50</t>
      </text>
    </comment>
    <comment authorId="0" ref="B27">
      <text>
        <t xml:space="preserve">$1.00</t>
      </text>
    </comment>
    <comment authorId="0" ref="B28">
      <text>
        <t xml:space="preserve">$1.50</t>
      </text>
    </comment>
    <comment authorId="0" ref="B29">
      <text>
        <t xml:space="preserve">$0.35</t>
      </text>
    </comment>
    <comment authorId="0" ref="B32">
      <text>
        <t xml:space="preserve">$1.97</t>
      </text>
    </comment>
    <comment authorId="0" ref="B33">
      <text>
        <t xml:space="preserve">$2.40</t>
      </text>
    </comment>
    <comment authorId="0" ref="B34">
      <text>
        <t xml:space="preserve">$2.10</t>
      </text>
    </comment>
    <comment authorId="0" ref="B35">
      <text>
        <t xml:space="preserve">$5.80</t>
      </text>
    </comment>
    <comment authorId="0" ref="B36">
      <text>
        <t xml:space="preserve">$2.70</t>
      </text>
    </comment>
    <comment authorId="0" ref="B37">
      <text>
        <t xml:space="preserve">$2.00</t>
      </text>
    </comment>
    <comment authorId="0" ref="B38">
      <text>
        <t xml:space="preserve">$2.00</t>
      </text>
    </comment>
    <comment authorId="0" ref="B39">
      <text>
        <t xml:space="preserve">$2.00</t>
      </text>
    </comment>
    <comment authorId="0" ref="B40">
      <text>
        <t xml:space="preserve">$2.00</t>
      </text>
    </comment>
    <comment authorId="0" ref="B41">
      <text>
        <t xml:space="preserve">$1.90</t>
      </text>
    </comment>
    <comment authorId="0" ref="B42">
      <text>
        <t xml:space="preserve">$1.10</t>
      </text>
    </comment>
    <comment authorId="0" ref="B46">
      <text>
        <t xml:space="preserve">$1.00</t>
      </text>
    </comment>
    <comment authorId="0" ref="B48">
      <text>
        <t xml:space="preserve">$0.10</t>
      </text>
    </comment>
    <comment authorId="0" ref="B50">
      <text>
        <t xml:space="preserve">$1.00</t>
      </text>
    </comment>
  </commentList>
</comments>
</file>

<file path=xl/sharedStrings.xml><?xml version="1.0" encoding="utf-8"?>
<sst xmlns="http://schemas.openxmlformats.org/spreadsheetml/2006/main" count="630" uniqueCount="125">
  <si>
    <t>DESIRED INVENTORY</t>
  </si>
  <si>
    <t>ACTUAL INVENTORY</t>
  </si>
  <si>
    <t>The only sheets you should ever edit are these:</t>
  </si>
  <si>
    <t>Intake</t>
  </si>
  <si>
    <t>Outtake</t>
  </si>
  <si>
    <t>Desired Inventory</t>
  </si>
  <si>
    <t>Everything else should be done using the NJMM menu.</t>
  </si>
  <si>
    <t>If the Spreadsheet gives an alert saying "Heads Up!", then you are trying to edit something you aren't supposed to.</t>
  </si>
  <si>
    <t>English</t>
  </si>
  <si>
    <t>Discrepancies are bound to appear over time. Small mistakes over time can cause big problems.</t>
  </si>
  <si>
    <t>Be sure to re-count the supply inventory every few months so that it stays accurate.</t>
  </si>
  <si>
    <t>Spanish</t>
  </si>
  <si>
    <t>Let me know if you have any problems.</t>
  </si>
  <si>
    <t>Portuguese</t>
  </si>
  <si>
    <t>Good Luck!</t>
  </si>
  <si>
    <t>Scriptures</t>
  </si>
  <si>
    <t>Sincerely,</t>
  </si>
  <si>
    <t>Elder Parsons</t>
  </si>
  <si>
    <t>1 Set =</t>
  </si>
  <si>
    <t>How many sets do we need to keep on hand?</t>
  </si>
  <si>
    <t>Book of Mormon</t>
  </si>
  <si>
    <t>Sets</t>
  </si>
  <si>
    <t>Individuals</t>
  </si>
  <si>
    <t>Media Bible</t>
  </si>
  <si>
    <t>INTAKE FORM</t>
  </si>
  <si>
    <t>Bible</t>
  </si>
  <si>
    <t>Triple Combination (BoM, D&amp;C, PGP)</t>
  </si>
  <si>
    <t>Large Print Bible</t>
  </si>
  <si>
    <t>Large Print Triple Combination</t>
  </si>
  <si>
    <t>Stories From The Book of Mormon</t>
  </si>
  <si>
    <t>Pamphlets and Brochures</t>
  </si>
  <si>
    <t>Restoration</t>
  </si>
  <si>
    <t>Plan of Salvation</t>
  </si>
  <si>
    <t>Gospel of Jesus Christ</t>
  </si>
  <si>
    <t>Word of Wisdom</t>
  </si>
  <si>
    <t>Chastity</t>
  </si>
  <si>
    <t>Tithes and Fast Offerings</t>
  </si>
  <si>
    <t>Learning and Serving in the Church</t>
  </si>
  <si>
    <t>Families and Temples</t>
  </si>
  <si>
    <t>Temples of the LDS Church (introduction to temples)</t>
  </si>
  <si>
    <t>Preparing to Enter the Holy Temple</t>
  </si>
  <si>
    <t>Testimony of the Prophet Joseph Smith</t>
  </si>
  <si>
    <t>The Family: A Proclamation to the World</t>
  </si>
  <si>
    <t>My Family (genealogy starter booklet)</t>
  </si>
  <si>
    <t>3 Simple Ways to Become a Happier Family</t>
  </si>
  <si>
    <t>For the Strength of Youth booklet</t>
  </si>
  <si>
    <t>For the Strength of Youth wallet card</t>
  </si>
  <si>
    <t>Temples of the LDS Church (intro to temples)</t>
  </si>
  <si>
    <t>The Purpose of Life</t>
  </si>
  <si>
    <t>Pass-Along Cards</t>
  </si>
  <si>
    <t>Because He Lives</t>
  </si>
  <si>
    <t>Questions of the Soul</t>
  </si>
  <si>
    <t>I'm a Mormon</t>
  </si>
  <si>
    <t>FamilySearch</t>
  </si>
  <si>
    <t>Book of Mormon cards</t>
  </si>
  <si>
    <t>Mormon.org/SLC Temple</t>
  </si>
  <si>
    <t>Mormon.org/Nauvoo Temple</t>
  </si>
  <si>
    <t>3 Ways to a Happier Family cards</t>
  </si>
  <si>
    <t>Media Bible cards</t>
  </si>
  <si>
    <t>Hallelujah</t>
  </si>
  <si>
    <t>Articles of Faith</t>
  </si>
  <si>
    <t>Paperwork and Miscellaneous</t>
  </si>
  <si>
    <t>Daily Planner</t>
  </si>
  <si>
    <t>Missionary Handbook</t>
  </si>
  <si>
    <t>Handbook Cover</t>
  </si>
  <si>
    <t>Portrait of the Savior</t>
  </si>
  <si>
    <t>Baptism and Confirmation Records</t>
  </si>
  <si>
    <t>Addiction Recovery 12 Step book</t>
  </si>
  <si>
    <t>Daily Dose (English learning program)</t>
  </si>
  <si>
    <t>Cleaning Supplies</t>
  </si>
  <si>
    <t>Dish Soap</t>
  </si>
  <si>
    <t>Wand Head</t>
  </si>
  <si>
    <t>Dish Wand</t>
  </si>
  <si>
    <t>Wet Wipes</t>
  </si>
  <si>
    <t>Toilet Bowl Cleaner</t>
  </si>
  <si>
    <t>Glass Cleaner</t>
  </si>
  <si>
    <t>Wood Floor Cleaner</t>
  </si>
  <si>
    <t>Shower Cleaner (spray)</t>
  </si>
  <si>
    <t>409 Cleaner</t>
  </si>
  <si>
    <t>Scotch Brite Sponge</t>
  </si>
  <si>
    <t>Comet Powder</t>
  </si>
  <si>
    <t>DEET Bug Spray (Insect Repellent)</t>
  </si>
  <si>
    <t>How many sets?</t>
  </si>
  <si>
    <t>OUTTAKE FORM</t>
  </si>
  <si>
    <t>DEET Bug Spray</t>
  </si>
  <si>
    <t>Monthly Supply Order</t>
  </si>
  <si>
    <t>Comes in a set of</t>
  </si>
  <si>
    <t>How many sets would you like?</t>
  </si>
  <si>
    <t>1 ($100/box)</t>
  </si>
  <si>
    <t>1 ($2.75)</t>
  </si>
  <si>
    <t>1 ($8.50)</t>
  </si>
  <si>
    <t>1 ($5.00)</t>
  </si>
  <si>
    <t>1 ($8.20)</t>
  </si>
  <si>
    <t>1 ($6.50)</t>
  </si>
  <si>
    <t>25 ($2.50)</t>
  </si>
  <si>
    <t>25 ($1.25)</t>
  </si>
  <si>
    <t>25 ($3.50)</t>
  </si>
  <si>
    <t>25 ($3.25)</t>
  </si>
  <si>
    <t>1 ($0.85)</t>
  </si>
  <si>
    <t>1 ($0.40)</t>
  </si>
  <si>
    <t>1 ($0.35)</t>
  </si>
  <si>
    <t>1 ($0.50)</t>
  </si>
  <si>
    <t>1 ($1.00)</t>
  </si>
  <si>
    <t>TO BE ORDERED</t>
  </si>
  <si>
    <t>10 ($1.50)</t>
  </si>
  <si>
    <t>100 ($1.97)</t>
  </si>
  <si>
    <t>How many sets do we need to order?</t>
  </si>
  <si>
    <t>100 ($2.40)</t>
  </si>
  <si>
    <t>100 ($2.10)</t>
  </si>
  <si>
    <t>100 ($5.80)</t>
  </si>
  <si>
    <t>100 ($2.70)</t>
  </si>
  <si>
    <t>100 ($2.00)</t>
  </si>
  <si>
    <t>100 ($1.90)</t>
  </si>
  <si>
    <t>10 ($1.10)</t>
  </si>
  <si>
    <t>1 ($0.10)</t>
  </si>
  <si>
    <t>Name of Item</t>
  </si>
  <si>
    <t>How many would you like?</t>
  </si>
  <si>
    <t>Book of Mormons in French</t>
  </si>
  <si>
    <t>Book of Mormon in Urdu</t>
  </si>
  <si>
    <t xml:space="preserve">Book of Mormon in Arabic </t>
  </si>
  <si>
    <t>Book of Mormon in Arabic</t>
  </si>
  <si>
    <t xml:space="preserve"> Book of Mormon French</t>
  </si>
  <si>
    <t>Bible french</t>
  </si>
  <si>
    <t xml:space="preserve">Book of Mormon French </t>
  </si>
  <si>
    <t>Area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</si>
</sst>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8.0"/>
      <name val="Arial"/>
    </font>
    <font>
      <name val="Arial"/>
    </font>
    <font/>
    <font>
      <b/>
      <name val="Arial"/>
    </font>
    <font>
      <sz val="10.0"/>
      <name val="Arial"/>
    </font>
    <font>
      <i/>
      <name val="Arial"/>
    </font>
    <font>
      <b/>
      <sz val="10.0"/>
      <name val="Arial"/>
    </font>
    <font>
      <i/>
      <sz val="10.0"/>
      <name val="Arial"/>
    </font>
    <font>
      <b/>
      <sz val="18.0"/>
    </font>
  </fonts>
  <fills count="1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0" fontId="2" numFmtId="0" xfId="0" applyAlignment="1" applyFont="1">
      <alignment/>
    </xf>
    <xf borderId="0" fillId="4" fontId="2" numFmtId="0" xfId="0" applyAlignment="1" applyFill="1" applyFont="1">
      <alignment/>
    </xf>
    <xf borderId="0" fillId="0" fontId="2" numFmtId="0" xfId="0" applyFont="1"/>
    <xf borderId="0" fillId="4" fontId="3" numFmtId="0" xfId="0" applyFont="1"/>
    <xf borderId="0" fillId="5" fontId="4" numFmtId="0" xfId="0" applyAlignment="1" applyFill="1" applyFont="1">
      <alignment horizontal="center" vertical="center"/>
    </xf>
    <xf borderId="0" fillId="6" fontId="5" numFmtId="0" xfId="0" applyAlignment="1" applyFill="1" applyFont="1">
      <alignment/>
    </xf>
    <xf borderId="1" fillId="4" fontId="6" numFmtId="0" xfId="0" applyAlignment="1" applyBorder="1" applyFont="1">
      <alignment horizontal="center"/>
    </xf>
    <xf borderId="0" fillId="6" fontId="5" numFmtId="0" xfId="0" applyAlignment="1" applyFont="1">
      <alignment horizontal="center" wrapText="1"/>
    </xf>
    <xf borderId="1" fillId="4" fontId="6" numFmtId="0" xfId="0" applyAlignment="1" applyBorder="1" applyFont="1">
      <alignment horizontal="center" wrapText="1"/>
    </xf>
    <xf borderId="0" fillId="6" fontId="5" numFmtId="0" xfId="0" applyFont="1"/>
    <xf borderId="0" fillId="5" fontId="7" numFmtId="0" xfId="0" applyAlignment="1" applyFont="1">
      <alignment horizontal="center" vertical="center"/>
    </xf>
    <xf borderId="1" fillId="0" fontId="3" numFmtId="0" xfId="0" applyBorder="1" applyFont="1"/>
    <xf borderId="2" fillId="5" fontId="2" numFmtId="0" xfId="0" applyAlignment="1" applyBorder="1" applyFont="1">
      <alignment/>
    </xf>
    <xf borderId="1" fillId="6" fontId="8" numFmtId="0" xfId="0" applyAlignment="1" applyBorder="1" applyFont="1">
      <alignment horizontal="center"/>
    </xf>
    <xf borderId="3" fillId="5" fontId="2" numFmtId="0" xfId="0" applyAlignment="1" applyBorder="1" applyFont="1">
      <alignment horizontal="center"/>
    </xf>
    <xf borderId="1" fillId="6" fontId="8" numFmtId="0" xfId="0" applyAlignment="1" applyBorder="1" applyFont="1">
      <alignment horizontal="center" wrapText="1"/>
    </xf>
    <xf borderId="0" fillId="6" fontId="5" numFmtId="0" xfId="0" applyFont="1"/>
    <xf borderId="1" fillId="6" fontId="8" numFmtId="3" xfId="0" applyAlignment="1" applyBorder="1" applyFont="1" applyNumberFormat="1">
      <alignment horizontal="center"/>
    </xf>
    <xf borderId="2" fillId="5" fontId="5" numFmtId="0" xfId="0" applyAlignment="1" applyBorder="1" applyFont="1">
      <alignment/>
    </xf>
    <xf borderId="3" fillId="5" fontId="5" numFmtId="0" xfId="0" applyAlignment="1" applyBorder="1" applyFont="1">
      <alignment horizontal="center"/>
    </xf>
    <xf borderId="4" fillId="6" fontId="5" numFmtId="0" xfId="0" applyBorder="1" applyFont="1"/>
    <xf borderId="3" fillId="0" fontId="5" numFmtId="0" xfId="0" applyAlignment="1" applyBorder="1" applyFont="1">
      <alignment/>
    </xf>
    <xf borderId="3" fillId="0" fontId="5" numFmtId="3" xfId="0" applyAlignment="1" applyBorder="1" applyFont="1" applyNumberFormat="1">
      <alignment/>
    </xf>
    <xf borderId="0" fillId="6" fontId="5" numFmtId="0" xfId="0" applyAlignment="1" applyFont="1">
      <alignment/>
    </xf>
    <xf borderId="5" fillId="0" fontId="5" numFmtId="0" xfId="0" applyAlignment="1" applyBorder="1" applyFont="1">
      <alignment/>
    </xf>
    <xf borderId="4" fillId="6" fontId="5" numFmtId="0" xfId="0" applyAlignment="1" applyBorder="1" applyFont="1">
      <alignment/>
    </xf>
    <xf borderId="2" fillId="5" fontId="5" numFmtId="0" xfId="0" applyAlignment="1" applyBorder="1" applyFont="1">
      <alignment/>
    </xf>
    <xf borderId="3" fillId="5" fontId="5" numFmtId="0" xfId="0" applyAlignment="1" applyBorder="1" applyFont="1">
      <alignment horizontal="center"/>
    </xf>
    <xf borderId="3" fillId="0" fontId="2" numFmtId="0" xfId="0" applyAlignment="1" applyBorder="1" applyFont="1">
      <alignment/>
    </xf>
    <xf borderId="3" fillId="7" fontId="5" numFmtId="0" xfId="0" applyAlignment="1" applyBorder="1" applyFill="1" applyFont="1">
      <alignment/>
    </xf>
    <xf borderId="2" fillId="5" fontId="2" numFmtId="0" xfId="0" applyAlignment="1" applyBorder="1" applyFont="1">
      <alignment/>
    </xf>
    <xf borderId="5" fillId="8" fontId="5" numFmtId="0" xfId="0" applyAlignment="1" applyBorder="1" applyFill="1" applyFont="1">
      <alignment/>
    </xf>
    <xf borderId="3" fillId="5" fontId="2" numFmtId="0" xfId="0" applyAlignment="1" applyBorder="1" applyFont="1">
      <alignment horizontal="center"/>
    </xf>
    <xf borderId="3" fillId="8" fontId="5" numFmtId="0" xfId="0" applyAlignment="1" applyBorder="1" applyFont="1">
      <alignment/>
    </xf>
    <xf borderId="3" fillId="8" fontId="5" numFmtId="3" xfId="0" applyAlignment="1" applyBorder="1" applyFont="1" applyNumberFormat="1">
      <alignment/>
    </xf>
    <xf borderId="3" fillId="8" fontId="2" numFmtId="0" xfId="0" applyAlignment="1" applyBorder="1" applyFont="1">
      <alignment/>
    </xf>
    <xf borderId="0" fillId="9" fontId="1" numFmtId="0" xfId="0" applyAlignment="1" applyFill="1" applyFont="1">
      <alignment horizontal="center" vertical="center"/>
    </xf>
    <xf borderId="0" fillId="4" fontId="2" numFmtId="0" xfId="0" applyAlignment="1" applyFont="1">
      <alignment/>
    </xf>
    <xf borderId="0" fillId="10" fontId="5" numFmtId="0" xfId="0" applyAlignment="1" applyFill="1" applyFont="1">
      <alignment/>
    </xf>
    <xf borderId="1" fillId="4" fontId="6" numFmtId="0" xfId="0" applyAlignment="1" applyBorder="1" applyFont="1">
      <alignment horizontal="center"/>
    </xf>
    <xf borderId="0" fillId="10" fontId="5" numFmtId="0" xfId="0" applyAlignment="1" applyFont="1">
      <alignment horizontal="center" wrapText="1"/>
    </xf>
    <xf borderId="0" fillId="10" fontId="5" numFmtId="0" xfId="0" applyFont="1"/>
    <xf borderId="3" fillId="8" fontId="5" numFmtId="0" xfId="0" applyAlignment="1" applyBorder="1" applyFont="1">
      <alignment/>
    </xf>
    <xf borderId="0" fillId="5" fontId="7" numFmtId="0" xfId="0" applyAlignment="1" applyFont="1">
      <alignment horizontal="center" vertical="center"/>
    </xf>
    <xf borderId="5" fillId="0" fontId="5" numFmtId="0" xfId="0" applyAlignment="1" applyBorder="1" applyFont="1">
      <alignment/>
    </xf>
    <xf borderId="5" fillId="5" fontId="2" numFmtId="0" xfId="0" applyAlignment="1" applyBorder="1" applyFont="1">
      <alignment/>
    </xf>
    <xf borderId="5" fillId="5" fontId="2" numFmtId="0" xfId="0" applyAlignment="1" applyBorder="1" applyFont="1">
      <alignment horizontal="center"/>
    </xf>
    <xf borderId="5" fillId="0" fontId="0" numFmtId="0" xfId="0" applyAlignment="1" applyBorder="1" applyFont="1">
      <alignment/>
    </xf>
    <xf borderId="1" fillId="10" fontId="8" numFmtId="0" xfId="0" applyAlignment="1" applyBorder="1" applyFont="1">
      <alignment horizontal="center"/>
    </xf>
    <xf borderId="3" fillId="8" fontId="5" numFmtId="0" xfId="0" applyAlignment="1" applyBorder="1" applyFont="1">
      <alignment/>
    </xf>
    <xf borderId="1" fillId="10" fontId="8" numFmtId="0" xfId="0" applyAlignment="1" applyBorder="1" applyFont="1">
      <alignment horizontal="center" wrapText="1"/>
    </xf>
    <xf borderId="0" fillId="10" fontId="5" numFmtId="0" xfId="0" applyFont="1"/>
    <xf borderId="3" fillId="8" fontId="5" numFmtId="3" xfId="0" applyAlignment="1" applyBorder="1" applyFont="1" applyNumberFormat="1">
      <alignment/>
    </xf>
    <xf borderId="4" fillId="10" fontId="5" numFmtId="0" xfId="0" applyBorder="1" applyFont="1"/>
    <xf borderId="5" fillId="7" fontId="2" numFmtId="0" xfId="0" applyAlignment="1" applyBorder="1" applyFont="1">
      <alignment horizontal="right"/>
    </xf>
    <xf borderId="5" fillId="0" fontId="0" numFmtId="0" xfId="0" applyAlignment="1" applyBorder="1" applyFont="1">
      <alignment horizontal="right"/>
    </xf>
    <xf borderId="5" fillId="7" fontId="2" numFmtId="0" xfId="0" applyAlignment="1" applyBorder="1" applyFont="1">
      <alignment horizontal="center"/>
    </xf>
    <xf borderId="0" fillId="6" fontId="5" numFmtId="0" xfId="0" applyAlignment="1" applyFont="1">
      <alignment/>
    </xf>
    <xf borderId="5" fillId="8" fontId="2" numFmtId="0" xfId="0" applyAlignment="1" applyBorder="1" applyFont="1">
      <alignment horizontal="center"/>
    </xf>
    <xf borderId="0" fillId="6" fontId="5" numFmtId="0" xfId="0" applyAlignment="1" applyFont="1">
      <alignment/>
    </xf>
    <xf borderId="5" fillId="8" fontId="2" numFmtId="0" xfId="0" applyAlignment="1" applyBorder="1" applyFont="1">
      <alignment horizontal="center"/>
    </xf>
    <xf borderId="0" fillId="6" fontId="5" numFmtId="3" xfId="0" applyAlignment="1" applyFont="1" applyNumberFormat="1">
      <alignment/>
    </xf>
    <xf borderId="1" fillId="6" fontId="8" numFmtId="0" xfId="0" applyAlignment="1" applyBorder="1" applyFont="1">
      <alignment horizontal="center"/>
    </xf>
    <xf borderId="3" fillId="7" fontId="2" numFmtId="0" xfId="0" applyAlignment="1" applyBorder="1" applyFont="1">
      <alignment/>
    </xf>
    <xf borderId="5" fillId="0" fontId="5" numFmtId="3" xfId="0" applyAlignment="1" applyBorder="1" applyFont="1" applyNumberFormat="1">
      <alignment/>
    </xf>
    <xf borderId="5" fillId="5" fontId="2" numFmtId="0" xfId="0" applyAlignment="1" applyBorder="1" applyFont="1">
      <alignment horizontal="left"/>
    </xf>
    <xf borderId="5" fillId="0" fontId="3" numFmtId="0" xfId="0" applyAlignment="1" applyBorder="1" applyFont="1">
      <alignment/>
    </xf>
    <xf borderId="5" fillId="5" fontId="5" numFmtId="0" xfId="0" applyAlignment="1" applyBorder="1" applyFont="1">
      <alignment/>
    </xf>
    <xf borderId="5" fillId="5" fontId="5" numFmtId="0" xfId="0" applyAlignment="1" applyBorder="1" applyFont="1">
      <alignment horizontal="center"/>
    </xf>
    <xf borderId="5" fillId="7" fontId="5" numFmtId="0" xfId="0" applyAlignment="1" applyBorder="1" applyFont="1">
      <alignment horizontal="right"/>
    </xf>
    <xf borderId="5" fillId="7" fontId="5" numFmtId="3" xfId="0" applyAlignment="1" applyBorder="1" applyFont="1" applyNumberFormat="1">
      <alignment horizontal="right"/>
    </xf>
    <xf borderId="5" fillId="8" fontId="5" numFmtId="0" xfId="0" applyAlignment="1" applyBorder="1" applyFont="1">
      <alignment horizontal="center"/>
    </xf>
    <xf borderId="5" fillId="8" fontId="5" numFmtId="3" xfId="0" applyAlignment="1" applyBorder="1" applyFont="1" applyNumberFormat="1">
      <alignment horizontal="center"/>
    </xf>
    <xf borderId="3" fillId="7" fontId="5" numFmtId="3" xfId="0" applyAlignment="1" applyBorder="1" applyFont="1" applyNumberFormat="1">
      <alignment/>
    </xf>
    <xf borderId="5" fillId="7" fontId="0" numFmtId="0" xfId="0" applyAlignment="1" applyBorder="1" applyFont="1">
      <alignment/>
    </xf>
    <xf borderId="5" fillId="7" fontId="5" numFmtId="0" xfId="0" applyAlignment="1" applyBorder="1" applyFont="1">
      <alignment/>
    </xf>
    <xf borderId="5" fillId="5" fontId="5" numFmtId="0" xfId="0" applyAlignment="1" applyBorder="1" applyFont="1">
      <alignment horizontal="left"/>
    </xf>
    <xf borderId="5" fillId="7" fontId="0" numFmtId="0" xfId="0" applyAlignment="1" applyBorder="1" applyFont="1">
      <alignment horizontal="right"/>
    </xf>
    <xf borderId="5" fillId="8" fontId="5" numFmtId="0" xfId="0" applyAlignment="1" applyBorder="1" applyFont="1">
      <alignment horizontal="right"/>
    </xf>
    <xf borderId="5" fillId="8" fontId="5" numFmtId="3" xfId="0" applyAlignment="1" applyBorder="1" applyFont="1" applyNumberFormat="1">
      <alignment horizontal="right"/>
    </xf>
    <xf borderId="0" fillId="10" fontId="5" numFmtId="0" xfId="0" applyAlignment="1" applyFont="1">
      <alignment/>
    </xf>
    <xf borderId="5" fillId="7" fontId="5" numFmtId="0" xfId="0" applyAlignment="1" applyBorder="1" applyFont="1">
      <alignment horizontal="right"/>
    </xf>
    <xf borderId="4" fillId="10" fontId="5" numFmtId="0" xfId="0" applyAlignment="1" applyBorder="1" applyFont="1">
      <alignment/>
    </xf>
    <xf borderId="0" fillId="6" fontId="5" numFmtId="0" xfId="0" applyAlignment="1" applyFont="1">
      <alignment horizontal="right"/>
    </xf>
    <xf borderId="5" fillId="8" fontId="5" numFmtId="0" xfId="0" applyAlignment="1" applyBorder="1" applyFont="1">
      <alignment horizontal="right"/>
    </xf>
    <xf borderId="3" fillId="0" fontId="5" numFmtId="0" xfId="0" applyAlignment="1" applyBorder="1" applyFont="1">
      <alignment/>
    </xf>
    <xf borderId="5" fillId="7" fontId="5" numFmtId="0" xfId="0" applyAlignment="1" applyBorder="1" applyFont="1">
      <alignment/>
    </xf>
    <xf borderId="5" fillId="7" fontId="5" numFmtId="1" xfId="0" applyAlignment="1" applyBorder="1" applyFont="1" applyNumberFormat="1">
      <alignment horizontal="right"/>
    </xf>
    <xf borderId="0" fillId="10" fontId="5" numFmtId="0" xfId="0" applyAlignment="1" applyFont="1">
      <alignment/>
    </xf>
    <xf borderId="5" fillId="8" fontId="2" numFmtId="1" xfId="0" applyAlignment="1" applyBorder="1" applyFont="1" applyNumberFormat="1">
      <alignment horizontal="right"/>
    </xf>
    <xf borderId="5" fillId="8" fontId="0" numFmtId="0" xfId="0" applyAlignment="1" applyBorder="1" applyFont="1">
      <alignment horizontal="right"/>
    </xf>
    <xf borderId="3" fillId="7" fontId="0" numFmtId="0" xfId="0" applyAlignment="1" applyBorder="1" applyFont="1">
      <alignment/>
    </xf>
    <xf borderId="0" fillId="10" fontId="5" numFmtId="0" xfId="0" applyAlignment="1" applyFont="1">
      <alignment/>
    </xf>
    <xf borderId="5" fillId="8" fontId="2" numFmtId="0" xfId="0" applyAlignment="1" applyBorder="1" applyFont="1">
      <alignment horizontal="right"/>
    </xf>
    <xf borderId="5" fillId="7" fontId="0" numFmtId="0" xfId="0" applyAlignment="1" applyBorder="1" applyFont="1">
      <alignment/>
    </xf>
    <xf borderId="0" fillId="10" fontId="5" numFmtId="3" xfId="0" applyAlignment="1" applyFont="1" applyNumberFormat="1">
      <alignment/>
    </xf>
    <xf borderId="0" fillId="6" fontId="5" numFmtId="0" xfId="0" applyAlignment="1" applyFont="1">
      <alignment horizontal="center"/>
    </xf>
    <xf borderId="1" fillId="10" fontId="8" numFmtId="0" xfId="0" applyAlignment="1" applyBorder="1" applyFont="1">
      <alignment horizontal="center"/>
    </xf>
    <xf borderId="0" fillId="6" fontId="5" numFmtId="3" xfId="0" applyAlignment="1" applyFont="1" applyNumberFormat="1">
      <alignment horizontal="center"/>
    </xf>
    <xf borderId="1" fillId="10" fontId="8" numFmtId="3" xfId="0" applyAlignment="1" applyBorder="1" applyFont="1" applyNumberFormat="1">
      <alignment horizontal="center"/>
    </xf>
    <xf borderId="0" fillId="6" fontId="5" numFmtId="0" xfId="0" applyAlignment="1" applyFont="1">
      <alignment horizontal="center"/>
    </xf>
    <xf borderId="0" fillId="6" fontId="5" numFmtId="3" xfId="0" applyAlignment="1" applyFont="1" applyNumberFormat="1">
      <alignment horizontal="center"/>
    </xf>
    <xf borderId="0" fillId="6" fontId="8" numFmtId="0" xfId="0" applyAlignment="1" applyFont="1">
      <alignment horizontal="center"/>
    </xf>
    <xf borderId="5" fillId="0" fontId="3" numFmtId="0" xfId="0" applyBorder="1" applyFont="1"/>
    <xf borderId="0" fillId="6" fontId="8" numFmtId="3" xfId="0" applyAlignment="1" applyFont="1" applyNumberFormat="1">
      <alignment horizontal="center"/>
    </xf>
    <xf borderId="5" fillId="8" fontId="5" numFmtId="1" xfId="0" applyAlignment="1" applyBorder="1" applyFont="1" applyNumberFormat="1">
      <alignment horizontal="right"/>
    </xf>
    <xf borderId="5" fillId="5" fontId="8" numFmtId="0" xfId="0" applyAlignment="1" applyBorder="1" applyFont="1">
      <alignment horizontal="center"/>
    </xf>
    <xf borderId="3" fillId="7" fontId="5" numFmtId="1" xfId="0" applyAlignment="1" applyBorder="1" applyFont="1" applyNumberFormat="1">
      <alignment/>
    </xf>
    <xf borderId="5" fillId="8" fontId="8" numFmtId="0" xfId="0" applyAlignment="1" applyBorder="1" applyFont="1">
      <alignment horizontal="right"/>
    </xf>
    <xf borderId="5" fillId="8" fontId="8" numFmtId="3" xfId="0" applyAlignment="1" applyBorder="1" applyFont="1" applyNumberFormat="1">
      <alignment horizontal="right"/>
    </xf>
    <xf borderId="5" fillId="7" fontId="5" numFmtId="3" xfId="0" applyAlignment="1" applyBorder="1" applyFont="1" applyNumberFormat="1">
      <alignment horizontal="center"/>
    </xf>
    <xf borderId="5" fillId="8" fontId="5" numFmtId="0" xfId="0" applyAlignment="1" applyBorder="1" applyFont="1">
      <alignment horizontal="center"/>
    </xf>
    <xf borderId="3" fillId="8" fontId="2" numFmtId="1" xfId="0" applyAlignment="1" applyBorder="1" applyFont="1" applyNumberFormat="1">
      <alignment/>
    </xf>
    <xf borderId="0" fillId="4" fontId="6" numFmtId="0" xfId="0" applyAlignment="1" applyFont="1">
      <alignment horizontal="center"/>
    </xf>
    <xf borderId="5" fillId="5" fontId="6" numFmtId="0" xfId="0" applyAlignment="1" applyBorder="1" applyFont="1">
      <alignment horizontal="center"/>
    </xf>
    <xf borderId="3" fillId="7" fontId="5" numFmtId="0" xfId="0" applyAlignment="1" applyBorder="1" applyFont="1">
      <alignment/>
    </xf>
    <xf borderId="5" fillId="7" fontId="6" numFmtId="0" xfId="0" applyAlignment="1" applyBorder="1" applyFont="1">
      <alignment horizontal="right"/>
    </xf>
    <xf borderId="0" fillId="11" fontId="1" numFmtId="0" xfId="0" applyAlignment="1" applyFill="1" applyFont="1">
      <alignment horizontal="center" vertical="center"/>
    </xf>
    <xf borderId="0" fillId="12" fontId="5" numFmtId="0" xfId="0" applyAlignment="1" applyFill="1" applyFont="1">
      <alignment/>
    </xf>
    <xf borderId="3" fillId="7" fontId="5" numFmtId="0" xfId="0" applyAlignment="1" applyBorder="1" applyFont="1">
      <alignment/>
    </xf>
    <xf borderId="0" fillId="12" fontId="5" numFmtId="0" xfId="0" applyAlignment="1" applyFont="1">
      <alignment horizontal="center" wrapText="1"/>
    </xf>
    <xf borderId="0" fillId="12" fontId="5" numFmtId="0" xfId="0" applyFont="1"/>
    <xf borderId="5" fillId="8" fontId="6" numFmtId="0" xfId="0" applyAlignment="1" applyBorder="1" applyFont="1">
      <alignment horizontal="right"/>
    </xf>
    <xf borderId="1" fillId="12" fontId="8" numFmtId="0" xfId="0" applyAlignment="1" applyBorder="1" applyFont="1">
      <alignment horizontal="center"/>
    </xf>
    <xf borderId="5" fillId="8" fontId="5" numFmtId="0" xfId="0" applyAlignment="1" applyBorder="1" applyFont="1">
      <alignment horizontal="right"/>
    </xf>
    <xf borderId="1" fillId="12" fontId="8" numFmtId="0" xfId="0" applyAlignment="1" applyBorder="1" applyFont="1">
      <alignment horizontal="center" wrapText="1"/>
    </xf>
    <xf borderId="0" fillId="12" fontId="5" numFmtId="0" xfId="0" applyFont="1"/>
    <xf borderId="4" fillId="12" fontId="5" numFmtId="0" xfId="0" applyBorder="1" applyFont="1"/>
    <xf borderId="5" fillId="7" fontId="3" numFmtId="0" xfId="0" applyAlignment="1" applyBorder="1" applyFont="1">
      <alignment/>
    </xf>
    <xf borderId="0" fillId="12" fontId="5" numFmtId="0" xfId="0" applyAlignment="1" applyFont="1">
      <alignment/>
    </xf>
    <xf borderId="4" fillId="12" fontId="5" numFmtId="0" xfId="0" applyAlignment="1" applyBorder="1" applyFont="1">
      <alignment/>
    </xf>
    <xf borderId="3" fillId="0" fontId="5" numFmtId="3" xfId="0" applyAlignment="1" applyBorder="1" applyFont="1" applyNumberFormat="1">
      <alignment/>
    </xf>
    <xf borderId="2" fillId="8" fontId="2" numFmtId="0" xfId="0" applyAlignment="1" applyBorder="1" applyFont="1">
      <alignment/>
    </xf>
    <xf borderId="0" fillId="10" fontId="5" numFmtId="0" xfId="0" applyAlignment="1" applyFont="1">
      <alignment horizontal="right"/>
    </xf>
    <xf borderId="2" fillId="7" fontId="2" numFmtId="0" xfId="0" applyAlignment="1" applyBorder="1" applyFont="1">
      <alignment horizontal="right"/>
    </xf>
    <xf borderId="5" fillId="7" fontId="2" numFmtId="0" xfId="0" applyAlignment="1" applyBorder="1" applyFont="1">
      <alignment horizontal="right"/>
    </xf>
    <xf borderId="2" fillId="7" fontId="2" numFmtId="0" xfId="0" applyAlignment="1" applyBorder="1" applyFont="1">
      <alignment/>
    </xf>
    <xf borderId="2" fillId="7" fontId="2" numFmtId="0" xfId="0" applyAlignment="1" applyBorder="1" applyFont="1">
      <alignment horizontal="right"/>
    </xf>
    <xf borderId="0" fillId="7" fontId="9" numFmtId="0" xfId="0" applyAlignment="1" applyFont="1">
      <alignment horizontal="center"/>
    </xf>
    <xf borderId="2" fillId="7" fontId="2" numFmtId="0" xfId="0" applyAlignment="1" applyBorder="1" applyFont="1">
      <alignment/>
    </xf>
    <xf borderId="0" fillId="0" fontId="3" numFmtId="0" xfId="0" applyFont="1"/>
    <xf borderId="0" fillId="10" fontId="5" numFmtId="0" xfId="0" applyAlignment="1" applyFont="1">
      <alignment horizontal="center"/>
    </xf>
    <xf borderId="0" fillId="7" fontId="3" numFmtId="0" xfId="0" applyAlignment="1" applyFont="1">
      <alignment horizontal="center"/>
    </xf>
    <xf borderId="0" fillId="10" fontId="5" numFmtId="0" xfId="0" applyAlignment="1" applyFont="1">
      <alignment horizontal="center"/>
    </xf>
    <xf borderId="0" fillId="10" fontId="5" numFmtId="0" xfId="0" applyAlignment="1" applyFont="1">
      <alignment horizontal="center"/>
    </xf>
    <xf borderId="0" fillId="5" fontId="3" numFmtId="49" xfId="0" applyAlignment="1" applyFont="1" applyNumberFormat="1">
      <alignment horizontal="center"/>
    </xf>
    <xf borderId="0" fillId="10" fontId="8" numFmtId="0" xfId="0" applyAlignment="1" applyFont="1">
      <alignment horizontal="center"/>
    </xf>
    <xf borderId="0" fillId="0" fontId="3" numFmtId="49" xfId="0" applyFont="1" applyNumberFormat="1"/>
    <xf borderId="0" fillId="7" fontId="3" numFmtId="49" xfId="0" applyAlignment="1" applyFont="1" applyNumberFormat="1">
      <alignment horizontal="center"/>
    </xf>
    <xf borderId="5" fillId="7" fontId="8" numFmtId="0" xfId="0" applyAlignment="1" applyBorder="1" applyFont="1">
      <alignment horizontal="right"/>
    </xf>
    <xf borderId="0" fillId="7" fontId="3" numFmtId="49" xfId="0" applyAlignment="1" applyFont="1" applyNumberFormat="1">
      <alignment horizontal="center"/>
    </xf>
    <xf borderId="5" fillId="5" fontId="3" numFmtId="49" xfId="0" applyAlignment="1" applyBorder="1" applyFont="1" applyNumberFormat="1">
      <alignment/>
    </xf>
    <xf borderId="5" fillId="5" fontId="3" numFmtId="0" xfId="0" applyAlignment="1" applyBorder="1" applyFont="1">
      <alignment horizontal="center"/>
    </xf>
    <xf borderId="5" fillId="8" fontId="3" numFmtId="0" xfId="0" applyBorder="1" applyFont="1"/>
    <xf borderId="2" fillId="8" fontId="2" numFmtId="0" xfId="0" applyAlignment="1" applyBorder="1" applyFont="1">
      <alignment/>
    </xf>
    <xf borderId="5" fillId="7" fontId="3" numFmtId="49" xfId="0" applyAlignment="1" applyBorder="1" applyFont="1" applyNumberFormat="1">
      <alignment/>
    </xf>
    <xf borderId="5" fillId="7" fontId="3" numFmtId="0" xfId="0" applyBorder="1" applyFont="1"/>
    <xf borderId="0" fillId="12" fontId="5" numFmtId="0" xfId="0" applyAlignment="1" applyFont="1">
      <alignment/>
    </xf>
    <xf borderId="1" fillId="12" fontId="8" numFmtId="0" xfId="0" applyAlignment="1" applyBorder="1" applyFont="1">
      <alignment horizontal="center"/>
    </xf>
    <xf borderId="0" fillId="7" fontId="3" numFmtId="0" xfId="0" applyAlignment="1" applyFont="1">
      <alignment horizontal="center"/>
    </xf>
    <xf borderId="5" fillId="7" fontId="5" numFmtId="0" xfId="0" applyAlignment="1" applyBorder="1" applyFont="1">
      <alignment horizontal="center"/>
    </xf>
    <xf borderId="5" fillId="8" fontId="3" numFmtId="0" xfId="0" applyAlignment="1" applyBorder="1" applyFont="1">
      <alignment/>
    </xf>
    <xf borderId="5" fillId="7" fontId="2" numFmtId="0" xfId="0" applyAlignment="1" applyBorder="1" applyFont="1">
      <alignment/>
    </xf>
    <xf borderId="5" fillId="7" fontId="5" numFmtId="0" xfId="0" applyAlignment="1" applyBorder="1" applyFont="1">
      <alignment horizontal="right"/>
    </xf>
    <xf borderId="5" fillId="7" fontId="3" numFmtId="1" xfId="0" applyAlignment="1" applyBorder="1" applyFont="1" applyNumberFormat="1">
      <alignment/>
    </xf>
    <xf borderId="5" fillId="7" fontId="3" numFmtId="1" xfId="0" applyBorder="1" applyFont="1" applyNumberFormat="1"/>
    <xf borderId="0" fillId="0" fontId="3" numFmtId="1" xfId="0" applyFont="1" applyNumberFormat="1"/>
    <xf borderId="2" fillId="8" fontId="2" numFmtId="0" xfId="0" applyAlignment="1" applyBorder="1" applyFont="1">
      <alignment/>
    </xf>
    <xf borderId="5" fillId="8" fontId="3" numFmtId="1" xfId="0" applyBorder="1" applyFont="1" applyNumberFormat="1"/>
    <xf borderId="3" fillId="8" fontId="5" numFmtId="0" xfId="0" applyAlignment="1" applyBorder="1" applyFont="1">
      <alignment/>
    </xf>
    <xf borderId="5" fillId="5" fontId="3" numFmtId="0" xfId="0" applyAlignment="1" applyBorder="1" applyFont="1">
      <alignment/>
    </xf>
    <xf borderId="3" fillId="0" fontId="5" numFmtId="0" xfId="0" applyAlignment="1" applyBorder="1" applyFont="1">
      <alignment/>
    </xf>
    <xf borderId="5" fillId="7" fontId="3" numFmtId="0" xfId="0" applyBorder="1" applyFont="1"/>
    <xf borderId="1" fillId="13" fontId="1" numFmtId="0" xfId="0" applyAlignment="1" applyBorder="1" applyFill="1" applyFont="1">
      <alignment horizontal="center" vertical="center"/>
    </xf>
    <xf borderId="0" fillId="7" fontId="3" numFmtId="0" xfId="0" applyAlignment="1" applyFont="1">
      <alignment horizontal="center"/>
    </xf>
    <xf borderId="0" fillId="14" fontId="2" numFmtId="0" xfId="0" applyAlignment="1" applyFill="1" applyFont="1">
      <alignment/>
    </xf>
    <xf borderId="2" fillId="7" fontId="2" numFmtId="0" xfId="0" applyAlignment="1" applyBorder="1" applyFont="1">
      <alignment/>
    </xf>
    <xf borderId="0" fillId="14" fontId="3" numFmtId="0" xfId="0" applyFont="1"/>
    <xf borderId="0" fillId="7" fontId="3" numFmtId="0" xfId="0" applyAlignment="1" applyFont="1">
      <alignment horizontal="center"/>
    </xf>
    <xf borderId="0" fillId="5" fontId="4" numFmtId="1" xfId="0" applyAlignment="1" applyFont="1" applyNumberFormat="1">
      <alignment horizontal="center" vertical="center"/>
    </xf>
    <xf borderId="5" fillId="8" fontId="5" numFmtId="0" xfId="0" applyAlignment="1" applyBorder="1" applyFont="1">
      <alignment horizontal="center"/>
    </xf>
    <xf borderId="1" fillId="14" fontId="6" numFmtId="0" xfId="0" applyAlignment="1" applyBorder="1" applyFont="1">
      <alignment horizontal="center"/>
    </xf>
    <xf borderId="5" fillId="7" fontId="5" numFmtId="0" xfId="0" applyBorder="1" applyFont="1"/>
    <xf borderId="1" fillId="14" fontId="6" numFmtId="0" xfId="0" applyAlignment="1" applyBorder="1" applyFont="1">
      <alignment horizontal="center" wrapText="1"/>
    </xf>
    <xf borderId="0" fillId="12" fontId="5" numFmtId="0" xfId="0" applyAlignment="1" applyFont="1">
      <alignment/>
    </xf>
    <xf borderId="5" fillId="5" fontId="3" numFmtId="49" xfId="0" applyAlignment="1" applyBorder="1" applyFont="1" applyNumberFormat="1">
      <alignment horizontal="center"/>
    </xf>
    <xf borderId="2" fillId="8" fontId="2" numFmtId="0" xfId="0" applyAlignment="1" applyBorder="1" applyFont="1">
      <alignment/>
    </xf>
    <xf borderId="5" fillId="8" fontId="5" numFmtId="0" xfId="0" applyAlignment="1" applyBorder="1" applyFont="1">
      <alignment horizontal="right"/>
    </xf>
    <xf borderId="1" fillId="14" fontId="6" numFmtId="1" xfId="0" applyAlignment="1" applyBorder="1" applyFont="1" applyNumberFormat="1">
      <alignment horizontal="center"/>
    </xf>
    <xf borderId="0" fillId="7" fontId="3" numFmtId="1" xfId="0" applyAlignment="1" applyFont="1" applyNumberFormat="1">
      <alignment horizontal="center"/>
    </xf>
    <xf borderId="5" fillId="8" fontId="2" numFmtId="0" xfId="0" applyAlignment="1" applyBorder="1" applyFont="1">
      <alignment horizontal="right"/>
    </xf>
    <xf borderId="5" fillId="8" fontId="2" numFmtId="0" xfId="0" applyAlignment="1" applyBorder="1" applyFont="1">
      <alignment horizontal="right"/>
    </xf>
    <xf borderId="0" fillId="12" fontId="5" numFmtId="0" xfId="0" applyAlignment="1" applyFont="1">
      <alignment horizontal="center"/>
    </xf>
    <xf borderId="0" fillId="7" fontId="3" numFmtId="1" xfId="0" applyAlignment="1" applyFont="1" applyNumberFormat="1">
      <alignment horizontal="center"/>
    </xf>
    <xf borderId="0" fillId="12" fontId="5" numFmtId="0" xfId="0" applyAlignment="1" applyFont="1">
      <alignment horizontal="center"/>
    </xf>
    <xf borderId="5" fillId="5" fontId="3" numFmtId="0" xfId="0" applyAlignment="1" applyBorder="1" applyFont="1">
      <alignment horizontal="center"/>
    </xf>
    <xf borderId="0" fillId="12" fontId="5" numFmtId="0" xfId="0" applyAlignment="1" applyFont="1">
      <alignment horizontal="center"/>
    </xf>
    <xf borderId="0" fillId="12" fontId="8" numFmtId="0" xfId="0" applyAlignment="1" applyFont="1">
      <alignment horizontal="center"/>
    </xf>
    <xf borderId="5" fillId="7" fontId="3" numFmtId="49" xfId="0" applyBorder="1" applyFont="1" applyNumberFormat="1"/>
    <xf borderId="5" fillId="8" fontId="3" numFmtId="49" xfId="0" applyBorder="1" applyFont="1" applyNumberFormat="1"/>
    <xf borderId="3" fillId="0" fontId="5" numFmtId="1" xfId="0" applyAlignment="1" applyBorder="1" applyFont="1" applyNumberFormat="1">
      <alignment/>
    </xf>
    <xf borderId="5" fillId="8" fontId="3" numFmtId="49" xfId="0" applyAlignment="1" applyBorder="1" applyFont="1" applyNumberFormat="1">
      <alignment/>
    </xf>
    <xf borderId="0" fillId="0" fontId="3" numFmtId="0" xfId="0" applyAlignment="1" applyFont="1">
      <alignment horizontal="center"/>
    </xf>
    <xf borderId="3" fillId="8" fontId="5" numFmtId="1" xfId="0" applyAlignment="1" applyBorder="1" applyFont="1" applyNumberFormat="1">
      <alignment/>
    </xf>
    <xf borderId="0" fillId="7" fontId="1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5" fontId="4" numFmtId="0" xfId="0" applyAlignment="1" applyFont="1">
      <alignment horizontal="center" vertical="center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wrapText="1"/>
    </xf>
    <xf borderId="3" fillId="0" fontId="2" numFmtId="0" xfId="0" applyAlignment="1" applyBorder="1" applyFont="1">
      <alignment/>
    </xf>
    <xf borderId="3" fillId="7" fontId="2" numFmtId="0" xfId="0" applyAlignment="1" applyBorder="1" applyFont="1">
      <alignment/>
    </xf>
    <xf borderId="0" fillId="0" fontId="2" numFmtId="0" xfId="0" applyAlignment="1" applyFont="1">
      <alignment/>
    </xf>
    <xf borderId="1" fillId="0" fontId="6" numFmtId="0" xfId="0" applyAlignment="1" applyBorder="1" applyFont="1">
      <alignment horizontal="center"/>
    </xf>
    <xf borderId="5" fillId="7" fontId="2" numFmtId="0" xfId="0" applyAlignment="1" applyBorder="1" applyFont="1">
      <alignment horizontal="center"/>
    </xf>
    <xf borderId="0" fillId="14" fontId="2" numFmtId="0" xfId="0" applyAlignment="1" applyFont="1">
      <alignment/>
    </xf>
    <xf borderId="0" fillId="14" fontId="2" numFmtId="1" xfId="0" applyAlignment="1" applyFont="1" applyNumberFormat="1">
      <alignment/>
    </xf>
    <xf borderId="5" fillId="7" fontId="2" numFmtId="0" xfId="0" applyAlignment="1" applyBorder="1" applyFont="1">
      <alignment horizontal="right"/>
    </xf>
    <xf borderId="1" fillId="14" fontId="6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/>
    </xf>
    <xf borderId="6" fillId="14" fontId="2" numFmtId="0" xfId="0" applyAlignment="1" applyBorder="1" applyFont="1">
      <alignment/>
    </xf>
    <xf borderId="0" fillId="14" fontId="6" numFmtId="0" xfId="0" applyAlignment="1" applyFont="1">
      <alignment horizontal="center"/>
    </xf>
    <xf borderId="5" fillId="7" fontId="6" numFmtId="49" xfId="0" applyAlignment="1" applyBorder="1" applyFont="1" applyNumberFormat="1">
      <alignment horizontal="right"/>
    </xf>
    <xf borderId="5" fillId="8" fontId="6" numFmtId="49" xfId="0" applyAlignment="1" applyBorder="1" applyFont="1" applyNumberFormat="1">
      <alignment horizontal="right"/>
    </xf>
    <xf borderId="1" fillId="14" fontId="6" numFmtId="49" xfId="0" applyAlignment="1" applyBorder="1" applyFont="1" applyNumberFormat="1">
      <alignment horizontal="center"/>
    </xf>
    <xf borderId="2" fillId="5" fontId="2" numFmtId="49" xfId="0" applyAlignment="1" applyBorder="1" applyFont="1" applyNumberFormat="1">
      <alignment/>
    </xf>
    <xf borderId="3" fillId="5" fontId="2" numFmtId="49" xfId="0" applyAlignment="1" applyBorder="1" applyFont="1" applyNumberFormat="1">
      <alignment horizontal="center"/>
    </xf>
    <xf borderId="5" fillId="5" fontId="2" numFmtId="49" xfId="0" applyAlignment="1" applyBorder="1" applyFont="1" applyNumberFormat="1">
      <alignment/>
    </xf>
    <xf borderId="5" fillId="5" fontId="2" numFmtId="0" xfId="0" applyAlignment="1" applyBorder="1" applyFont="1">
      <alignment horizontal="center"/>
    </xf>
    <xf borderId="5" fillId="5" fontId="2" numFmtId="0" xfId="0" applyAlignment="1" applyBorder="1" applyFont="1">
      <alignment/>
    </xf>
    <xf borderId="5" fillId="0" fontId="5" numFmtId="1" xfId="0" applyAlignment="1" applyBorder="1" applyFont="1" applyNumberFormat="1">
      <alignment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</cols>
  <sheetData>
    <row r="1">
      <c r="A1" s="1"/>
    </row>
    <row r="4">
      <c r="B4" s="4" t="s">
        <v>2</v>
      </c>
    </row>
    <row r="5">
      <c r="B5" s="4" t="s">
        <v>3</v>
      </c>
    </row>
    <row r="6">
      <c r="B6" s="4" t="s">
        <v>4</v>
      </c>
    </row>
    <row r="7">
      <c r="B7" s="4" t="s">
        <v>5</v>
      </c>
    </row>
    <row r="8">
      <c r="B8" s="6"/>
    </row>
    <row r="9">
      <c r="B9" s="4" t="s">
        <v>6</v>
      </c>
    </row>
    <row r="10">
      <c r="B10" s="4" t="s">
        <v>7</v>
      </c>
    </row>
    <row r="11">
      <c r="B11" s="6"/>
    </row>
    <row r="12">
      <c r="B12" s="4" t="s">
        <v>9</v>
      </c>
    </row>
    <row r="13">
      <c r="B13" s="4" t="s">
        <v>10</v>
      </c>
    </row>
    <row r="14">
      <c r="B14" s="6"/>
    </row>
    <row r="15">
      <c r="B15" s="4" t="s">
        <v>12</v>
      </c>
    </row>
    <row r="16">
      <c r="B16" s="4" t="s">
        <v>14</v>
      </c>
    </row>
    <row r="17">
      <c r="B17" s="6"/>
    </row>
    <row r="18">
      <c r="B18" s="4" t="s">
        <v>16</v>
      </c>
    </row>
    <row r="19">
      <c r="B19" s="4" t="s">
        <v>17</v>
      </c>
    </row>
  </sheetData>
  <mergeCells count="1">
    <mergeCell ref="A1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4C2F4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8.71"/>
    <col customWidth="1" min="3" max="3" width="3.71"/>
    <col customWidth="1" min="4" max="5" width="11.57"/>
    <col customWidth="1" min="6" max="6" width="3.71"/>
    <col customWidth="1" min="7" max="8" width="11.57"/>
    <col customWidth="1" min="9" max="9" width="3.71"/>
    <col customWidth="1" min="10" max="11" width="11.57"/>
  </cols>
  <sheetData>
    <row r="1" ht="22.5" customHeight="1">
      <c r="A1" s="3" t="s">
        <v>1</v>
      </c>
    </row>
    <row r="2" ht="24.75" customHeight="1">
      <c r="A2" s="9"/>
      <c r="B2" s="11"/>
      <c r="C2" s="13"/>
      <c r="D2" s="14" t="s">
        <v>8</v>
      </c>
      <c r="F2" s="13"/>
      <c r="G2" s="14" t="s">
        <v>11</v>
      </c>
      <c r="I2" s="13"/>
      <c r="J2" s="14" t="s">
        <v>13</v>
      </c>
    </row>
    <row r="3">
      <c r="A3" s="17" t="s">
        <v>15</v>
      </c>
      <c r="B3" s="19" t="s">
        <v>18</v>
      </c>
      <c r="C3" s="20"/>
      <c r="D3" s="17" t="s">
        <v>21</v>
      </c>
      <c r="E3" s="21" t="s">
        <v>22</v>
      </c>
      <c r="F3" s="20"/>
      <c r="G3" s="17" t="s">
        <v>21</v>
      </c>
      <c r="H3" s="21" t="s">
        <v>22</v>
      </c>
      <c r="I3" s="20"/>
      <c r="J3" s="17" t="s">
        <v>21</v>
      </c>
      <c r="K3" s="21" t="s">
        <v>22</v>
      </c>
    </row>
    <row r="4">
      <c r="A4" s="22" t="s">
        <v>20</v>
      </c>
      <c r="B4" s="23">
        <v>1.0</v>
      </c>
      <c r="C4" s="24"/>
      <c r="D4" s="25">
        <v>205.0</v>
      </c>
      <c r="E4" s="26">
        <v>205.0</v>
      </c>
      <c r="F4" s="27"/>
      <c r="G4" s="28">
        <v>288.0</v>
      </c>
      <c r="H4" s="26">
        <v>288.0</v>
      </c>
      <c r="I4" s="29"/>
      <c r="J4" s="25">
        <v>59.0</v>
      </c>
      <c r="K4" s="26">
        <v>59.0</v>
      </c>
    </row>
    <row r="5">
      <c r="A5" s="30" t="s">
        <v>23</v>
      </c>
      <c r="B5" s="31">
        <v>1.0</v>
      </c>
      <c r="C5" s="24"/>
      <c r="D5" s="33">
        <v>3.0</v>
      </c>
      <c r="E5" s="26">
        <v>3.0</v>
      </c>
      <c r="F5" s="13"/>
      <c r="G5" s="35"/>
      <c r="H5" s="38"/>
      <c r="I5" s="24"/>
      <c r="J5" s="46"/>
      <c r="K5" s="38"/>
    </row>
    <row r="6">
      <c r="A6" s="22" t="s">
        <v>25</v>
      </c>
      <c r="B6" s="23">
        <v>1.0</v>
      </c>
      <c r="C6" s="24"/>
      <c r="D6" s="48">
        <v>0.0</v>
      </c>
      <c r="E6" s="26">
        <v>0.0</v>
      </c>
      <c r="F6" s="13"/>
      <c r="G6" s="28">
        <v>0.0</v>
      </c>
      <c r="H6" s="26">
        <v>0.0</v>
      </c>
      <c r="I6" s="24"/>
      <c r="J6" s="25">
        <v>0.0</v>
      </c>
      <c r="K6" s="26">
        <v>0.0</v>
      </c>
    </row>
    <row r="7">
      <c r="A7" s="22" t="s">
        <v>26</v>
      </c>
      <c r="B7" s="23">
        <v>1.0</v>
      </c>
      <c r="C7" s="24"/>
      <c r="D7" s="25">
        <v>20.0</v>
      </c>
      <c r="E7" s="26">
        <v>20.0</v>
      </c>
      <c r="F7" s="13"/>
      <c r="G7" s="28">
        <v>24.0</v>
      </c>
      <c r="H7" s="26">
        <v>24.0</v>
      </c>
      <c r="I7" s="24"/>
      <c r="J7" s="25">
        <v>0.0</v>
      </c>
      <c r="K7" s="26">
        <v>0.0</v>
      </c>
    </row>
    <row r="8">
      <c r="A8" s="22" t="s">
        <v>27</v>
      </c>
      <c r="B8" s="23">
        <v>1.0</v>
      </c>
      <c r="C8" s="24"/>
      <c r="D8" s="48">
        <v>4.0</v>
      </c>
      <c r="E8" s="26">
        <v>4.0</v>
      </c>
      <c r="F8" s="13"/>
      <c r="G8" s="51">
        <v>9.0</v>
      </c>
      <c r="H8" s="26">
        <v>9.0</v>
      </c>
      <c r="I8" s="24"/>
      <c r="J8" s="53"/>
      <c r="K8" s="56"/>
    </row>
    <row r="9">
      <c r="A9" s="22" t="s">
        <v>28</v>
      </c>
      <c r="B9" s="23">
        <v>1.0</v>
      </c>
      <c r="C9" s="24"/>
      <c r="D9" s="28">
        <v>12.0</v>
      </c>
      <c r="E9" s="26">
        <v>12.0</v>
      </c>
      <c r="F9" s="13"/>
      <c r="G9" s="28">
        <v>11.0</v>
      </c>
      <c r="H9" s="26">
        <v>11.0</v>
      </c>
      <c r="I9" s="24"/>
      <c r="J9" s="25">
        <v>0.0</v>
      </c>
      <c r="K9" s="26">
        <v>0.0</v>
      </c>
    </row>
    <row r="10">
      <c r="A10" s="22" t="s">
        <v>29</v>
      </c>
      <c r="B10" s="23">
        <v>1.0</v>
      </c>
      <c r="C10" s="24"/>
      <c r="D10" s="25">
        <v>14.0</v>
      </c>
      <c r="E10" s="26">
        <v>14.0</v>
      </c>
      <c r="F10" s="13"/>
      <c r="G10" s="28">
        <v>10.0</v>
      </c>
      <c r="H10" s="26">
        <v>10.0</v>
      </c>
      <c r="I10" s="24"/>
      <c r="J10" s="59">
        <v>3.0</v>
      </c>
      <c r="K10" s="26">
        <v>3.0</v>
      </c>
    </row>
    <row r="11">
      <c r="A11" s="61"/>
      <c r="B11" s="61"/>
      <c r="C11" s="13"/>
      <c r="D11" s="63"/>
      <c r="E11" s="65"/>
      <c r="F11" s="13"/>
      <c r="G11" s="63"/>
      <c r="H11" s="65"/>
      <c r="I11" s="13"/>
      <c r="J11" s="63"/>
      <c r="K11" s="65"/>
    </row>
    <row r="12">
      <c r="A12" s="66" t="s">
        <v>30</v>
      </c>
      <c r="B12" s="19" t="s">
        <v>18</v>
      </c>
      <c r="C12" s="20"/>
      <c r="D12" s="17"/>
      <c r="E12" s="21"/>
      <c r="F12" s="20"/>
      <c r="G12" s="17"/>
      <c r="H12" s="21"/>
      <c r="I12" s="20"/>
      <c r="J12" s="17"/>
      <c r="K12" s="21"/>
    </row>
    <row r="13">
      <c r="A13" s="22" t="s">
        <v>31</v>
      </c>
      <c r="B13" s="23">
        <v>25.0</v>
      </c>
      <c r="C13" s="24"/>
      <c r="D13" s="25">
        <v>35.44</v>
      </c>
      <c r="E13" s="26">
        <v>886.0</v>
      </c>
      <c r="F13" s="13"/>
      <c r="G13" s="28">
        <v>21.04</v>
      </c>
      <c r="H13" s="26">
        <v>526.0</v>
      </c>
      <c r="I13" s="24"/>
      <c r="J13" s="28">
        <v>42.96</v>
      </c>
      <c r="K13" s="26">
        <v>1074.0</v>
      </c>
    </row>
    <row r="14">
      <c r="A14" s="22" t="s">
        <v>32</v>
      </c>
      <c r="B14" s="23">
        <v>25.0</v>
      </c>
      <c r="C14" s="24"/>
      <c r="D14" s="25">
        <v>36.88</v>
      </c>
      <c r="E14" s="68">
        <v>922.0</v>
      </c>
      <c r="F14" s="13"/>
      <c r="G14" s="28">
        <v>16.0</v>
      </c>
      <c r="H14" s="26">
        <v>400.0</v>
      </c>
      <c r="I14" s="24"/>
      <c r="J14" s="25">
        <v>23.0</v>
      </c>
      <c r="K14" s="26">
        <v>575.0</v>
      </c>
    </row>
    <row r="15">
      <c r="A15" s="22" t="s">
        <v>33</v>
      </c>
      <c r="B15" s="23">
        <v>25.0</v>
      </c>
      <c r="C15" s="24"/>
      <c r="D15" s="25">
        <v>28.0</v>
      </c>
      <c r="E15" s="68">
        <v>700.0</v>
      </c>
      <c r="F15" s="13"/>
      <c r="G15" s="28">
        <v>34.0</v>
      </c>
      <c r="H15" s="26">
        <v>850.0</v>
      </c>
      <c r="I15" s="24"/>
      <c r="J15" s="25">
        <v>35.0</v>
      </c>
      <c r="K15" s="26">
        <v>875.0</v>
      </c>
    </row>
    <row r="16">
      <c r="A16" s="22" t="s">
        <v>34</v>
      </c>
      <c r="B16" s="23">
        <v>25.0</v>
      </c>
      <c r="C16" s="24"/>
      <c r="D16" s="25">
        <v>15.0</v>
      </c>
      <c r="E16" s="70">
        <v>375.0</v>
      </c>
      <c r="F16" s="13"/>
      <c r="G16" s="28">
        <v>20.0</v>
      </c>
      <c r="H16" s="26">
        <v>500.0</v>
      </c>
      <c r="I16" s="24"/>
      <c r="J16" s="25">
        <v>33.0</v>
      </c>
      <c r="K16" s="26">
        <v>825.0</v>
      </c>
    </row>
    <row r="17">
      <c r="A17" s="22" t="s">
        <v>35</v>
      </c>
      <c r="B17" s="23">
        <v>25.0</v>
      </c>
      <c r="C17" s="24"/>
      <c r="D17" s="25">
        <v>25.0</v>
      </c>
      <c r="E17" s="68">
        <v>625.0</v>
      </c>
      <c r="F17" s="13"/>
      <c r="G17" s="28">
        <v>17.0</v>
      </c>
      <c r="H17" s="26">
        <v>425.0</v>
      </c>
      <c r="I17" s="24"/>
      <c r="J17" s="25">
        <v>35.0</v>
      </c>
      <c r="K17" s="26">
        <v>875.0</v>
      </c>
    </row>
    <row r="18">
      <c r="A18" s="22" t="s">
        <v>36</v>
      </c>
      <c r="B18" s="23">
        <v>25.0</v>
      </c>
      <c r="C18" s="24"/>
      <c r="D18" s="25">
        <v>26.0</v>
      </c>
      <c r="E18" s="68">
        <v>650.0</v>
      </c>
      <c r="F18" s="13"/>
      <c r="G18" s="28">
        <v>15.0</v>
      </c>
      <c r="H18" s="26">
        <v>375.0</v>
      </c>
      <c r="I18" s="24"/>
      <c r="J18" s="25">
        <v>35.0</v>
      </c>
      <c r="K18" s="26">
        <v>875.0</v>
      </c>
    </row>
    <row r="19">
      <c r="A19" s="71" t="s">
        <v>37</v>
      </c>
      <c r="B19" s="72">
        <v>25.0</v>
      </c>
      <c r="C19" s="13"/>
      <c r="D19" s="73">
        <v>11.0</v>
      </c>
      <c r="E19" s="73">
        <v>275.0</v>
      </c>
      <c r="F19" s="13"/>
      <c r="G19" s="73">
        <v>0.0</v>
      </c>
      <c r="H19" s="74">
        <v>0.0</v>
      </c>
      <c r="I19" s="13"/>
      <c r="J19" s="75">
        <v>0.0</v>
      </c>
      <c r="K19" s="76">
        <v>0.0</v>
      </c>
    </row>
    <row r="20">
      <c r="A20" s="71" t="s">
        <v>38</v>
      </c>
      <c r="B20" s="72">
        <v>25.0</v>
      </c>
      <c r="C20" s="13"/>
      <c r="D20" s="73">
        <v>24.0</v>
      </c>
      <c r="E20" s="73">
        <v>600.0</v>
      </c>
      <c r="F20" s="13"/>
      <c r="G20" s="28">
        <v>2.0</v>
      </c>
      <c r="H20" s="28">
        <v>50.0</v>
      </c>
      <c r="I20" s="13"/>
      <c r="J20" s="75"/>
      <c r="K20" s="76"/>
    </row>
    <row r="21">
      <c r="A21" s="30" t="s">
        <v>47</v>
      </c>
      <c r="B21" s="23">
        <v>25.0</v>
      </c>
      <c r="C21" s="24"/>
      <c r="D21" s="25">
        <v>19.0</v>
      </c>
      <c r="E21" s="26">
        <v>475.0</v>
      </c>
      <c r="F21" s="13"/>
      <c r="G21" s="28">
        <v>25.0</v>
      </c>
      <c r="H21" s="26">
        <v>625.0</v>
      </c>
      <c r="I21" s="24"/>
      <c r="J21" s="25">
        <v>-1.0</v>
      </c>
      <c r="K21" s="26">
        <v>-25.0</v>
      </c>
    </row>
    <row r="22">
      <c r="A22" s="22" t="s">
        <v>40</v>
      </c>
      <c r="B22" s="23">
        <v>1.0</v>
      </c>
      <c r="C22" s="24"/>
      <c r="D22" s="25">
        <v>62.0</v>
      </c>
      <c r="E22" s="26">
        <v>62.0</v>
      </c>
      <c r="F22" s="13"/>
      <c r="G22" s="28">
        <v>5.0</v>
      </c>
      <c r="H22" s="26">
        <v>5.0</v>
      </c>
      <c r="I22" s="24"/>
      <c r="J22" s="46"/>
      <c r="K22" s="38"/>
    </row>
    <row r="23">
      <c r="A23" s="22" t="s">
        <v>41</v>
      </c>
      <c r="B23" s="23">
        <v>1.0</v>
      </c>
      <c r="C23" s="24"/>
      <c r="D23" s="25">
        <v>261.0</v>
      </c>
      <c r="E23" s="26">
        <v>261.0</v>
      </c>
      <c r="F23" s="13"/>
      <c r="G23" s="51">
        <v>353.0</v>
      </c>
      <c r="H23" s="26">
        <v>353.0</v>
      </c>
      <c r="I23" s="24"/>
      <c r="J23" s="25">
        <v>101.0</v>
      </c>
      <c r="K23" s="26">
        <v>101.0</v>
      </c>
    </row>
    <row r="24">
      <c r="A24" s="22" t="s">
        <v>42</v>
      </c>
      <c r="B24" s="23">
        <v>1.0</v>
      </c>
      <c r="C24" s="24"/>
      <c r="D24" s="25">
        <v>117.0</v>
      </c>
      <c r="E24" s="26">
        <v>117.0</v>
      </c>
      <c r="F24" s="13"/>
      <c r="G24" s="28">
        <v>37.0</v>
      </c>
      <c r="H24" s="26">
        <v>37.0</v>
      </c>
      <c r="I24" s="24"/>
      <c r="J24" s="25">
        <v>114.0</v>
      </c>
      <c r="K24" s="26">
        <v>114.0</v>
      </c>
    </row>
    <row r="25">
      <c r="A25" s="30" t="s">
        <v>43</v>
      </c>
      <c r="B25" s="31">
        <v>1.0</v>
      </c>
      <c r="C25" s="24"/>
      <c r="D25" s="33">
        <v>49.0</v>
      </c>
      <c r="E25" s="77">
        <v>49.0</v>
      </c>
      <c r="F25" s="13"/>
      <c r="G25" s="78">
        <v>47.0</v>
      </c>
      <c r="H25" s="77">
        <v>47.0</v>
      </c>
      <c r="I25" s="24"/>
      <c r="J25" s="33">
        <v>15.0</v>
      </c>
      <c r="K25" s="77">
        <v>15.0</v>
      </c>
    </row>
    <row r="26">
      <c r="A26" s="30" t="s">
        <v>44</v>
      </c>
      <c r="B26" s="31">
        <v>1.0</v>
      </c>
      <c r="C26" s="24"/>
      <c r="D26" s="33">
        <v>0.0</v>
      </c>
      <c r="E26" s="77">
        <v>0.0</v>
      </c>
      <c r="F26" s="13"/>
      <c r="G26" s="79">
        <v>3.0</v>
      </c>
      <c r="H26" s="77">
        <v>3.0</v>
      </c>
      <c r="I26" s="24"/>
      <c r="J26" s="33">
        <v>22.0</v>
      </c>
      <c r="K26" s="77">
        <v>22.0</v>
      </c>
    </row>
    <row r="27">
      <c r="A27" s="30" t="s">
        <v>45</v>
      </c>
      <c r="B27" s="31">
        <v>1.0</v>
      </c>
      <c r="C27" s="24"/>
      <c r="D27" s="33">
        <v>5.0</v>
      </c>
      <c r="E27" s="77">
        <v>5.0</v>
      </c>
      <c r="F27" s="13"/>
      <c r="G27" s="79">
        <v>8.0</v>
      </c>
      <c r="H27" s="77">
        <v>8.0</v>
      </c>
      <c r="I27" s="24"/>
      <c r="J27" s="33">
        <v>19.0</v>
      </c>
      <c r="K27" s="77">
        <v>19.0</v>
      </c>
    </row>
    <row r="28">
      <c r="A28" s="80" t="s">
        <v>46</v>
      </c>
      <c r="B28" s="72">
        <v>10.0</v>
      </c>
      <c r="C28" s="13"/>
      <c r="D28" s="81">
        <v>20.0</v>
      </c>
      <c r="E28" s="73">
        <v>200.0</v>
      </c>
      <c r="F28" s="13"/>
      <c r="G28" s="81">
        <v>22.0</v>
      </c>
      <c r="H28" s="73">
        <v>220.0</v>
      </c>
      <c r="I28" s="13"/>
      <c r="J28" s="82"/>
      <c r="K28" s="83"/>
    </row>
    <row r="29">
      <c r="A29" s="22" t="s">
        <v>48</v>
      </c>
      <c r="B29" s="23">
        <v>1.0</v>
      </c>
      <c r="C29" s="24"/>
      <c r="D29" s="25">
        <v>6.0</v>
      </c>
      <c r="E29" s="26">
        <v>6.0</v>
      </c>
      <c r="F29" s="13"/>
      <c r="G29" s="28">
        <v>0.0</v>
      </c>
      <c r="H29" s="26">
        <v>0.0</v>
      </c>
      <c r="I29" s="24"/>
      <c r="J29" s="25">
        <v>4.0</v>
      </c>
      <c r="K29" s="26">
        <v>4.0</v>
      </c>
    </row>
    <row r="30">
      <c r="A30" s="61"/>
      <c r="B30" s="61"/>
      <c r="C30" s="13"/>
      <c r="D30" s="63"/>
      <c r="E30" s="65"/>
      <c r="F30" s="13"/>
      <c r="G30" s="63"/>
      <c r="H30" s="65"/>
      <c r="I30" s="13"/>
      <c r="J30" s="63"/>
      <c r="K30" s="65"/>
    </row>
    <row r="31">
      <c r="A31" s="66" t="s">
        <v>49</v>
      </c>
      <c r="B31" s="19" t="s">
        <v>18</v>
      </c>
      <c r="C31" s="20"/>
      <c r="D31" s="17"/>
      <c r="E31" s="21"/>
      <c r="F31" s="20"/>
      <c r="G31" s="17"/>
      <c r="H31" s="21"/>
      <c r="I31" s="20"/>
      <c r="J31" s="17"/>
      <c r="K31" s="21"/>
    </row>
    <row r="32">
      <c r="A32" s="30" t="s">
        <v>50</v>
      </c>
      <c r="B32" s="31">
        <v>100.0</v>
      </c>
      <c r="C32" s="24"/>
      <c r="D32" s="33">
        <v>0.0</v>
      </c>
      <c r="E32" s="77">
        <v>0.0</v>
      </c>
      <c r="F32" s="13"/>
      <c r="G32" s="79">
        <v>30.0</v>
      </c>
      <c r="H32" s="77">
        <v>3000.0</v>
      </c>
      <c r="I32" s="24"/>
      <c r="J32" s="33">
        <v>2.0</v>
      </c>
      <c r="K32" s="77">
        <v>200.0</v>
      </c>
    </row>
    <row r="33">
      <c r="A33" s="30" t="s">
        <v>51</v>
      </c>
      <c r="B33" s="31">
        <v>100.0</v>
      </c>
      <c r="C33" s="24"/>
      <c r="D33" s="46">
        <v>0.0</v>
      </c>
      <c r="E33" s="38">
        <v>0.0</v>
      </c>
      <c r="F33" s="13"/>
      <c r="G33" s="78">
        <v>51.0</v>
      </c>
      <c r="H33" s="77">
        <v>5100.0</v>
      </c>
      <c r="I33" s="24"/>
      <c r="J33" s="46">
        <v>0.0</v>
      </c>
      <c r="K33" s="38">
        <v>0.0</v>
      </c>
    </row>
    <row r="34">
      <c r="A34" s="30" t="s">
        <v>52</v>
      </c>
      <c r="B34" s="31">
        <v>100.0</v>
      </c>
      <c r="C34" s="24"/>
      <c r="D34" s="33">
        <v>6.0</v>
      </c>
      <c r="E34" s="77">
        <v>600.0</v>
      </c>
      <c r="F34" s="13"/>
      <c r="G34" s="79">
        <v>31.0</v>
      </c>
      <c r="H34" s="77">
        <v>3100.0</v>
      </c>
      <c r="I34" s="24"/>
      <c r="J34" s="33">
        <v>0.0</v>
      </c>
      <c r="K34" s="77">
        <v>0.0</v>
      </c>
    </row>
    <row r="35">
      <c r="A35" s="22" t="s">
        <v>53</v>
      </c>
      <c r="B35" s="23">
        <v>100.0</v>
      </c>
      <c r="C35" s="24"/>
      <c r="D35" s="25">
        <v>6.0</v>
      </c>
      <c r="E35" s="26">
        <v>600.0</v>
      </c>
      <c r="F35" s="13"/>
      <c r="G35" s="28">
        <v>27.0</v>
      </c>
      <c r="H35" s="26">
        <v>2700.0</v>
      </c>
      <c r="I35" s="24"/>
      <c r="J35" s="25">
        <v>0.0</v>
      </c>
      <c r="K35" s="26">
        <v>0.0</v>
      </c>
    </row>
    <row r="36">
      <c r="A36" s="30" t="s">
        <v>54</v>
      </c>
      <c r="B36" s="31">
        <v>100.0</v>
      </c>
      <c r="C36" s="24"/>
      <c r="D36" s="33">
        <v>5.0</v>
      </c>
      <c r="E36" s="77">
        <v>500.0</v>
      </c>
      <c r="F36" s="13"/>
      <c r="G36" s="79">
        <v>13.0</v>
      </c>
      <c r="H36" s="77">
        <v>1300.0</v>
      </c>
      <c r="I36" s="24"/>
      <c r="J36" s="33">
        <v>0.0</v>
      </c>
      <c r="K36" s="77">
        <v>0.0</v>
      </c>
    </row>
    <row r="37">
      <c r="A37" s="22" t="s">
        <v>55</v>
      </c>
      <c r="B37" s="23">
        <v>100.0</v>
      </c>
      <c r="C37" s="24"/>
      <c r="D37" s="28">
        <v>53.0</v>
      </c>
      <c r="E37" s="26">
        <v>5300.0</v>
      </c>
      <c r="F37" s="13"/>
      <c r="G37" s="28">
        <v>31.0</v>
      </c>
      <c r="H37" s="26">
        <v>3100.0</v>
      </c>
      <c r="I37" s="24"/>
      <c r="J37" s="25">
        <v>0.0</v>
      </c>
      <c r="K37" s="26">
        <v>0.0</v>
      </c>
    </row>
    <row r="38">
      <c r="A38" s="22" t="s">
        <v>56</v>
      </c>
      <c r="B38" s="23">
        <v>100.0</v>
      </c>
      <c r="C38" s="24"/>
      <c r="D38" s="25">
        <v>13.0</v>
      </c>
      <c r="E38" s="26">
        <v>1300.0</v>
      </c>
      <c r="F38" s="13"/>
      <c r="G38" s="28">
        <v>-1.0</v>
      </c>
      <c r="H38" s="26">
        <v>-100.0</v>
      </c>
      <c r="I38" s="24"/>
      <c r="J38" s="25">
        <v>0.0</v>
      </c>
      <c r="K38" s="26">
        <v>0.0</v>
      </c>
    </row>
    <row r="39">
      <c r="A39" s="30" t="s">
        <v>57</v>
      </c>
      <c r="B39" s="31">
        <v>100.0</v>
      </c>
      <c r="C39" s="24"/>
      <c r="D39" s="33">
        <v>41.0</v>
      </c>
      <c r="E39" s="77">
        <v>4100.0</v>
      </c>
      <c r="F39" s="13"/>
      <c r="G39" s="79">
        <v>35.0</v>
      </c>
      <c r="H39" s="77">
        <v>3500.0</v>
      </c>
      <c r="I39" s="24"/>
      <c r="J39" s="33">
        <v>0.0</v>
      </c>
      <c r="K39" s="77">
        <v>0.0</v>
      </c>
    </row>
    <row r="40">
      <c r="A40" s="30" t="s">
        <v>58</v>
      </c>
      <c r="B40" s="31">
        <v>100.0</v>
      </c>
      <c r="C40" s="24"/>
      <c r="D40" s="33">
        <v>75.0</v>
      </c>
      <c r="E40" s="77">
        <v>7500.0</v>
      </c>
      <c r="F40" s="13"/>
      <c r="G40" s="35"/>
      <c r="H40" s="38"/>
      <c r="I40" s="24"/>
      <c r="J40" s="46"/>
      <c r="K40" s="38"/>
    </row>
    <row r="41">
      <c r="A41" s="71" t="s">
        <v>59</v>
      </c>
      <c r="B41" s="72">
        <v>100.0</v>
      </c>
      <c r="C41" s="13"/>
      <c r="D41" s="85">
        <v>5.0</v>
      </c>
      <c r="E41" s="73">
        <v>500.0</v>
      </c>
      <c r="F41" s="87"/>
      <c r="G41" s="73">
        <v>8.0</v>
      </c>
      <c r="H41" s="73">
        <v>800.0</v>
      </c>
      <c r="I41" s="87"/>
      <c r="J41" s="88">
        <v>0.0</v>
      </c>
      <c r="K41" s="82">
        <v>0.0</v>
      </c>
    </row>
    <row r="42">
      <c r="A42" s="30" t="s">
        <v>60</v>
      </c>
      <c r="B42" s="31">
        <v>10.0</v>
      </c>
      <c r="C42" s="24"/>
      <c r="D42" s="90">
        <v>167.0</v>
      </c>
      <c r="E42" s="77">
        <v>1670.0</v>
      </c>
      <c r="F42" s="13"/>
      <c r="G42" s="79">
        <v>13.0</v>
      </c>
      <c r="H42" s="77">
        <v>130.0</v>
      </c>
      <c r="I42" s="24"/>
      <c r="J42" s="90">
        <v>0.0</v>
      </c>
      <c r="K42" s="77">
        <v>0.0</v>
      </c>
    </row>
    <row r="43">
      <c r="A43" s="61"/>
      <c r="B43" s="61"/>
      <c r="C43" s="13"/>
      <c r="D43" s="63"/>
      <c r="E43" s="65"/>
      <c r="F43" s="13"/>
      <c r="G43" s="63"/>
      <c r="H43" s="65"/>
      <c r="I43" s="13"/>
      <c r="J43" s="63"/>
      <c r="K43" s="65"/>
    </row>
    <row r="44">
      <c r="A44" s="17" t="s">
        <v>61</v>
      </c>
      <c r="B44" s="19" t="s">
        <v>18</v>
      </c>
      <c r="C44" s="20"/>
      <c r="D44" s="17"/>
      <c r="E44" s="21"/>
      <c r="F44" s="20"/>
      <c r="G44" s="17"/>
      <c r="H44" s="21"/>
      <c r="I44" s="20"/>
      <c r="J44" s="17"/>
      <c r="K44" s="21"/>
    </row>
    <row r="45">
      <c r="A45" s="22" t="s">
        <v>62</v>
      </c>
      <c r="B45" s="23">
        <v>1.0</v>
      </c>
      <c r="C45" s="24"/>
      <c r="D45" s="25">
        <v>3.0</v>
      </c>
      <c r="E45" s="26">
        <v>3.0</v>
      </c>
      <c r="F45" s="13"/>
      <c r="G45" s="28">
        <v>17.0</v>
      </c>
      <c r="H45" s="26">
        <v>17.0</v>
      </c>
      <c r="I45" s="24"/>
      <c r="J45" s="25">
        <v>14.0</v>
      </c>
      <c r="K45" s="26">
        <v>14.0</v>
      </c>
    </row>
    <row r="46">
      <c r="A46" s="22" t="s">
        <v>63</v>
      </c>
      <c r="B46" s="23">
        <v>1.0</v>
      </c>
      <c r="C46" s="24"/>
      <c r="D46" s="25">
        <v>29.0</v>
      </c>
      <c r="E46" s="26">
        <v>29.0</v>
      </c>
      <c r="F46" s="13"/>
      <c r="G46" s="28">
        <v>4.0</v>
      </c>
      <c r="H46" s="26">
        <v>4.0</v>
      </c>
      <c r="I46" s="24"/>
      <c r="J46" s="25">
        <v>1.0</v>
      </c>
      <c r="K46" s="26">
        <v>1.0</v>
      </c>
    </row>
    <row r="47">
      <c r="A47" s="80" t="s">
        <v>64</v>
      </c>
      <c r="B47" s="72">
        <v>1.0</v>
      </c>
      <c r="C47" s="13"/>
      <c r="D47" s="81">
        <v>7.0</v>
      </c>
      <c r="E47" s="73">
        <v>7.0</v>
      </c>
      <c r="F47" s="13"/>
      <c r="G47" s="94"/>
      <c r="H47" s="83"/>
      <c r="I47" s="13"/>
      <c r="J47" s="82"/>
      <c r="K47" s="83"/>
    </row>
    <row r="48">
      <c r="A48" s="30" t="s">
        <v>65</v>
      </c>
      <c r="B48" s="31">
        <v>1.0</v>
      </c>
      <c r="C48" s="24"/>
      <c r="D48" s="25">
        <v>0.0</v>
      </c>
      <c r="E48" s="77">
        <v>0.0</v>
      </c>
      <c r="F48" s="13"/>
      <c r="G48" s="28">
        <v>4.0</v>
      </c>
      <c r="H48" s="77">
        <v>4.0</v>
      </c>
      <c r="I48" s="24"/>
      <c r="J48" s="46"/>
      <c r="K48" s="38"/>
    </row>
    <row r="49">
      <c r="A49" s="30" t="s">
        <v>66</v>
      </c>
      <c r="B49" s="31">
        <v>5.0</v>
      </c>
      <c r="C49" s="24"/>
      <c r="D49" s="33">
        <v>10.0</v>
      </c>
      <c r="E49" s="77">
        <v>50.0</v>
      </c>
      <c r="F49" s="13"/>
      <c r="G49" s="79">
        <v>96.0</v>
      </c>
      <c r="H49" s="79">
        <v>480.0</v>
      </c>
      <c r="I49" s="24"/>
      <c r="J49" s="33">
        <v>18.0</v>
      </c>
      <c r="K49" s="77">
        <v>90.0</v>
      </c>
    </row>
    <row r="50">
      <c r="A50" s="30" t="s">
        <v>67</v>
      </c>
      <c r="B50" s="31">
        <v>1.0</v>
      </c>
      <c r="C50" s="24"/>
      <c r="D50" s="95">
        <v>4.0</v>
      </c>
      <c r="E50" s="77">
        <v>4.0</v>
      </c>
      <c r="F50" s="13"/>
      <c r="G50" s="98">
        <v>7.0</v>
      </c>
      <c r="H50" s="77">
        <v>7.0</v>
      </c>
      <c r="I50" s="24"/>
      <c r="J50" s="46"/>
      <c r="K50" s="38"/>
    </row>
    <row r="51">
      <c r="A51" s="80" t="s">
        <v>68</v>
      </c>
      <c r="B51" s="72">
        <v>1.0</v>
      </c>
      <c r="C51" s="13"/>
      <c r="D51" s="81">
        <v>1.0</v>
      </c>
      <c r="E51" s="73">
        <v>1.0</v>
      </c>
      <c r="F51" s="13"/>
      <c r="G51" s="94"/>
      <c r="H51" s="83"/>
      <c r="I51" s="13"/>
      <c r="J51" s="82"/>
      <c r="K51" s="83"/>
    </row>
    <row r="52">
      <c r="A52" s="9"/>
      <c r="B52" s="100"/>
      <c r="C52" s="13"/>
      <c r="D52" s="100"/>
      <c r="E52" s="102"/>
      <c r="F52" s="13"/>
      <c r="G52" s="100"/>
      <c r="H52" s="102"/>
      <c r="I52" s="13"/>
      <c r="J52" s="104"/>
      <c r="K52" s="105"/>
    </row>
    <row r="53">
      <c r="A53" s="106" t="s">
        <v>69</v>
      </c>
      <c r="B53" s="106" t="s">
        <v>18</v>
      </c>
      <c r="C53" s="13"/>
      <c r="D53" s="106" t="s">
        <v>21</v>
      </c>
      <c r="E53" s="108" t="s">
        <v>22</v>
      </c>
      <c r="F53" s="13"/>
      <c r="G53" s="106" t="s">
        <v>21</v>
      </c>
      <c r="H53" s="108" t="s">
        <v>22</v>
      </c>
      <c r="I53" s="13"/>
      <c r="J53" s="106" t="s">
        <v>21</v>
      </c>
      <c r="K53" s="108" t="s">
        <v>22</v>
      </c>
    </row>
    <row r="54">
      <c r="A54" s="80" t="s">
        <v>70</v>
      </c>
      <c r="B54" s="110">
        <v>1.0</v>
      </c>
      <c r="C54" s="13"/>
      <c r="D54" s="73">
        <v>0.0</v>
      </c>
      <c r="E54" s="73">
        <v>0.0</v>
      </c>
      <c r="F54" s="13"/>
      <c r="G54" s="112"/>
      <c r="H54" s="113"/>
      <c r="I54" s="13"/>
      <c r="J54" s="112"/>
      <c r="K54" s="113"/>
    </row>
    <row r="55">
      <c r="A55" s="80" t="s">
        <v>71</v>
      </c>
      <c r="B55" s="110">
        <v>1.0</v>
      </c>
      <c r="C55" s="13"/>
      <c r="D55" s="73">
        <v>0.0</v>
      </c>
      <c r="E55" s="73">
        <v>0.0</v>
      </c>
      <c r="F55" s="13"/>
      <c r="G55" s="112">
        <v>0.0</v>
      </c>
      <c r="H55" s="113">
        <v>0.0</v>
      </c>
      <c r="I55" s="13"/>
      <c r="J55" s="112">
        <v>0.0</v>
      </c>
      <c r="K55" s="113">
        <v>0.0</v>
      </c>
    </row>
    <row r="56">
      <c r="A56" s="80" t="s">
        <v>72</v>
      </c>
      <c r="B56" s="110">
        <v>1.0</v>
      </c>
      <c r="C56" s="13"/>
      <c r="D56" s="73">
        <v>0.0</v>
      </c>
      <c r="E56" s="73">
        <v>0.0</v>
      </c>
      <c r="F56" s="13"/>
      <c r="G56" s="112"/>
      <c r="H56" s="113"/>
      <c r="I56" s="13"/>
      <c r="J56" s="112"/>
      <c r="K56" s="113"/>
    </row>
    <row r="57">
      <c r="A57" s="80" t="s">
        <v>73</v>
      </c>
      <c r="B57" s="110">
        <v>1.0</v>
      </c>
      <c r="C57" s="13"/>
      <c r="D57" s="73">
        <v>0.0</v>
      </c>
      <c r="E57" s="73">
        <v>0.0</v>
      </c>
      <c r="F57" s="13"/>
      <c r="G57" s="112"/>
      <c r="H57" s="113"/>
      <c r="I57" s="13"/>
      <c r="J57" s="112"/>
      <c r="K57" s="113"/>
    </row>
    <row r="58">
      <c r="A58" s="80" t="s">
        <v>74</v>
      </c>
      <c r="B58" s="110">
        <v>1.0</v>
      </c>
      <c r="C58" s="13"/>
      <c r="D58" s="73">
        <v>0.0</v>
      </c>
      <c r="E58" s="73">
        <v>0.0</v>
      </c>
      <c r="F58" s="13"/>
      <c r="G58" s="112"/>
      <c r="H58" s="113"/>
      <c r="I58" s="13"/>
      <c r="J58" s="112"/>
      <c r="K58" s="113"/>
    </row>
    <row r="59">
      <c r="A59" s="80" t="s">
        <v>75</v>
      </c>
      <c r="B59" s="110">
        <v>1.0</v>
      </c>
      <c r="C59" s="13"/>
      <c r="D59" s="73">
        <v>0.0</v>
      </c>
      <c r="E59" s="73">
        <v>0.0</v>
      </c>
      <c r="F59" s="13"/>
      <c r="G59" s="112"/>
      <c r="H59" s="113"/>
      <c r="I59" s="13"/>
      <c r="J59" s="112"/>
      <c r="K59" s="113"/>
    </row>
    <row r="60">
      <c r="A60" s="80" t="s">
        <v>76</v>
      </c>
      <c r="B60" s="110">
        <v>1.0</v>
      </c>
      <c r="C60" s="13"/>
      <c r="D60" s="73">
        <v>0.0</v>
      </c>
      <c r="E60" s="73">
        <v>0.0</v>
      </c>
      <c r="F60" s="13"/>
      <c r="G60" s="112">
        <v>0.0</v>
      </c>
      <c r="H60" s="113">
        <v>0.0</v>
      </c>
      <c r="I60" s="13"/>
      <c r="J60" s="112">
        <v>0.0</v>
      </c>
      <c r="K60" s="113">
        <v>0.0</v>
      </c>
    </row>
    <row r="61">
      <c r="A61" s="80" t="s">
        <v>77</v>
      </c>
      <c r="B61" s="110">
        <v>1.0</v>
      </c>
      <c r="C61" s="13"/>
      <c r="D61" s="73">
        <v>0.0</v>
      </c>
      <c r="E61" s="73">
        <v>0.0</v>
      </c>
      <c r="F61" s="13"/>
      <c r="G61" s="112"/>
      <c r="H61" s="113"/>
      <c r="I61" s="13"/>
      <c r="J61" s="112"/>
      <c r="K61" s="113"/>
    </row>
    <row r="62">
      <c r="A62" s="80" t="s">
        <v>78</v>
      </c>
      <c r="B62" s="110">
        <v>1.0</v>
      </c>
      <c r="C62" s="13"/>
      <c r="D62" s="73">
        <v>0.0</v>
      </c>
      <c r="E62" s="73">
        <v>0.0</v>
      </c>
      <c r="F62" s="13"/>
      <c r="G62" s="112">
        <v>0.0</v>
      </c>
      <c r="H62" s="113">
        <v>0.0</v>
      </c>
      <c r="I62" s="13"/>
      <c r="J62" s="112">
        <v>0.0</v>
      </c>
      <c r="K62" s="113">
        <v>0.0</v>
      </c>
    </row>
    <row r="63">
      <c r="A63" s="80" t="s">
        <v>79</v>
      </c>
      <c r="B63" s="110">
        <v>1.0</v>
      </c>
      <c r="C63" s="13"/>
      <c r="D63" s="73">
        <v>0.0</v>
      </c>
      <c r="E63" s="73">
        <v>0.0</v>
      </c>
      <c r="F63" s="13"/>
      <c r="G63" s="112"/>
      <c r="H63" s="113"/>
      <c r="I63" s="13"/>
      <c r="J63" s="112"/>
      <c r="K63" s="113"/>
    </row>
    <row r="64">
      <c r="A64" s="80" t="s">
        <v>80</v>
      </c>
      <c r="B64" s="110">
        <v>1.0</v>
      </c>
      <c r="C64" s="13"/>
      <c r="D64" s="73">
        <v>0.0</v>
      </c>
      <c r="E64" s="73">
        <v>0.0</v>
      </c>
      <c r="F64" s="13"/>
      <c r="G64" s="112"/>
      <c r="H64" s="113"/>
      <c r="I64" s="13"/>
      <c r="J64" s="112"/>
      <c r="K64" s="113"/>
    </row>
    <row r="65">
      <c r="A65" s="80" t="s">
        <v>81</v>
      </c>
      <c r="B65" s="110">
        <v>1.0</v>
      </c>
      <c r="C65" s="13"/>
      <c r="D65" s="73">
        <v>0.0</v>
      </c>
      <c r="E65" s="73">
        <v>0.0</v>
      </c>
      <c r="F65" s="13"/>
      <c r="G65" s="112">
        <v>0.0</v>
      </c>
      <c r="H65" s="113">
        <v>0.0</v>
      </c>
      <c r="I65" s="13"/>
      <c r="J65" s="112">
        <v>0.0</v>
      </c>
      <c r="K65" s="113">
        <v>0.0</v>
      </c>
    </row>
    <row r="66">
      <c r="A66" s="9"/>
      <c r="B66" s="100"/>
      <c r="C66" s="13"/>
      <c r="D66" s="100"/>
      <c r="E66" s="102"/>
      <c r="F66" s="13"/>
      <c r="G66" s="100"/>
      <c r="H66" s="102"/>
      <c r="I66" s="13"/>
      <c r="J66" s="104"/>
      <c r="K66" s="105"/>
    </row>
  </sheetData>
  <mergeCells count="4">
    <mergeCell ref="D2:E2"/>
    <mergeCell ref="G2:H2"/>
    <mergeCell ref="J2:K2"/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E599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9.29"/>
  </cols>
  <sheetData>
    <row r="1">
      <c r="A1" s="2" t="s">
        <v>0</v>
      </c>
    </row>
    <row r="2" ht="25.5" customHeight="1">
      <c r="A2" s="5"/>
      <c r="B2" s="7"/>
      <c r="C2" s="8" t="s">
        <v>8</v>
      </c>
      <c r="D2" s="8" t="s">
        <v>11</v>
      </c>
      <c r="E2" s="8" t="s">
        <v>13</v>
      </c>
    </row>
    <row r="3">
      <c r="A3" s="10" t="s">
        <v>15</v>
      </c>
      <c r="B3" s="12" t="s">
        <v>18</v>
      </c>
      <c r="C3" s="10" t="s">
        <v>19</v>
      </c>
      <c r="D3" s="15"/>
      <c r="E3" s="15"/>
    </row>
    <row r="4">
      <c r="A4" s="16" t="s">
        <v>20</v>
      </c>
      <c r="B4" s="18">
        <v>1.0</v>
      </c>
      <c r="C4" s="25">
        <f>40*8</f>
        <v>320</v>
      </c>
      <c r="D4" s="25">
        <f>36*8</f>
        <v>288</v>
      </c>
      <c r="E4" s="32">
        <v>40.0</v>
      </c>
    </row>
    <row r="5">
      <c r="A5" s="34" t="s">
        <v>23</v>
      </c>
      <c r="B5" s="36">
        <v>1.0</v>
      </c>
      <c r="C5" s="33">
        <v>80.0</v>
      </c>
      <c r="D5" s="37"/>
      <c r="E5" s="39"/>
    </row>
    <row r="6">
      <c r="A6" s="16" t="s">
        <v>25</v>
      </c>
      <c r="B6" s="18">
        <v>1.0</v>
      </c>
      <c r="C6" s="25">
        <v>10.0</v>
      </c>
      <c r="D6" s="25">
        <v>10.0</v>
      </c>
      <c r="E6" s="32">
        <v>0.0</v>
      </c>
    </row>
    <row r="7">
      <c r="A7" s="16" t="s">
        <v>26</v>
      </c>
      <c r="B7" s="18">
        <v>1.0</v>
      </c>
      <c r="C7" s="25">
        <v>10.0</v>
      </c>
      <c r="D7" s="25">
        <v>10.0</v>
      </c>
      <c r="E7" s="32">
        <v>0.0</v>
      </c>
    </row>
    <row r="8">
      <c r="A8" s="16" t="s">
        <v>27</v>
      </c>
      <c r="B8" s="18">
        <v>1.0</v>
      </c>
      <c r="C8" s="25">
        <v>10.0</v>
      </c>
      <c r="D8" s="25">
        <v>10.0</v>
      </c>
      <c r="E8" s="39"/>
    </row>
    <row r="9">
      <c r="A9" s="16" t="s">
        <v>28</v>
      </c>
      <c r="B9" s="18">
        <v>1.0</v>
      </c>
      <c r="C9" s="25">
        <v>10.0</v>
      </c>
      <c r="D9" s="25">
        <v>10.0</v>
      </c>
      <c r="E9" s="32">
        <v>0.0</v>
      </c>
    </row>
    <row r="10">
      <c r="A10" s="16" t="s">
        <v>29</v>
      </c>
      <c r="B10" s="18">
        <v>1.0</v>
      </c>
      <c r="C10" s="25">
        <v>10.0</v>
      </c>
      <c r="D10" s="25">
        <v>10.0</v>
      </c>
      <c r="E10" s="25">
        <v>0.0</v>
      </c>
    </row>
    <row r="11">
      <c r="A11" s="41"/>
      <c r="B11" s="41"/>
      <c r="C11" s="41"/>
      <c r="D11" s="41"/>
      <c r="E11" s="41"/>
    </row>
    <row r="12">
      <c r="A12" s="43" t="s">
        <v>30</v>
      </c>
      <c r="B12" s="12" t="s">
        <v>18</v>
      </c>
      <c r="C12" s="10" t="s">
        <v>19</v>
      </c>
      <c r="D12" s="15"/>
      <c r="E12" s="15"/>
    </row>
    <row r="13">
      <c r="A13" s="16" t="s">
        <v>31</v>
      </c>
      <c r="B13" s="18">
        <v>25.0</v>
      </c>
      <c r="C13" s="25">
        <f>16*3</f>
        <v>48</v>
      </c>
      <c r="D13" s="25">
        <v>24.0</v>
      </c>
      <c r="E13" s="32">
        <v>3.0</v>
      </c>
    </row>
    <row r="14">
      <c r="A14" s="16" t="s">
        <v>32</v>
      </c>
      <c r="B14" s="18">
        <v>25.0</v>
      </c>
      <c r="C14" s="25">
        <v>32.0</v>
      </c>
      <c r="D14" s="28">
        <v>16.0</v>
      </c>
      <c r="E14" s="32">
        <v>2.0</v>
      </c>
    </row>
    <row r="15">
      <c r="A15" s="16" t="s">
        <v>33</v>
      </c>
      <c r="B15" s="18">
        <v>25.0</v>
      </c>
      <c r="C15" s="25">
        <v>32.0</v>
      </c>
      <c r="D15" s="28">
        <v>16.0</v>
      </c>
      <c r="E15" s="32">
        <v>2.0</v>
      </c>
    </row>
    <row r="16">
      <c r="A16" s="16" t="s">
        <v>34</v>
      </c>
      <c r="B16" s="18">
        <v>25.0</v>
      </c>
      <c r="C16" s="25">
        <v>16.0</v>
      </c>
      <c r="D16" s="28">
        <v>8.0</v>
      </c>
      <c r="E16" s="32">
        <v>1.0</v>
      </c>
    </row>
    <row r="17">
      <c r="A17" s="16" t="s">
        <v>35</v>
      </c>
      <c r="B17" s="18">
        <v>25.0</v>
      </c>
      <c r="C17" s="25">
        <v>16.0</v>
      </c>
      <c r="D17" s="28">
        <v>8.0</v>
      </c>
      <c r="E17" s="32">
        <v>1.0</v>
      </c>
    </row>
    <row r="18">
      <c r="A18" s="16" t="s">
        <v>36</v>
      </c>
      <c r="B18" s="18">
        <v>25.0</v>
      </c>
      <c r="C18" s="25">
        <v>16.0</v>
      </c>
      <c r="D18" s="28">
        <v>8.0</v>
      </c>
      <c r="E18" s="32">
        <v>1.0</v>
      </c>
    </row>
    <row r="19">
      <c r="A19" s="49" t="s">
        <v>37</v>
      </c>
      <c r="B19" s="50">
        <v>25.0</v>
      </c>
      <c r="C19" s="58">
        <v>8.0</v>
      </c>
      <c r="D19" s="60"/>
      <c r="E19" s="62"/>
    </row>
    <row r="20">
      <c r="A20" s="49" t="s">
        <v>38</v>
      </c>
      <c r="B20" s="50">
        <v>25.0</v>
      </c>
      <c r="C20" s="58">
        <v>8.0</v>
      </c>
      <c r="D20" s="64"/>
      <c r="E20" s="62"/>
    </row>
    <row r="21">
      <c r="A21" s="34" t="s">
        <v>39</v>
      </c>
      <c r="B21" s="18">
        <v>25.0</v>
      </c>
      <c r="C21" s="32">
        <v>2.0</v>
      </c>
      <c r="D21" s="32">
        <v>2.0</v>
      </c>
      <c r="E21" s="32">
        <v>0.0</v>
      </c>
    </row>
    <row r="22">
      <c r="A22" s="16" t="s">
        <v>40</v>
      </c>
      <c r="B22" s="18">
        <v>1.0</v>
      </c>
      <c r="C22" s="32">
        <v>5.0</v>
      </c>
      <c r="D22" s="32">
        <v>5.0</v>
      </c>
      <c r="E22" s="39"/>
    </row>
    <row r="23">
      <c r="A23" s="16" t="s">
        <v>41</v>
      </c>
      <c r="B23" s="18">
        <v>1.0</v>
      </c>
      <c r="C23" s="32">
        <v>10.0</v>
      </c>
      <c r="D23" s="32">
        <v>10.0</v>
      </c>
      <c r="E23" s="32">
        <v>0.0</v>
      </c>
    </row>
    <row r="24">
      <c r="A24" s="16" t="s">
        <v>42</v>
      </c>
      <c r="B24" s="18">
        <v>1.0</v>
      </c>
      <c r="C24" s="32">
        <v>25.0</v>
      </c>
      <c r="D24" s="32">
        <v>25.0</v>
      </c>
      <c r="E24" s="32">
        <v>0.0</v>
      </c>
    </row>
    <row r="25">
      <c r="A25" s="34" t="s">
        <v>43</v>
      </c>
      <c r="B25" s="36">
        <v>1.0</v>
      </c>
      <c r="C25" s="67">
        <v>50.0</v>
      </c>
      <c r="D25" s="67">
        <v>50.0</v>
      </c>
      <c r="E25" s="67">
        <v>0.0</v>
      </c>
    </row>
    <row r="26">
      <c r="A26" s="34" t="s">
        <v>44</v>
      </c>
      <c r="B26" s="36">
        <v>1.0</v>
      </c>
      <c r="C26" s="67">
        <v>0.0</v>
      </c>
      <c r="D26" s="67">
        <v>0.0</v>
      </c>
      <c r="E26" s="67">
        <v>0.0</v>
      </c>
    </row>
    <row r="27">
      <c r="A27" s="34" t="s">
        <v>45</v>
      </c>
      <c r="B27" s="36">
        <v>1.0</v>
      </c>
      <c r="C27" s="67">
        <v>5.0</v>
      </c>
      <c r="D27" s="67">
        <v>5.0</v>
      </c>
      <c r="E27" s="67">
        <v>0.0</v>
      </c>
    </row>
    <row r="28">
      <c r="A28" s="69" t="s">
        <v>46</v>
      </c>
      <c r="B28" s="50">
        <v>10.0</v>
      </c>
      <c r="C28" s="91">
        <v>1.0</v>
      </c>
      <c r="D28" s="91">
        <v>1.0</v>
      </c>
      <c r="E28" s="93"/>
    </row>
    <row r="29">
      <c r="A29" s="16" t="s">
        <v>48</v>
      </c>
      <c r="B29" s="18">
        <v>1.0</v>
      </c>
      <c r="C29" s="32">
        <v>0.0</v>
      </c>
      <c r="D29" s="32">
        <v>0.0</v>
      </c>
      <c r="E29" s="32">
        <v>0.0</v>
      </c>
    </row>
    <row r="30">
      <c r="A30" s="41"/>
      <c r="B30" s="41"/>
      <c r="C30" s="41"/>
      <c r="D30" s="41"/>
      <c r="E30" s="41"/>
    </row>
    <row r="31">
      <c r="A31" s="43" t="s">
        <v>49</v>
      </c>
      <c r="B31" s="12" t="s">
        <v>18</v>
      </c>
      <c r="C31" s="10" t="s">
        <v>19</v>
      </c>
      <c r="D31" s="15"/>
      <c r="E31" s="15"/>
    </row>
    <row r="32">
      <c r="A32" s="34" t="s">
        <v>50</v>
      </c>
      <c r="B32" s="36">
        <v>100.0</v>
      </c>
      <c r="C32" s="33">
        <v>5.0</v>
      </c>
      <c r="D32" s="79">
        <v>5.0</v>
      </c>
      <c r="E32" s="67">
        <v>0.0</v>
      </c>
    </row>
    <row r="33">
      <c r="A33" s="34" t="s">
        <v>51</v>
      </c>
      <c r="B33" s="36">
        <v>100.0</v>
      </c>
      <c r="C33" s="37"/>
      <c r="D33" s="67">
        <v>2.0</v>
      </c>
      <c r="E33" s="39"/>
    </row>
    <row r="34">
      <c r="A34" s="34" t="s">
        <v>52</v>
      </c>
      <c r="B34" s="36">
        <v>100.0</v>
      </c>
      <c r="C34" s="33">
        <v>5.0</v>
      </c>
      <c r="D34" s="67">
        <v>5.0</v>
      </c>
      <c r="E34" s="67">
        <v>0.0</v>
      </c>
    </row>
    <row r="35">
      <c r="A35" s="16" t="s">
        <v>53</v>
      </c>
      <c r="B35" s="18">
        <v>100.0</v>
      </c>
      <c r="C35" s="25">
        <v>5.0</v>
      </c>
      <c r="D35" s="32">
        <v>5.0</v>
      </c>
      <c r="E35" s="32">
        <v>0.0</v>
      </c>
    </row>
    <row r="36">
      <c r="A36" s="34" t="s">
        <v>54</v>
      </c>
      <c r="B36" s="36">
        <v>100.0</v>
      </c>
      <c r="C36" s="78">
        <v>12.0</v>
      </c>
      <c r="D36" s="67">
        <v>12.0</v>
      </c>
      <c r="E36" s="67">
        <v>0.0</v>
      </c>
    </row>
    <row r="37">
      <c r="A37" s="16" t="s">
        <v>55</v>
      </c>
      <c r="B37" s="18">
        <v>100.0</v>
      </c>
      <c r="C37" s="32">
        <v>2.0</v>
      </c>
      <c r="D37" s="32">
        <v>2.0</v>
      </c>
      <c r="E37" s="32">
        <v>0.0</v>
      </c>
    </row>
    <row r="38">
      <c r="A38" s="16" t="s">
        <v>56</v>
      </c>
      <c r="B38" s="18">
        <v>100.0</v>
      </c>
      <c r="C38" s="32">
        <v>8.0</v>
      </c>
      <c r="D38" s="32">
        <v>0.0</v>
      </c>
      <c r="E38" s="32">
        <v>0.0</v>
      </c>
    </row>
    <row r="39">
      <c r="A39" s="34" t="s">
        <v>57</v>
      </c>
      <c r="B39" s="36">
        <v>100.0</v>
      </c>
      <c r="C39" s="67">
        <v>0.0</v>
      </c>
      <c r="D39" s="67">
        <v>0.0</v>
      </c>
      <c r="E39" s="67">
        <v>0.0</v>
      </c>
    </row>
    <row r="40">
      <c r="A40" s="34" t="s">
        <v>58</v>
      </c>
      <c r="B40" s="36">
        <v>100.0</v>
      </c>
      <c r="C40" s="67">
        <v>6.0</v>
      </c>
      <c r="D40" s="39"/>
      <c r="E40" s="39"/>
    </row>
    <row r="41">
      <c r="A41" s="49" t="s">
        <v>59</v>
      </c>
      <c r="B41" s="50">
        <v>100.0</v>
      </c>
      <c r="C41" s="58">
        <v>3.0</v>
      </c>
      <c r="D41" s="58">
        <v>3.0</v>
      </c>
      <c r="E41" s="97">
        <v>0.0</v>
      </c>
    </row>
    <row r="42">
      <c r="A42" s="34" t="s">
        <v>60</v>
      </c>
      <c r="B42" s="36">
        <v>10.0</v>
      </c>
      <c r="C42" s="67">
        <v>2.0</v>
      </c>
      <c r="D42" s="67">
        <v>2.0</v>
      </c>
      <c r="E42" s="67">
        <v>0.0</v>
      </c>
    </row>
    <row r="43">
      <c r="A43" s="41"/>
      <c r="B43" s="41"/>
      <c r="C43" s="41"/>
      <c r="D43" s="41"/>
      <c r="E43" s="41"/>
    </row>
    <row r="44">
      <c r="A44" s="10" t="s">
        <v>61</v>
      </c>
      <c r="B44" s="12" t="s">
        <v>18</v>
      </c>
      <c r="C44" s="10" t="s">
        <v>19</v>
      </c>
      <c r="D44" s="15"/>
      <c r="E44" s="15"/>
    </row>
    <row r="45">
      <c r="A45" s="16" t="s">
        <v>62</v>
      </c>
      <c r="B45" s="18">
        <v>1.0</v>
      </c>
      <c r="C45" s="32">
        <v>10.0</v>
      </c>
      <c r="D45" s="32">
        <v>10.0</v>
      </c>
      <c r="E45" s="32">
        <v>5.0</v>
      </c>
    </row>
    <row r="46">
      <c r="A46" s="16" t="s">
        <v>63</v>
      </c>
      <c r="B46" s="18">
        <v>1.0</v>
      </c>
      <c r="C46" s="32">
        <v>5.0</v>
      </c>
      <c r="D46" s="32">
        <v>5.0</v>
      </c>
      <c r="E46" s="32">
        <v>0.0</v>
      </c>
    </row>
    <row r="47">
      <c r="A47" s="69" t="s">
        <v>64</v>
      </c>
      <c r="B47" s="50">
        <v>1.0</v>
      </c>
      <c r="C47" s="91"/>
      <c r="D47" s="109"/>
      <c r="E47" s="93"/>
    </row>
    <row r="48">
      <c r="A48" s="34" t="s">
        <v>65</v>
      </c>
      <c r="B48" s="36">
        <v>1.0</v>
      </c>
      <c r="C48" s="67">
        <v>1.0</v>
      </c>
      <c r="D48" s="67">
        <v>1.0</v>
      </c>
      <c r="E48" s="39"/>
    </row>
    <row r="49">
      <c r="A49" s="34" t="s">
        <v>66</v>
      </c>
      <c r="B49" s="36">
        <v>5.0</v>
      </c>
      <c r="C49" s="67">
        <v>1.0</v>
      </c>
      <c r="D49" s="67">
        <v>1.0</v>
      </c>
      <c r="E49" s="67">
        <v>1.0</v>
      </c>
    </row>
    <row r="50">
      <c r="A50" s="34" t="s">
        <v>67</v>
      </c>
      <c r="B50" s="36">
        <v>1.0</v>
      </c>
      <c r="C50" s="111">
        <v>4.0</v>
      </c>
      <c r="D50" s="111">
        <v>4.0</v>
      </c>
      <c r="E50" s="116"/>
    </row>
    <row r="51">
      <c r="A51" s="69" t="s">
        <v>68</v>
      </c>
      <c r="B51" s="50">
        <v>1.0</v>
      </c>
      <c r="C51" s="91"/>
      <c r="D51" s="109"/>
      <c r="E51" s="93"/>
    </row>
    <row r="52">
      <c r="A52" s="41"/>
      <c r="B52" s="41"/>
      <c r="C52" s="41"/>
      <c r="D52" s="41"/>
      <c r="E52" s="41"/>
    </row>
    <row r="53">
      <c r="A53" s="117" t="s">
        <v>69</v>
      </c>
      <c r="B53" s="117" t="s">
        <v>18</v>
      </c>
      <c r="C53" s="117" t="s">
        <v>82</v>
      </c>
    </row>
    <row r="54">
      <c r="A54" s="69" t="s">
        <v>70</v>
      </c>
      <c r="B54" s="118">
        <v>1.0</v>
      </c>
      <c r="C54" s="120"/>
      <c r="D54" s="126"/>
      <c r="E54" s="126"/>
    </row>
    <row r="55">
      <c r="A55" s="69" t="s">
        <v>71</v>
      </c>
      <c r="B55" s="118">
        <v>1.0</v>
      </c>
      <c r="C55" s="120"/>
      <c r="D55" s="126"/>
      <c r="E55" s="126"/>
    </row>
    <row r="56">
      <c r="A56" s="69" t="s">
        <v>72</v>
      </c>
      <c r="B56" s="118">
        <v>1.0</v>
      </c>
      <c r="C56" s="120"/>
      <c r="D56" s="126"/>
      <c r="E56" s="126"/>
    </row>
    <row r="57">
      <c r="A57" s="69" t="s">
        <v>73</v>
      </c>
      <c r="B57" s="118">
        <v>1.0</v>
      </c>
      <c r="C57" s="120"/>
      <c r="D57" s="126"/>
      <c r="E57" s="126"/>
    </row>
    <row r="58">
      <c r="A58" s="69" t="s">
        <v>74</v>
      </c>
      <c r="B58" s="118">
        <v>1.0</v>
      </c>
      <c r="C58" s="120"/>
      <c r="D58" s="126"/>
      <c r="E58" s="126"/>
    </row>
    <row r="59">
      <c r="A59" s="69" t="s">
        <v>75</v>
      </c>
      <c r="B59" s="118">
        <v>1.0</v>
      </c>
      <c r="C59" s="120"/>
      <c r="D59" s="126"/>
      <c r="E59" s="126"/>
    </row>
    <row r="60">
      <c r="A60" s="69" t="s">
        <v>76</v>
      </c>
      <c r="B60" s="118">
        <v>1.0</v>
      </c>
      <c r="C60" s="120"/>
      <c r="D60" s="126"/>
      <c r="E60" s="126"/>
    </row>
    <row r="61">
      <c r="A61" s="69" t="s">
        <v>77</v>
      </c>
      <c r="B61" s="118">
        <v>1.0</v>
      </c>
      <c r="C61" s="120"/>
      <c r="D61" s="126"/>
      <c r="E61" s="126"/>
    </row>
    <row r="62">
      <c r="A62" s="69" t="s">
        <v>78</v>
      </c>
      <c r="B62" s="118">
        <v>1.0</v>
      </c>
      <c r="C62" s="120"/>
      <c r="D62" s="126"/>
      <c r="E62" s="126"/>
    </row>
    <row r="63">
      <c r="A63" s="69" t="s">
        <v>79</v>
      </c>
      <c r="B63" s="118">
        <v>1.0</v>
      </c>
      <c r="C63" s="120"/>
      <c r="D63" s="126"/>
      <c r="E63" s="126"/>
    </row>
    <row r="64">
      <c r="A64" s="69" t="s">
        <v>80</v>
      </c>
      <c r="B64" s="118">
        <v>1.0</v>
      </c>
      <c r="C64" s="120"/>
      <c r="D64" s="126"/>
      <c r="E64" s="126"/>
    </row>
    <row r="65">
      <c r="A65" s="69" t="s">
        <v>81</v>
      </c>
      <c r="B65" s="118">
        <v>1.0</v>
      </c>
      <c r="C65" s="120"/>
      <c r="D65" s="126"/>
      <c r="E65" s="126"/>
    </row>
    <row r="66">
      <c r="A66" s="69" t="s">
        <v>84</v>
      </c>
      <c r="B66" s="118">
        <v>1.0</v>
      </c>
      <c r="C66" s="126"/>
      <c r="D66" s="126"/>
      <c r="E66" s="126"/>
    </row>
    <row r="67">
      <c r="A67" s="41"/>
      <c r="B67" s="41"/>
      <c r="C67" s="41"/>
      <c r="D67" s="41"/>
      <c r="E67" s="41"/>
    </row>
  </sheetData>
  <mergeCells count="6">
    <mergeCell ref="C12:E12"/>
    <mergeCell ref="C31:E31"/>
    <mergeCell ref="C44:E44"/>
    <mergeCell ref="C3:E3"/>
    <mergeCell ref="A1:E1"/>
    <mergeCell ref="C53:E5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8.71"/>
    <col customWidth="1" min="3" max="3" width="3.71"/>
    <col customWidth="1" min="4" max="5" width="11.57"/>
    <col customWidth="1" min="6" max="6" width="3.71"/>
    <col customWidth="1" min="7" max="8" width="11.57"/>
    <col customWidth="1" min="9" max="9" width="3.71"/>
    <col customWidth="1" min="10" max="11" width="11.57"/>
  </cols>
  <sheetData>
    <row r="1" ht="24.75" customHeight="1">
      <c r="A1" s="40" t="s">
        <v>24</v>
      </c>
    </row>
    <row r="2" ht="24.75" customHeight="1">
      <c r="A2" s="42"/>
      <c r="B2" s="44"/>
      <c r="C2" s="45"/>
      <c r="D2" s="47" t="s">
        <v>8</v>
      </c>
      <c r="F2" s="45"/>
      <c r="G2" s="47" t="s">
        <v>11</v>
      </c>
      <c r="I2" s="45"/>
      <c r="J2" s="47" t="s">
        <v>13</v>
      </c>
    </row>
    <row r="3" ht="15.75" customHeight="1">
      <c r="A3" s="52" t="s">
        <v>15</v>
      </c>
      <c r="B3" s="54" t="s">
        <v>18</v>
      </c>
      <c r="C3" s="55"/>
      <c r="D3" s="52" t="s">
        <v>21</v>
      </c>
      <c r="E3" s="52" t="s">
        <v>22</v>
      </c>
      <c r="F3" s="55"/>
      <c r="G3" s="52" t="s">
        <v>21</v>
      </c>
      <c r="H3" s="52" t="s">
        <v>22</v>
      </c>
      <c r="I3" s="55"/>
      <c r="J3" s="52" t="s">
        <v>21</v>
      </c>
      <c r="K3" s="52" t="s">
        <v>22</v>
      </c>
    </row>
    <row r="4">
      <c r="A4" s="22" t="s">
        <v>20</v>
      </c>
      <c r="B4" s="23">
        <v>1.0</v>
      </c>
      <c r="C4" s="57"/>
      <c r="D4" s="25"/>
      <c r="E4" s="26"/>
      <c r="F4" s="84"/>
      <c r="G4" s="28"/>
      <c r="H4" s="26"/>
      <c r="I4" s="86"/>
      <c r="J4" s="25"/>
      <c r="K4" s="25"/>
    </row>
    <row r="5">
      <c r="A5" s="30" t="s">
        <v>23</v>
      </c>
      <c r="B5" s="31">
        <v>1.0</v>
      </c>
      <c r="C5" s="57"/>
      <c r="D5" s="33"/>
      <c r="E5" s="26"/>
      <c r="F5" s="45"/>
      <c r="G5" s="35"/>
      <c r="H5" s="38"/>
      <c r="I5" s="57"/>
      <c r="J5" s="46"/>
      <c r="K5" s="37"/>
    </row>
    <row r="6">
      <c r="A6" s="22" t="s">
        <v>25</v>
      </c>
      <c r="B6" s="23">
        <v>1.0</v>
      </c>
      <c r="C6" s="57"/>
      <c r="D6" s="48"/>
      <c r="E6" s="26"/>
      <c r="F6" s="45"/>
      <c r="G6" s="28"/>
      <c r="H6" s="26"/>
      <c r="I6" s="57"/>
      <c r="J6" s="25"/>
      <c r="K6" s="25"/>
    </row>
    <row r="7">
      <c r="A7" s="22" t="s">
        <v>26</v>
      </c>
      <c r="B7" s="23">
        <v>1.0</v>
      </c>
      <c r="C7" s="57"/>
      <c r="D7" s="25"/>
      <c r="E7" s="26"/>
      <c r="F7" s="45"/>
      <c r="G7" s="28"/>
      <c r="H7" s="26"/>
      <c r="I7" s="57"/>
      <c r="J7" s="25"/>
      <c r="K7" s="89"/>
    </row>
    <row r="8">
      <c r="A8" s="22" t="s">
        <v>27</v>
      </c>
      <c r="B8" s="23">
        <v>1.0</v>
      </c>
      <c r="C8" s="57"/>
      <c r="D8" s="48"/>
      <c r="E8" s="26"/>
      <c r="F8" s="45"/>
      <c r="G8" s="51"/>
      <c r="H8" s="26"/>
      <c r="I8" s="57"/>
      <c r="J8" s="53"/>
      <c r="K8" s="37"/>
    </row>
    <row r="9">
      <c r="A9" s="22" t="s">
        <v>28</v>
      </c>
      <c r="B9" s="23">
        <v>1.0</v>
      </c>
      <c r="C9" s="57"/>
      <c r="D9" s="28"/>
      <c r="E9" s="26"/>
      <c r="F9" s="45"/>
      <c r="G9" s="28"/>
      <c r="H9" s="26"/>
      <c r="I9" s="57"/>
      <c r="J9" s="25"/>
      <c r="K9" s="25"/>
    </row>
    <row r="10">
      <c r="A10" s="22" t="s">
        <v>29</v>
      </c>
      <c r="B10" s="23">
        <v>1.0</v>
      </c>
      <c r="C10" s="57"/>
      <c r="D10" s="25"/>
      <c r="E10" s="26"/>
      <c r="F10" s="45"/>
      <c r="G10" s="28"/>
      <c r="H10" s="26"/>
      <c r="I10" s="57"/>
      <c r="J10" s="59"/>
      <c r="K10" s="25"/>
    </row>
    <row r="11">
      <c r="A11" s="92"/>
      <c r="B11" s="92"/>
      <c r="C11" s="45"/>
      <c r="D11" s="96"/>
      <c r="E11" s="99"/>
      <c r="F11" s="45"/>
      <c r="G11" s="96"/>
      <c r="H11" s="99"/>
      <c r="I11" s="45"/>
      <c r="J11" s="96"/>
      <c r="K11" s="92"/>
    </row>
    <row r="12">
      <c r="A12" s="101" t="s">
        <v>30</v>
      </c>
      <c r="B12" s="54" t="s">
        <v>18</v>
      </c>
      <c r="C12" s="55"/>
      <c r="D12" s="52" t="s">
        <v>21</v>
      </c>
      <c r="E12" s="103" t="s">
        <v>22</v>
      </c>
      <c r="F12" s="55"/>
      <c r="G12" s="52" t="s">
        <v>21</v>
      </c>
      <c r="H12" s="103" t="s">
        <v>22</v>
      </c>
      <c r="I12" s="55"/>
      <c r="J12" s="52" t="s">
        <v>21</v>
      </c>
      <c r="K12" s="52" t="s">
        <v>22</v>
      </c>
    </row>
    <row r="13">
      <c r="A13" s="22" t="s">
        <v>31</v>
      </c>
      <c r="B13" s="23">
        <v>25.0</v>
      </c>
      <c r="C13" s="57"/>
      <c r="D13" s="25"/>
      <c r="E13" s="26"/>
      <c r="F13" s="45"/>
      <c r="G13" s="28"/>
      <c r="H13" s="26"/>
      <c r="I13" s="57"/>
      <c r="J13" s="28"/>
      <c r="K13" s="25"/>
    </row>
    <row r="14">
      <c r="A14" s="22" t="s">
        <v>32</v>
      </c>
      <c r="B14" s="23">
        <v>25.0</v>
      </c>
      <c r="C14" s="57"/>
      <c r="D14" s="25"/>
      <c r="E14" s="26"/>
      <c r="F14" s="45"/>
      <c r="G14" s="28"/>
      <c r="H14" s="26"/>
      <c r="I14" s="57"/>
      <c r="J14" s="25"/>
      <c r="K14" s="25"/>
    </row>
    <row r="15">
      <c r="A15" s="22" t="s">
        <v>33</v>
      </c>
      <c r="B15" s="23">
        <v>25.0</v>
      </c>
      <c r="C15" s="57"/>
      <c r="D15" s="25"/>
      <c r="E15" s="68"/>
      <c r="F15" s="45"/>
      <c r="G15" s="28"/>
      <c r="H15" s="26"/>
      <c r="I15" s="57"/>
      <c r="J15" s="25"/>
      <c r="K15" s="89"/>
    </row>
    <row r="16">
      <c r="A16" s="22" t="s">
        <v>34</v>
      </c>
      <c r="B16" s="23">
        <v>25.0</v>
      </c>
      <c r="C16" s="57"/>
      <c r="D16" s="25"/>
      <c r="E16" s="107"/>
      <c r="F16" s="45"/>
      <c r="G16" s="28"/>
      <c r="H16" s="26"/>
      <c r="I16" s="57"/>
      <c r="J16" s="25"/>
      <c r="K16" s="89"/>
    </row>
    <row r="17">
      <c r="A17" s="22" t="s">
        <v>35</v>
      </c>
      <c r="B17" s="23">
        <v>25.0</v>
      </c>
      <c r="C17" s="57"/>
      <c r="D17" s="25"/>
      <c r="E17" s="68"/>
      <c r="F17" s="45"/>
      <c r="G17" s="28"/>
      <c r="H17" s="26"/>
      <c r="I17" s="57"/>
      <c r="J17" s="25"/>
      <c r="K17" s="89"/>
    </row>
    <row r="18">
      <c r="A18" s="22" t="s">
        <v>36</v>
      </c>
      <c r="B18" s="23">
        <v>25.0</v>
      </c>
      <c r="C18" s="57"/>
      <c r="D18" s="25"/>
      <c r="E18" s="68"/>
      <c r="F18" s="45"/>
      <c r="G18" s="28"/>
      <c r="H18" s="26"/>
      <c r="I18" s="57"/>
      <c r="J18" s="25"/>
      <c r="K18" s="89"/>
    </row>
    <row r="19">
      <c r="A19" s="71" t="s">
        <v>37</v>
      </c>
      <c r="B19" s="72">
        <v>25.0</v>
      </c>
      <c r="C19" s="45"/>
      <c r="D19" s="73"/>
      <c r="E19" s="73"/>
      <c r="F19" s="45"/>
      <c r="G19" s="73"/>
      <c r="H19" s="114"/>
      <c r="I19" s="45"/>
      <c r="J19" s="75"/>
      <c r="K19" s="115"/>
    </row>
    <row r="20">
      <c r="A20" s="71" t="s">
        <v>38</v>
      </c>
      <c r="B20" s="72">
        <v>25.0</v>
      </c>
      <c r="C20" s="45"/>
      <c r="D20" s="73"/>
      <c r="E20" s="73"/>
      <c r="F20" s="45"/>
      <c r="G20" s="28"/>
      <c r="H20" s="28"/>
      <c r="I20" s="45"/>
      <c r="J20" s="75"/>
      <c r="K20" s="115"/>
    </row>
    <row r="21">
      <c r="A21" s="30" t="s">
        <v>47</v>
      </c>
      <c r="B21" s="23">
        <v>25.0</v>
      </c>
      <c r="C21" s="57"/>
      <c r="D21" s="25"/>
      <c r="E21" s="26"/>
      <c r="F21" s="45"/>
      <c r="G21" s="28"/>
      <c r="H21" s="26"/>
      <c r="I21" s="57"/>
      <c r="J21" s="25"/>
      <c r="K21" s="89"/>
    </row>
    <row r="22">
      <c r="A22" s="22" t="s">
        <v>40</v>
      </c>
      <c r="B22" s="23">
        <v>1.0</v>
      </c>
      <c r="C22" s="57"/>
      <c r="D22" s="25"/>
      <c r="E22" s="26"/>
      <c r="F22" s="45"/>
      <c r="G22" s="28"/>
      <c r="H22" s="26"/>
      <c r="I22" s="57"/>
      <c r="J22" s="46"/>
      <c r="K22" s="37"/>
    </row>
    <row r="23">
      <c r="A23" s="22" t="s">
        <v>41</v>
      </c>
      <c r="B23" s="23">
        <v>1.0</v>
      </c>
      <c r="C23" s="57"/>
      <c r="D23" s="25"/>
      <c r="E23" s="26"/>
      <c r="F23" s="45"/>
      <c r="G23" s="51"/>
      <c r="H23" s="26"/>
      <c r="I23" s="57"/>
      <c r="J23" s="25"/>
      <c r="K23" s="25"/>
    </row>
    <row r="24">
      <c r="A24" s="22" t="s">
        <v>42</v>
      </c>
      <c r="B24" s="23">
        <v>1.0</v>
      </c>
      <c r="C24" s="57"/>
      <c r="D24" s="25"/>
      <c r="E24" s="26"/>
      <c r="F24" s="45"/>
      <c r="G24" s="28"/>
      <c r="H24" s="26"/>
      <c r="I24" s="57"/>
      <c r="J24" s="25"/>
      <c r="K24" s="89"/>
    </row>
    <row r="25">
      <c r="A25" s="30" t="s">
        <v>43</v>
      </c>
      <c r="B25" s="31">
        <v>1.0</v>
      </c>
      <c r="C25" s="57"/>
      <c r="D25" s="33"/>
      <c r="E25" s="77"/>
      <c r="F25" s="45"/>
      <c r="G25" s="78"/>
      <c r="H25" s="77"/>
      <c r="I25" s="57"/>
      <c r="J25" s="33"/>
      <c r="K25" s="119"/>
    </row>
    <row r="26">
      <c r="A26" s="30" t="s">
        <v>44</v>
      </c>
      <c r="B26" s="31">
        <v>1.0</v>
      </c>
      <c r="C26" s="57"/>
      <c r="D26" s="33"/>
      <c r="E26" s="77"/>
      <c r="F26" s="45"/>
      <c r="G26" s="79"/>
      <c r="H26" s="77"/>
      <c r="I26" s="57"/>
      <c r="J26" s="33"/>
      <c r="K26" s="123"/>
    </row>
    <row r="27">
      <c r="A27" s="30" t="s">
        <v>45</v>
      </c>
      <c r="B27" s="31">
        <v>1.0</v>
      </c>
      <c r="C27" s="57"/>
      <c r="D27" s="33"/>
      <c r="E27" s="77"/>
      <c r="F27" s="45"/>
      <c r="G27" s="79"/>
      <c r="H27" s="77"/>
      <c r="I27" s="57"/>
      <c r="J27" s="33"/>
      <c r="K27" s="33"/>
    </row>
    <row r="28">
      <c r="A28" s="80" t="s">
        <v>46</v>
      </c>
      <c r="B28" s="72">
        <v>10.0</v>
      </c>
      <c r="C28" s="45"/>
      <c r="D28" s="81"/>
      <c r="E28" s="73"/>
      <c r="F28" s="45"/>
      <c r="G28" s="81"/>
      <c r="H28" s="73"/>
      <c r="I28" s="45"/>
      <c r="J28" s="82"/>
      <c r="K28" s="128"/>
    </row>
    <row r="29">
      <c r="A29" s="22" t="s">
        <v>48</v>
      </c>
      <c r="B29" s="23">
        <v>1.0</v>
      </c>
      <c r="C29" s="57"/>
      <c r="D29" s="25"/>
      <c r="E29" s="26"/>
      <c r="F29" s="45"/>
      <c r="G29" s="28"/>
      <c r="H29" s="26"/>
      <c r="I29" s="57"/>
      <c r="J29" s="25"/>
      <c r="K29" s="25"/>
    </row>
    <row r="30">
      <c r="A30" s="92"/>
      <c r="B30" s="92"/>
      <c r="C30" s="45"/>
      <c r="D30" s="96"/>
      <c r="E30" s="99"/>
      <c r="F30" s="45"/>
      <c r="G30" s="96"/>
      <c r="H30" s="99"/>
      <c r="I30" s="45"/>
      <c r="J30" s="96"/>
      <c r="K30" s="92"/>
    </row>
    <row r="31">
      <c r="A31" s="101" t="s">
        <v>49</v>
      </c>
      <c r="B31" s="54" t="s">
        <v>18</v>
      </c>
      <c r="C31" s="55"/>
      <c r="D31" s="52" t="s">
        <v>21</v>
      </c>
      <c r="E31" s="103" t="s">
        <v>22</v>
      </c>
      <c r="F31" s="55"/>
      <c r="G31" s="52" t="s">
        <v>21</v>
      </c>
      <c r="H31" s="103" t="s">
        <v>22</v>
      </c>
      <c r="I31" s="55"/>
      <c r="J31" s="52" t="s">
        <v>21</v>
      </c>
      <c r="K31" s="52" t="s">
        <v>22</v>
      </c>
    </row>
    <row r="32">
      <c r="A32" s="30" t="s">
        <v>50</v>
      </c>
      <c r="B32" s="31">
        <v>100.0</v>
      </c>
      <c r="C32" s="57"/>
      <c r="D32" s="33"/>
      <c r="E32" s="77"/>
      <c r="F32" s="45"/>
      <c r="G32" s="79"/>
      <c r="H32" s="77"/>
      <c r="I32" s="57"/>
      <c r="J32" s="33"/>
      <c r="K32" s="123"/>
    </row>
    <row r="33">
      <c r="A33" s="30" t="s">
        <v>51</v>
      </c>
      <c r="B33" s="31">
        <v>100.0</v>
      </c>
      <c r="C33" s="57"/>
      <c r="D33" s="46"/>
      <c r="E33" s="38"/>
      <c r="F33" s="45"/>
      <c r="G33" s="78"/>
      <c r="H33" s="77"/>
      <c r="I33" s="57"/>
      <c r="J33" s="46"/>
      <c r="K33" s="37"/>
    </row>
    <row r="34">
      <c r="A34" s="30" t="s">
        <v>52</v>
      </c>
      <c r="B34" s="31">
        <v>100.0</v>
      </c>
      <c r="C34" s="57"/>
      <c r="D34" s="33"/>
      <c r="E34" s="77"/>
      <c r="F34" s="45"/>
      <c r="G34" s="79"/>
      <c r="H34" s="77"/>
      <c r="I34" s="57"/>
      <c r="J34" s="33"/>
      <c r="K34" s="123"/>
    </row>
    <row r="35">
      <c r="A35" s="22" t="s">
        <v>53</v>
      </c>
      <c r="B35" s="23">
        <v>100.0</v>
      </c>
      <c r="C35" s="57"/>
      <c r="D35" s="25"/>
      <c r="E35" s="26"/>
      <c r="F35" s="45"/>
      <c r="G35" s="28"/>
      <c r="H35" s="26"/>
      <c r="I35" s="57"/>
      <c r="J35" s="25"/>
      <c r="K35" s="89"/>
    </row>
    <row r="36">
      <c r="A36" s="30" t="s">
        <v>54</v>
      </c>
      <c r="B36" s="31">
        <v>100.0</v>
      </c>
      <c r="C36" s="57"/>
      <c r="D36" s="33"/>
      <c r="E36" s="77"/>
      <c r="F36" s="45"/>
      <c r="G36" s="79"/>
      <c r="H36" s="77"/>
      <c r="I36" s="57"/>
      <c r="J36" s="33"/>
      <c r="K36" s="123"/>
    </row>
    <row r="37">
      <c r="A37" s="22" t="s">
        <v>55</v>
      </c>
      <c r="B37" s="23">
        <v>100.0</v>
      </c>
      <c r="C37" s="57"/>
      <c r="D37" s="28"/>
      <c r="E37" s="26"/>
      <c r="F37" s="45"/>
      <c r="G37" s="28"/>
      <c r="H37" s="26"/>
      <c r="I37" s="57"/>
      <c r="J37" s="25"/>
      <c r="K37" s="89"/>
    </row>
    <row r="38">
      <c r="A38" s="22" t="s">
        <v>56</v>
      </c>
      <c r="B38" s="23">
        <v>100.0</v>
      </c>
      <c r="C38" s="57"/>
      <c r="D38" s="25"/>
      <c r="E38" s="26"/>
      <c r="F38" s="45"/>
      <c r="G38" s="28"/>
      <c r="H38" s="135"/>
      <c r="I38" s="57"/>
      <c r="J38" s="25"/>
      <c r="K38" s="89"/>
    </row>
    <row r="39">
      <c r="A39" s="30" t="s">
        <v>57</v>
      </c>
      <c r="B39" s="31">
        <v>100.0</v>
      </c>
      <c r="C39" s="57"/>
      <c r="D39" s="33"/>
      <c r="E39" s="77"/>
      <c r="F39" s="45"/>
      <c r="G39" s="79"/>
      <c r="H39" s="77"/>
      <c r="I39" s="57"/>
      <c r="J39" s="33"/>
      <c r="K39" s="123"/>
    </row>
    <row r="40">
      <c r="A40" s="30" t="s">
        <v>58</v>
      </c>
      <c r="B40" s="31">
        <v>100.0</v>
      </c>
      <c r="C40" s="57"/>
      <c r="D40" s="33"/>
      <c r="E40" s="77"/>
      <c r="F40" s="45"/>
      <c r="G40" s="35"/>
      <c r="H40" s="38"/>
      <c r="I40" s="57"/>
      <c r="J40" s="46"/>
      <c r="K40" s="37"/>
    </row>
    <row r="41">
      <c r="A41" s="71" t="s">
        <v>59</v>
      </c>
      <c r="B41" s="72">
        <v>100.0</v>
      </c>
      <c r="C41" s="45"/>
      <c r="D41" s="85"/>
      <c r="E41" s="73"/>
      <c r="F41" s="137"/>
      <c r="G41" s="73"/>
      <c r="H41" s="73"/>
      <c r="I41" s="137"/>
      <c r="J41" s="88"/>
      <c r="K41" s="115"/>
    </row>
    <row r="42">
      <c r="A42" s="30" t="s">
        <v>60</v>
      </c>
      <c r="B42" s="31">
        <v>10.0</v>
      </c>
      <c r="C42" s="57"/>
      <c r="D42" s="90"/>
      <c r="E42" s="77"/>
      <c r="F42" s="45"/>
      <c r="G42" s="79"/>
      <c r="H42" s="77"/>
      <c r="I42" s="57"/>
      <c r="J42" s="90"/>
      <c r="K42" s="123"/>
    </row>
    <row r="43">
      <c r="A43" s="92"/>
      <c r="B43" s="92"/>
      <c r="C43" s="45"/>
      <c r="D43" s="96"/>
      <c r="E43" s="99"/>
      <c r="F43" s="45"/>
      <c r="G43" s="96"/>
      <c r="H43" s="99"/>
      <c r="I43" s="45"/>
      <c r="J43" s="96"/>
      <c r="K43" s="92"/>
    </row>
    <row r="44">
      <c r="A44" s="52" t="s">
        <v>61</v>
      </c>
      <c r="B44" s="54" t="s">
        <v>18</v>
      </c>
      <c r="C44" s="55"/>
      <c r="D44" s="52" t="s">
        <v>21</v>
      </c>
      <c r="E44" s="103" t="s">
        <v>22</v>
      </c>
      <c r="F44" s="55"/>
      <c r="G44" s="52" t="s">
        <v>21</v>
      </c>
      <c r="H44" s="103" t="s">
        <v>22</v>
      </c>
      <c r="I44" s="55"/>
      <c r="J44" s="52" t="s">
        <v>21</v>
      </c>
      <c r="K44" s="52" t="s">
        <v>22</v>
      </c>
    </row>
    <row r="45">
      <c r="A45" s="22" t="s">
        <v>62</v>
      </c>
      <c r="B45" s="23">
        <v>1.0</v>
      </c>
      <c r="C45" s="57"/>
      <c r="D45" s="25"/>
      <c r="E45" s="26"/>
      <c r="F45" s="45"/>
      <c r="G45" s="28"/>
      <c r="H45" s="26"/>
      <c r="I45" s="57"/>
      <c r="J45" s="25"/>
      <c r="K45" s="25"/>
    </row>
    <row r="46">
      <c r="A46" s="22" t="s">
        <v>63</v>
      </c>
      <c r="B46" s="23">
        <v>1.0</v>
      </c>
      <c r="C46" s="57"/>
      <c r="D46" s="25"/>
      <c r="E46" s="26"/>
      <c r="F46" s="45"/>
      <c r="G46" s="28"/>
      <c r="H46" s="26"/>
      <c r="I46" s="57"/>
      <c r="J46" s="25"/>
      <c r="K46" s="25"/>
    </row>
    <row r="47">
      <c r="A47" s="80" t="s">
        <v>64</v>
      </c>
      <c r="B47" s="72">
        <v>1.0</v>
      </c>
      <c r="C47" s="45"/>
      <c r="D47" s="81"/>
      <c r="E47" s="73"/>
      <c r="F47" s="45"/>
      <c r="G47" s="94"/>
      <c r="H47" s="83"/>
      <c r="I47" s="45"/>
      <c r="J47" s="82"/>
      <c r="K47" s="128"/>
    </row>
    <row r="48">
      <c r="A48" s="30" t="s">
        <v>65</v>
      </c>
      <c r="B48" s="31">
        <v>1.0</v>
      </c>
      <c r="C48" s="57"/>
      <c r="D48" s="25"/>
      <c r="E48" s="77"/>
      <c r="F48" s="45"/>
      <c r="G48" s="28"/>
      <c r="H48" s="77"/>
      <c r="I48" s="57"/>
      <c r="J48" s="46"/>
      <c r="K48" s="37"/>
    </row>
    <row r="49">
      <c r="A49" s="30" t="s">
        <v>66</v>
      </c>
      <c r="B49" s="31">
        <v>5.0</v>
      </c>
      <c r="C49" s="57"/>
      <c r="D49" s="33"/>
      <c r="E49" s="77"/>
      <c r="F49" s="45"/>
      <c r="G49" s="79"/>
      <c r="H49" s="79"/>
      <c r="I49" s="57"/>
      <c r="J49" s="33"/>
      <c r="K49" s="123"/>
    </row>
    <row r="50">
      <c r="A50" s="30" t="s">
        <v>67</v>
      </c>
      <c r="B50" s="31">
        <v>1.0</v>
      </c>
      <c r="C50" s="57"/>
      <c r="D50" s="95"/>
      <c r="E50" s="77"/>
      <c r="F50" s="45"/>
      <c r="G50" s="98"/>
      <c r="H50" s="77"/>
      <c r="I50" s="57"/>
      <c r="J50" s="46"/>
      <c r="K50" s="37"/>
    </row>
    <row r="51">
      <c r="A51" s="80" t="s">
        <v>68</v>
      </c>
      <c r="B51" s="72">
        <v>1.0</v>
      </c>
      <c r="C51" s="45"/>
      <c r="D51" s="81"/>
      <c r="E51" s="73"/>
      <c r="F51" s="45"/>
      <c r="G51" s="94"/>
      <c r="H51" s="83"/>
      <c r="I51" s="45"/>
      <c r="J51" s="82"/>
      <c r="K51" s="128"/>
    </row>
    <row r="52">
      <c r="A52" s="42"/>
      <c r="B52" s="145"/>
      <c r="C52" s="45"/>
      <c r="D52" s="145"/>
      <c r="E52" s="145"/>
      <c r="F52" s="45"/>
      <c r="G52" s="147"/>
      <c r="H52" s="145"/>
      <c r="I52" s="45"/>
      <c r="J52" s="148"/>
      <c r="K52" s="148"/>
    </row>
    <row r="53">
      <c r="A53" s="150" t="s">
        <v>69</v>
      </c>
      <c r="B53" s="150" t="s">
        <v>18</v>
      </c>
      <c r="C53" s="45"/>
      <c r="D53" s="150" t="s">
        <v>21</v>
      </c>
      <c r="E53" s="150" t="s">
        <v>22</v>
      </c>
      <c r="F53" s="45"/>
      <c r="G53" s="150" t="s">
        <v>21</v>
      </c>
      <c r="H53" s="150" t="s">
        <v>22</v>
      </c>
      <c r="I53" s="45"/>
      <c r="J53" s="150" t="s">
        <v>21</v>
      </c>
      <c r="K53" s="150" t="s">
        <v>22</v>
      </c>
    </row>
    <row r="54">
      <c r="A54" s="80" t="s">
        <v>70</v>
      </c>
      <c r="B54" s="110">
        <v>1.0</v>
      </c>
      <c r="C54" s="45"/>
      <c r="D54" s="153"/>
      <c r="E54" s="153"/>
      <c r="F54" s="45"/>
      <c r="G54" s="112"/>
      <c r="H54" s="112"/>
      <c r="I54" s="45"/>
      <c r="J54" s="112"/>
      <c r="K54" s="112"/>
    </row>
    <row r="55">
      <c r="A55" s="80" t="s">
        <v>71</v>
      </c>
      <c r="B55" s="110">
        <v>1.0</v>
      </c>
      <c r="C55" s="45"/>
      <c r="D55" s="153"/>
      <c r="E55" s="153"/>
      <c r="F55" s="45"/>
      <c r="G55" s="112"/>
      <c r="H55" s="112"/>
      <c r="I55" s="45"/>
      <c r="J55" s="112"/>
      <c r="K55" s="112"/>
    </row>
    <row r="56">
      <c r="A56" s="80" t="s">
        <v>72</v>
      </c>
      <c r="B56" s="110">
        <v>1.0</v>
      </c>
      <c r="C56" s="45"/>
      <c r="D56" s="153"/>
      <c r="E56" s="153"/>
      <c r="F56" s="45"/>
      <c r="G56" s="112"/>
      <c r="H56" s="112"/>
      <c r="I56" s="45"/>
      <c r="J56" s="112"/>
      <c r="K56" s="112"/>
    </row>
    <row r="57">
      <c r="A57" s="80" t="s">
        <v>73</v>
      </c>
      <c r="B57" s="110">
        <v>1.0</v>
      </c>
      <c r="C57" s="45"/>
      <c r="D57" s="153"/>
      <c r="E57" s="153"/>
      <c r="F57" s="45"/>
      <c r="G57" s="112"/>
      <c r="H57" s="112"/>
      <c r="I57" s="45"/>
      <c r="J57" s="112"/>
      <c r="K57" s="112"/>
    </row>
    <row r="58">
      <c r="A58" s="80" t="s">
        <v>74</v>
      </c>
      <c r="B58" s="110">
        <v>1.0</v>
      </c>
      <c r="C58" s="45"/>
      <c r="D58" s="153"/>
      <c r="E58" s="153"/>
      <c r="F58" s="45"/>
      <c r="G58" s="112"/>
      <c r="H58" s="112"/>
      <c r="I58" s="45"/>
      <c r="J58" s="112"/>
      <c r="K58" s="112"/>
    </row>
    <row r="59">
      <c r="A59" s="80" t="s">
        <v>75</v>
      </c>
      <c r="B59" s="110">
        <v>1.0</v>
      </c>
      <c r="C59" s="45"/>
      <c r="D59" s="153"/>
      <c r="E59" s="153"/>
      <c r="F59" s="45"/>
      <c r="G59" s="112"/>
      <c r="H59" s="112"/>
      <c r="I59" s="45"/>
      <c r="J59" s="112"/>
      <c r="K59" s="112"/>
    </row>
    <row r="60">
      <c r="A60" s="80" t="s">
        <v>76</v>
      </c>
      <c r="B60" s="110">
        <v>1.0</v>
      </c>
      <c r="C60" s="45"/>
      <c r="D60" s="153"/>
      <c r="E60" s="153"/>
      <c r="F60" s="45"/>
      <c r="G60" s="112"/>
      <c r="H60" s="112"/>
      <c r="I60" s="45"/>
      <c r="J60" s="112"/>
      <c r="K60" s="112"/>
    </row>
    <row r="61">
      <c r="A61" s="80" t="s">
        <v>77</v>
      </c>
      <c r="B61" s="110">
        <v>1.0</v>
      </c>
      <c r="C61" s="45"/>
      <c r="D61" s="153"/>
      <c r="E61" s="153"/>
      <c r="F61" s="45"/>
      <c r="G61" s="112"/>
      <c r="H61" s="112"/>
      <c r="I61" s="45"/>
      <c r="J61" s="112"/>
      <c r="K61" s="112"/>
    </row>
    <row r="62">
      <c r="A62" s="80" t="s">
        <v>78</v>
      </c>
      <c r="B62" s="110">
        <v>1.0</v>
      </c>
      <c r="C62" s="45"/>
      <c r="D62" s="153"/>
      <c r="E62" s="153"/>
      <c r="F62" s="45"/>
      <c r="G62" s="112"/>
      <c r="H62" s="112"/>
      <c r="I62" s="45"/>
      <c r="J62" s="112"/>
      <c r="K62" s="112"/>
    </row>
    <row r="63">
      <c r="A63" s="80" t="s">
        <v>79</v>
      </c>
      <c r="B63" s="110">
        <v>1.0</v>
      </c>
      <c r="C63" s="45"/>
      <c r="D63" s="153"/>
      <c r="E63" s="153"/>
      <c r="F63" s="45"/>
      <c r="G63" s="112"/>
      <c r="H63" s="112"/>
      <c r="I63" s="45"/>
      <c r="J63" s="112"/>
      <c r="K63" s="112"/>
    </row>
    <row r="64">
      <c r="A64" s="80" t="s">
        <v>80</v>
      </c>
      <c r="B64" s="110">
        <v>1.0</v>
      </c>
      <c r="C64" s="45"/>
      <c r="D64" s="153"/>
      <c r="E64" s="153"/>
      <c r="F64" s="45"/>
      <c r="G64" s="112"/>
      <c r="H64" s="112"/>
      <c r="I64" s="45"/>
      <c r="J64" s="112"/>
      <c r="K64" s="112"/>
    </row>
    <row r="65">
      <c r="A65" s="80" t="s">
        <v>81</v>
      </c>
      <c r="B65" s="110">
        <v>1.0</v>
      </c>
      <c r="C65" s="45"/>
      <c r="D65" s="153"/>
      <c r="E65" s="153"/>
      <c r="F65" s="45"/>
      <c r="G65" s="112"/>
      <c r="H65" s="112"/>
      <c r="I65" s="45"/>
      <c r="J65" s="112"/>
      <c r="K65" s="112"/>
    </row>
    <row r="66">
      <c r="A66" s="42"/>
      <c r="B66" s="145"/>
      <c r="C66" s="45"/>
      <c r="D66" s="145"/>
      <c r="E66" s="145"/>
      <c r="F66" s="45"/>
      <c r="G66" s="147"/>
      <c r="H66" s="145"/>
      <c r="I66" s="45"/>
      <c r="J66" s="148"/>
      <c r="K66" s="148"/>
    </row>
  </sheetData>
  <mergeCells count="4">
    <mergeCell ref="D2:E2"/>
    <mergeCell ref="G2:H2"/>
    <mergeCell ref="J2:K2"/>
    <mergeCell ref="A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4A7D6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8.71"/>
    <col customWidth="1" min="3" max="3" width="3.71"/>
    <col customWidth="1" min="4" max="5" width="11.57"/>
    <col customWidth="1" min="6" max="6" width="3.71"/>
    <col customWidth="1" min="7" max="8" width="11.57"/>
    <col customWidth="1" min="9" max="9" width="3.71"/>
    <col customWidth="1" min="10" max="11" width="11.57"/>
  </cols>
  <sheetData>
    <row r="1" ht="24.75" customHeight="1">
      <c r="A1" s="121" t="s">
        <v>83</v>
      </c>
    </row>
    <row r="2" ht="24.75" customHeight="1">
      <c r="A2" s="122"/>
      <c r="B2" s="124"/>
      <c r="C2" s="125"/>
      <c r="D2" s="47" t="s">
        <v>8</v>
      </c>
      <c r="F2" s="125"/>
      <c r="G2" s="47" t="s">
        <v>11</v>
      </c>
      <c r="I2" s="125"/>
      <c r="J2" s="47" t="s">
        <v>13</v>
      </c>
    </row>
    <row r="3" ht="15.75" customHeight="1">
      <c r="A3" s="127" t="s">
        <v>15</v>
      </c>
      <c r="B3" s="129" t="s">
        <v>18</v>
      </c>
      <c r="C3" s="130"/>
      <c r="D3" s="127" t="s">
        <v>21</v>
      </c>
      <c r="E3" s="127" t="s">
        <v>22</v>
      </c>
      <c r="F3" s="130"/>
      <c r="G3" s="127" t="s">
        <v>21</v>
      </c>
      <c r="H3" s="127" t="s">
        <v>22</v>
      </c>
      <c r="I3" s="130"/>
      <c r="J3" s="127" t="s">
        <v>21</v>
      </c>
      <c r="K3" s="127" t="s">
        <v>22</v>
      </c>
    </row>
    <row r="4">
      <c r="A4" s="22" t="s">
        <v>20</v>
      </c>
      <c r="B4" s="23">
        <v>1.0</v>
      </c>
      <c r="C4" s="131"/>
      <c r="D4" s="132"/>
      <c r="E4" s="132"/>
      <c r="F4" s="133"/>
      <c r="G4" s="132"/>
      <c r="H4" s="25"/>
      <c r="I4" s="134"/>
      <c r="J4" s="58"/>
      <c r="K4" s="25"/>
    </row>
    <row r="5">
      <c r="A5" s="30" t="s">
        <v>23</v>
      </c>
      <c r="B5" s="31">
        <v>1.0</v>
      </c>
      <c r="C5" s="131"/>
      <c r="D5" s="58"/>
      <c r="E5" s="33"/>
      <c r="F5" s="125"/>
      <c r="G5" s="136"/>
      <c r="H5" s="37"/>
      <c r="I5" s="131"/>
      <c r="J5" s="136"/>
      <c r="K5" s="37"/>
    </row>
    <row r="6">
      <c r="A6" s="22" t="s">
        <v>25</v>
      </c>
      <c r="B6" s="23">
        <v>1.0</v>
      </c>
      <c r="C6" s="131"/>
      <c r="D6" s="138"/>
      <c r="E6" s="139"/>
      <c r="F6" s="125"/>
      <c r="G6" s="58"/>
      <c r="H6" s="25"/>
      <c r="I6" s="131"/>
      <c r="J6" s="140"/>
      <c r="K6" s="25"/>
    </row>
    <row r="7">
      <c r="A7" s="22" t="s">
        <v>26</v>
      </c>
      <c r="B7" s="23">
        <v>1.0</v>
      </c>
      <c r="C7" s="131"/>
      <c r="D7" s="138"/>
      <c r="E7" s="141"/>
      <c r="F7" s="125"/>
      <c r="G7" s="138"/>
      <c r="H7" s="25"/>
      <c r="I7" s="131"/>
      <c r="J7" s="143"/>
      <c r="K7" s="89"/>
    </row>
    <row r="8">
      <c r="A8" s="22" t="s">
        <v>27</v>
      </c>
      <c r="B8" s="23">
        <v>1.0</v>
      </c>
      <c r="C8" s="131"/>
      <c r="D8" s="138"/>
      <c r="E8" s="141"/>
      <c r="F8" s="125"/>
      <c r="G8" s="138"/>
      <c r="H8" s="25"/>
      <c r="I8" s="131"/>
      <c r="J8" s="158"/>
      <c r="K8" s="37"/>
    </row>
    <row r="9">
      <c r="A9" s="22" t="s">
        <v>28</v>
      </c>
      <c r="B9" s="23">
        <v>1.0</v>
      </c>
      <c r="C9" s="131"/>
      <c r="D9" s="138"/>
      <c r="E9" s="141"/>
      <c r="F9" s="125"/>
      <c r="G9" s="138"/>
      <c r="H9" s="25"/>
      <c r="I9" s="131"/>
      <c r="J9" s="140"/>
      <c r="K9" s="89"/>
    </row>
    <row r="10">
      <c r="A10" s="22" t="s">
        <v>29</v>
      </c>
      <c r="B10" s="23">
        <v>1.0</v>
      </c>
      <c r="C10" s="131"/>
      <c r="D10" s="138"/>
      <c r="E10" s="141"/>
      <c r="F10" s="125"/>
      <c r="G10" s="138"/>
      <c r="H10" s="25"/>
      <c r="I10" s="131"/>
      <c r="J10" s="143"/>
      <c r="K10" s="25"/>
    </row>
    <row r="11">
      <c r="A11" s="161"/>
      <c r="B11" s="161"/>
      <c r="C11" s="125"/>
      <c r="D11" s="161"/>
      <c r="E11" s="161"/>
      <c r="F11" s="125"/>
      <c r="G11" s="161"/>
      <c r="H11" s="161"/>
      <c r="I11" s="125"/>
      <c r="J11" s="161"/>
      <c r="K11" s="161"/>
    </row>
    <row r="12">
      <c r="A12" s="162" t="s">
        <v>30</v>
      </c>
      <c r="B12" s="129" t="s">
        <v>18</v>
      </c>
      <c r="C12" s="130"/>
      <c r="D12" s="127" t="s">
        <v>21</v>
      </c>
      <c r="E12" s="127" t="s">
        <v>22</v>
      </c>
      <c r="F12" s="130"/>
      <c r="G12" s="127" t="s">
        <v>21</v>
      </c>
      <c r="H12" s="127" t="s">
        <v>22</v>
      </c>
      <c r="I12" s="130"/>
      <c r="J12" s="127" t="s">
        <v>21</v>
      </c>
      <c r="K12" s="127" t="s">
        <v>22</v>
      </c>
    </row>
    <row r="13">
      <c r="A13" s="22" t="s">
        <v>31</v>
      </c>
      <c r="B13" s="23">
        <v>25.0</v>
      </c>
      <c r="C13" s="131"/>
      <c r="D13" s="58"/>
      <c r="E13" s="25"/>
      <c r="F13" s="125"/>
      <c r="G13" s="58"/>
      <c r="H13" s="25"/>
      <c r="I13" s="131"/>
      <c r="J13" s="138"/>
      <c r="K13" s="25"/>
    </row>
    <row r="14">
      <c r="A14" s="22" t="s">
        <v>32</v>
      </c>
      <c r="B14" s="23">
        <v>25.0</v>
      </c>
      <c r="C14" s="131"/>
      <c r="D14" s="138"/>
      <c r="E14" s="25"/>
      <c r="F14" s="125"/>
      <c r="G14" s="138"/>
      <c r="H14" s="25"/>
      <c r="I14" s="131"/>
      <c r="J14" s="138"/>
      <c r="K14" s="89"/>
    </row>
    <row r="15">
      <c r="A15" s="22" t="s">
        <v>33</v>
      </c>
      <c r="B15" s="23">
        <v>25.0</v>
      </c>
      <c r="C15" s="131"/>
      <c r="D15" s="138"/>
      <c r="E15" s="25"/>
      <c r="F15" s="125"/>
      <c r="G15" s="138"/>
      <c r="H15" s="25"/>
      <c r="I15" s="131"/>
      <c r="J15" s="138"/>
      <c r="K15" s="89"/>
    </row>
    <row r="16">
      <c r="A16" s="22" t="s">
        <v>34</v>
      </c>
      <c r="B16" s="23">
        <v>25.0</v>
      </c>
      <c r="C16" s="131"/>
      <c r="D16" s="138"/>
      <c r="E16" s="25"/>
      <c r="F16" s="125"/>
      <c r="G16" s="138"/>
      <c r="H16" s="25"/>
      <c r="I16" s="131"/>
      <c r="J16" s="141"/>
      <c r="K16" s="89"/>
    </row>
    <row r="17">
      <c r="A17" s="22" t="s">
        <v>35</v>
      </c>
      <c r="B17" s="23">
        <v>25.0</v>
      </c>
      <c r="C17" s="131"/>
      <c r="D17" s="138"/>
      <c r="E17" s="25"/>
      <c r="F17" s="125"/>
      <c r="G17" s="138"/>
      <c r="H17" s="25"/>
      <c r="I17" s="131"/>
      <c r="J17" s="141"/>
      <c r="K17" s="89"/>
    </row>
    <row r="18">
      <c r="A18" s="22" t="s">
        <v>36</v>
      </c>
      <c r="B18" s="23">
        <v>25.0</v>
      </c>
      <c r="C18" s="131"/>
      <c r="D18" s="138"/>
      <c r="E18" s="25"/>
      <c r="F18" s="125"/>
      <c r="G18" s="140"/>
      <c r="H18" s="25"/>
      <c r="I18" s="131"/>
      <c r="J18" s="141"/>
      <c r="K18" s="89"/>
    </row>
    <row r="19">
      <c r="A19" s="71" t="s">
        <v>37</v>
      </c>
      <c r="B19" s="72">
        <v>25.0</v>
      </c>
      <c r="C19" s="125"/>
      <c r="D19" s="138"/>
      <c r="E19" s="164"/>
      <c r="F19" s="125"/>
      <c r="G19" s="140"/>
      <c r="H19" s="164"/>
      <c r="I19" s="125"/>
      <c r="J19" s="136"/>
      <c r="K19" s="115"/>
    </row>
    <row r="20">
      <c r="A20" s="71" t="s">
        <v>38</v>
      </c>
      <c r="B20" s="72">
        <v>25.0</v>
      </c>
      <c r="C20" s="125"/>
      <c r="D20" s="138"/>
      <c r="E20" s="164"/>
      <c r="F20" s="125"/>
      <c r="G20" s="158"/>
      <c r="H20" s="75"/>
      <c r="I20" s="125"/>
      <c r="J20" s="158"/>
      <c r="K20" s="115"/>
    </row>
    <row r="21">
      <c r="A21" s="30" t="s">
        <v>47</v>
      </c>
      <c r="B21" s="23">
        <v>25.0</v>
      </c>
      <c r="C21" s="131"/>
      <c r="D21" s="138"/>
      <c r="E21" s="25"/>
      <c r="F21" s="125"/>
      <c r="G21" s="138"/>
      <c r="H21" s="25"/>
      <c r="I21" s="131"/>
      <c r="J21" s="140"/>
      <c r="K21" s="89"/>
    </row>
    <row r="22">
      <c r="A22" s="22" t="s">
        <v>40</v>
      </c>
      <c r="B22" s="23">
        <v>1.0</v>
      </c>
      <c r="C22" s="131"/>
      <c r="D22" s="138"/>
      <c r="E22" s="25"/>
      <c r="F22" s="125"/>
      <c r="G22" s="138"/>
      <c r="H22" s="25"/>
      <c r="I22" s="131"/>
      <c r="J22" s="158"/>
      <c r="K22" s="37"/>
    </row>
    <row r="23">
      <c r="A23" s="22" t="s">
        <v>41</v>
      </c>
      <c r="B23" s="23">
        <v>1.0</v>
      </c>
      <c r="C23" s="131"/>
      <c r="D23" s="140"/>
      <c r="E23" s="25"/>
      <c r="F23" s="125"/>
      <c r="G23" s="58"/>
      <c r="H23" s="25"/>
      <c r="I23" s="131"/>
      <c r="J23" s="166"/>
      <c r="K23" s="89"/>
    </row>
    <row r="24">
      <c r="A24" s="22" t="s">
        <v>42</v>
      </c>
      <c r="B24" s="23">
        <v>1.0</v>
      </c>
      <c r="C24" s="131"/>
      <c r="D24" s="138"/>
      <c r="E24" s="25"/>
      <c r="F24" s="125"/>
      <c r="G24" s="138"/>
      <c r="H24" s="25"/>
      <c r="I24" s="131"/>
      <c r="J24" s="140"/>
      <c r="K24" s="89"/>
    </row>
    <row r="25">
      <c r="A25" s="30" t="s">
        <v>43</v>
      </c>
      <c r="B25" s="31">
        <v>1.0</v>
      </c>
      <c r="C25" s="131"/>
      <c r="D25" s="138"/>
      <c r="E25" s="33"/>
      <c r="F25" s="125"/>
      <c r="G25" s="138"/>
      <c r="H25" s="33"/>
      <c r="I25" s="131"/>
      <c r="J25" s="143"/>
      <c r="K25" s="119"/>
    </row>
    <row r="26">
      <c r="A26" s="30" t="s">
        <v>44</v>
      </c>
      <c r="B26" s="31">
        <v>1.0</v>
      </c>
      <c r="C26" s="131"/>
      <c r="D26" s="138"/>
      <c r="E26" s="33"/>
      <c r="F26" s="125"/>
      <c r="G26" s="140"/>
      <c r="H26" s="33"/>
      <c r="I26" s="131"/>
      <c r="J26" s="140"/>
      <c r="K26" s="123"/>
    </row>
    <row r="27">
      <c r="A27" s="30" t="s">
        <v>45</v>
      </c>
      <c r="B27" s="31">
        <v>1.0</v>
      </c>
      <c r="C27" s="131"/>
      <c r="D27" s="138"/>
      <c r="E27" s="33"/>
      <c r="F27" s="125"/>
      <c r="G27" s="140"/>
      <c r="H27" s="33"/>
      <c r="I27" s="131"/>
      <c r="J27" s="143"/>
      <c r="K27" s="123"/>
    </row>
    <row r="28">
      <c r="A28" s="80" t="s">
        <v>46</v>
      </c>
      <c r="B28" s="72">
        <v>10.0</v>
      </c>
      <c r="C28" s="125"/>
      <c r="D28" s="140"/>
      <c r="E28" s="73"/>
      <c r="F28" s="125"/>
      <c r="G28" s="140"/>
      <c r="H28" s="167"/>
      <c r="I28" s="125"/>
      <c r="J28" s="158"/>
      <c r="K28" s="128"/>
    </row>
    <row r="29">
      <c r="A29" s="22" t="s">
        <v>48</v>
      </c>
      <c r="B29" s="23">
        <v>1.0</v>
      </c>
      <c r="C29" s="131"/>
      <c r="D29" s="138"/>
      <c r="E29" s="25"/>
      <c r="F29" s="125"/>
      <c r="G29" s="138"/>
      <c r="H29" s="25"/>
      <c r="I29" s="131"/>
      <c r="J29" s="143"/>
      <c r="K29" s="89"/>
    </row>
    <row r="30">
      <c r="A30" s="161"/>
      <c r="B30" s="161"/>
      <c r="C30" s="125"/>
      <c r="D30" s="161"/>
      <c r="E30" s="161"/>
      <c r="F30" s="125"/>
      <c r="G30" s="161"/>
      <c r="H30" s="161"/>
      <c r="I30" s="125"/>
      <c r="J30" s="161"/>
      <c r="K30" s="161"/>
    </row>
    <row r="31">
      <c r="A31" s="162" t="s">
        <v>49</v>
      </c>
      <c r="B31" s="129" t="s">
        <v>18</v>
      </c>
      <c r="C31" s="130"/>
      <c r="D31" s="127" t="s">
        <v>21</v>
      </c>
      <c r="E31" s="127" t="s">
        <v>22</v>
      </c>
      <c r="F31" s="130"/>
      <c r="G31" s="127" t="s">
        <v>21</v>
      </c>
      <c r="H31" s="127" t="s">
        <v>22</v>
      </c>
      <c r="I31" s="130"/>
      <c r="J31" s="127" t="s">
        <v>21</v>
      </c>
      <c r="K31" s="127" t="s">
        <v>22</v>
      </c>
    </row>
    <row r="32">
      <c r="A32" s="30" t="s">
        <v>50</v>
      </c>
      <c r="B32" s="31">
        <v>100.0</v>
      </c>
      <c r="C32" s="131"/>
      <c r="D32" s="132"/>
      <c r="E32" s="33"/>
      <c r="F32" s="125"/>
      <c r="G32" s="58"/>
      <c r="H32" s="33"/>
      <c r="I32" s="131"/>
      <c r="J32" s="33"/>
      <c r="K32" s="33"/>
    </row>
    <row r="33">
      <c r="A33" s="30" t="s">
        <v>51</v>
      </c>
      <c r="B33" s="31">
        <v>100.0</v>
      </c>
      <c r="C33" s="131"/>
      <c r="D33" s="171"/>
      <c r="E33" s="37"/>
      <c r="F33" s="125"/>
      <c r="G33" s="132"/>
      <c r="H33" s="33"/>
      <c r="I33" s="131"/>
      <c r="J33" s="173"/>
      <c r="K33" s="37"/>
    </row>
    <row r="34">
      <c r="A34" s="30" t="s">
        <v>52</v>
      </c>
      <c r="B34" s="31">
        <v>100.0</v>
      </c>
      <c r="C34" s="131"/>
      <c r="D34" s="138"/>
      <c r="E34" s="77"/>
      <c r="F34" s="125"/>
      <c r="G34" s="140"/>
      <c r="H34" s="33"/>
      <c r="I34" s="131"/>
      <c r="J34" s="33"/>
      <c r="K34" s="33"/>
    </row>
    <row r="35">
      <c r="A35" s="22" t="s">
        <v>53</v>
      </c>
      <c r="B35" s="23">
        <v>100.0</v>
      </c>
      <c r="C35" s="131"/>
      <c r="D35" s="58"/>
      <c r="E35" s="175"/>
      <c r="F35" s="125"/>
      <c r="G35" s="140"/>
      <c r="H35" s="25"/>
      <c r="I35" s="131"/>
      <c r="J35" s="89"/>
      <c r="K35" s="89"/>
    </row>
    <row r="36">
      <c r="A36" s="30" t="s">
        <v>54</v>
      </c>
      <c r="B36" s="31">
        <v>100.0</v>
      </c>
      <c r="C36" s="131"/>
      <c r="D36" s="138"/>
      <c r="E36" s="33"/>
      <c r="F36" s="125"/>
      <c r="G36" s="58"/>
      <c r="H36" s="33"/>
      <c r="I36" s="131"/>
      <c r="J36" s="119"/>
      <c r="K36" s="33"/>
    </row>
    <row r="37">
      <c r="A37" s="22" t="s">
        <v>55</v>
      </c>
      <c r="B37" s="23">
        <v>100.0</v>
      </c>
      <c r="C37" s="131"/>
      <c r="D37" s="138"/>
      <c r="E37" s="25"/>
      <c r="F37" s="125"/>
      <c r="G37" s="180"/>
      <c r="H37" s="89"/>
      <c r="I37" s="131"/>
      <c r="J37" s="89"/>
      <c r="K37" s="89"/>
    </row>
    <row r="38">
      <c r="A38" s="22" t="s">
        <v>56</v>
      </c>
      <c r="B38" s="23">
        <v>100.0</v>
      </c>
      <c r="C38" s="131"/>
      <c r="D38" s="143"/>
      <c r="E38" s="175"/>
      <c r="F38" s="125"/>
      <c r="G38" s="143"/>
      <c r="H38" s="89"/>
      <c r="I38" s="131"/>
      <c r="J38" s="89"/>
      <c r="K38" s="89"/>
    </row>
    <row r="39">
      <c r="A39" s="30" t="s">
        <v>57</v>
      </c>
      <c r="B39" s="31">
        <v>100.0</v>
      </c>
      <c r="C39" s="131"/>
      <c r="D39" s="141"/>
      <c r="E39" s="33"/>
      <c r="F39" s="125"/>
      <c r="G39" s="138"/>
      <c r="H39" s="33"/>
      <c r="I39" s="131"/>
      <c r="J39" s="119"/>
      <c r="K39" s="33"/>
    </row>
    <row r="40">
      <c r="A40" s="30" t="s">
        <v>58</v>
      </c>
      <c r="B40" s="31">
        <v>100.0</v>
      </c>
      <c r="C40" s="131"/>
      <c r="D40" s="138"/>
      <c r="E40" s="119"/>
      <c r="F40" s="125"/>
      <c r="G40" s="158"/>
      <c r="H40" s="37"/>
      <c r="I40" s="131"/>
      <c r="J40" s="173"/>
      <c r="K40" s="37"/>
    </row>
    <row r="41">
      <c r="A41" s="71" t="s">
        <v>59</v>
      </c>
      <c r="B41" s="72">
        <v>100.0</v>
      </c>
      <c r="C41" s="125"/>
      <c r="D41" s="138"/>
      <c r="E41" s="164"/>
      <c r="F41" s="125"/>
      <c r="G41" s="132"/>
      <c r="H41" s="164"/>
      <c r="I41" s="125"/>
      <c r="J41" s="184"/>
      <c r="K41" s="115"/>
    </row>
    <row r="42">
      <c r="A42" s="30" t="s">
        <v>60</v>
      </c>
      <c r="B42" s="31">
        <v>10.0</v>
      </c>
      <c r="C42" s="131"/>
      <c r="D42" s="138"/>
      <c r="E42" s="33"/>
      <c r="F42" s="125"/>
      <c r="G42" s="138"/>
      <c r="H42" s="33"/>
      <c r="I42" s="131"/>
      <c r="J42" s="186"/>
      <c r="K42" s="123"/>
    </row>
    <row r="43">
      <c r="A43" s="161"/>
      <c r="B43" s="161"/>
      <c r="C43" s="125"/>
      <c r="D43" s="161"/>
      <c r="E43" s="161"/>
      <c r="F43" s="125"/>
      <c r="G43" s="161"/>
      <c r="H43" s="161"/>
      <c r="I43" s="125"/>
      <c r="J43" s="161"/>
      <c r="K43" s="161"/>
    </row>
    <row r="44">
      <c r="A44" s="127" t="s">
        <v>61</v>
      </c>
      <c r="B44" s="129" t="s">
        <v>18</v>
      </c>
      <c r="C44" s="130"/>
      <c r="D44" s="127" t="s">
        <v>21</v>
      </c>
      <c r="E44" s="127" t="s">
        <v>22</v>
      </c>
      <c r="F44" s="130"/>
      <c r="G44" s="127" t="s">
        <v>21</v>
      </c>
      <c r="H44" s="127" t="s">
        <v>22</v>
      </c>
      <c r="I44" s="130"/>
      <c r="J44" s="127" t="s">
        <v>21</v>
      </c>
      <c r="K44" s="127" t="s">
        <v>22</v>
      </c>
    </row>
    <row r="45">
      <c r="A45" s="22" t="s">
        <v>62</v>
      </c>
      <c r="B45" s="23">
        <v>1.0</v>
      </c>
      <c r="C45" s="131"/>
      <c r="D45" s="58"/>
      <c r="E45" s="25"/>
      <c r="F45" s="188"/>
      <c r="G45" s="58"/>
      <c r="H45" s="25"/>
      <c r="I45" s="131"/>
      <c r="J45" s="58"/>
      <c r="K45" s="25"/>
    </row>
    <row r="46">
      <c r="A46" s="22" t="s">
        <v>63</v>
      </c>
      <c r="B46" s="23">
        <v>1.0</v>
      </c>
      <c r="C46" s="131"/>
      <c r="D46" s="138"/>
      <c r="E46" s="25"/>
      <c r="F46" s="125"/>
      <c r="G46" s="138"/>
      <c r="H46" s="25"/>
      <c r="I46" s="131"/>
      <c r="J46" s="138"/>
      <c r="K46" s="175"/>
    </row>
    <row r="47">
      <c r="A47" s="80" t="s">
        <v>64</v>
      </c>
      <c r="B47" s="72">
        <v>1.0</v>
      </c>
      <c r="C47" s="125"/>
      <c r="D47" s="138"/>
      <c r="E47" s="73"/>
      <c r="F47" s="125"/>
      <c r="G47" s="190"/>
      <c r="H47" s="191"/>
      <c r="I47" s="125"/>
      <c r="J47" s="158"/>
      <c r="K47" s="128"/>
    </row>
    <row r="48">
      <c r="A48" s="30" t="s">
        <v>65</v>
      </c>
      <c r="B48" s="31">
        <v>1.0</v>
      </c>
      <c r="C48" s="131"/>
      <c r="D48" s="138"/>
      <c r="E48" s="33"/>
      <c r="F48" s="125"/>
      <c r="G48" s="58"/>
      <c r="H48" s="33"/>
      <c r="I48" s="131"/>
      <c r="J48" s="158"/>
      <c r="K48" s="37"/>
    </row>
    <row r="49">
      <c r="A49" s="30" t="s">
        <v>66</v>
      </c>
      <c r="B49" s="31">
        <v>5.0</v>
      </c>
      <c r="C49" s="131"/>
      <c r="D49" s="138"/>
      <c r="E49" s="33"/>
      <c r="F49" s="125"/>
      <c r="G49" s="138"/>
      <c r="H49" s="33"/>
      <c r="I49" s="131"/>
      <c r="J49" s="140"/>
      <c r="K49" s="123"/>
    </row>
    <row r="50">
      <c r="A50" s="30" t="s">
        <v>67</v>
      </c>
      <c r="B50" s="31">
        <v>1.0</v>
      </c>
      <c r="C50" s="131"/>
      <c r="D50" s="138"/>
      <c r="E50" s="33"/>
      <c r="F50" s="125"/>
      <c r="G50" s="138"/>
      <c r="H50" s="33"/>
      <c r="I50" s="131"/>
      <c r="J50" s="158"/>
      <c r="K50" s="37"/>
    </row>
    <row r="51">
      <c r="A51" s="80" t="s">
        <v>68</v>
      </c>
      <c r="B51" s="72">
        <v>1.0</v>
      </c>
      <c r="C51" s="125"/>
      <c r="D51" s="138"/>
      <c r="E51" s="73"/>
      <c r="F51" s="125"/>
      <c r="G51" s="194"/>
      <c r="H51" s="82"/>
      <c r="I51" s="125"/>
      <c r="J51" s="195"/>
      <c r="K51" s="128"/>
    </row>
    <row r="52">
      <c r="A52" s="122"/>
      <c r="B52" s="196"/>
      <c r="C52" s="125"/>
      <c r="D52" s="198"/>
      <c r="E52" s="198"/>
      <c r="F52" s="125"/>
      <c r="G52" s="198"/>
      <c r="H52" s="198"/>
      <c r="I52" s="125"/>
      <c r="J52" s="200"/>
      <c r="K52" s="200"/>
    </row>
    <row r="53">
      <c r="A53" s="201" t="s">
        <v>69</v>
      </c>
      <c r="B53" s="201" t="s">
        <v>18</v>
      </c>
      <c r="C53" s="125"/>
      <c r="D53" s="201" t="s">
        <v>21</v>
      </c>
      <c r="E53" s="201" t="s">
        <v>22</v>
      </c>
      <c r="F53" s="125"/>
      <c r="G53" s="201" t="s">
        <v>21</v>
      </c>
      <c r="H53" s="201" t="s">
        <v>22</v>
      </c>
      <c r="I53" s="125"/>
      <c r="J53" s="201" t="s">
        <v>21</v>
      </c>
      <c r="K53" s="201" t="s">
        <v>22</v>
      </c>
    </row>
    <row r="54">
      <c r="A54" s="80" t="s">
        <v>70</v>
      </c>
      <c r="B54" s="110">
        <v>1.0</v>
      </c>
      <c r="C54" s="125"/>
      <c r="D54" s="153"/>
      <c r="E54" s="153"/>
      <c r="F54" s="125"/>
      <c r="G54" s="112"/>
      <c r="H54" s="112"/>
      <c r="I54" s="125"/>
      <c r="J54" s="112"/>
      <c r="K54" s="112"/>
    </row>
    <row r="55">
      <c r="A55" s="80" t="s">
        <v>71</v>
      </c>
      <c r="B55" s="110">
        <v>1.0</v>
      </c>
      <c r="C55" s="125"/>
      <c r="D55" s="153"/>
      <c r="E55" s="153"/>
      <c r="F55" s="125"/>
      <c r="G55" s="112"/>
      <c r="H55" s="112"/>
      <c r="I55" s="125"/>
      <c r="J55" s="112"/>
      <c r="K55" s="112"/>
    </row>
    <row r="56">
      <c r="A56" s="80" t="s">
        <v>72</v>
      </c>
      <c r="B56" s="110">
        <v>1.0</v>
      </c>
      <c r="C56" s="125"/>
      <c r="D56" s="153"/>
      <c r="E56" s="153"/>
      <c r="F56" s="125"/>
      <c r="G56" s="112"/>
      <c r="H56" s="112"/>
      <c r="I56" s="125"/>
      <c r="J56" s="112"/>
      <c r="K56" s="112"/>
    </row>
    <row r="57">
      <c r="A57" s="80" t="s">
        <v>73</v>
      </c>
      <c r="B57" s="110">
        <v>1.0</v>
      </c>
      <c r="C57" s="125"/>
      <c r="D57" s="153"/>
      <c r="E57" s="153"/>
      <c r="F57" s="125"/>
      <c r="G57" s="112"/>
      <c r="H57" s="112"/>
      <c r="I57" s="125"/>
      <c r="J57" s="112"/>
      <c r="K57" s="112"/>
    </row>
    <row r="58">
      <c r="A58" s="80" t="s">
        <v>74</v>
      </c>
      <c r="B58" s="110">
        <v>1.0</v>
      </c>
      <c r="C58" s="125"/>
      <c r="D58" s="153"/>
      <c r="E58" s="153"/>
      <c r="F58" s="125"/>
      <c r="G58" s="112"/>
      <c r="H58" s="112"/>
      <c r="I58" s="125"/>
      <c r="J58" s="112"/>
      <c r="K58" s="112"/>
    </row>
    <row r="59">
      <c r="A59" s="80" t="s">
        <v>75</v>
      </c>
      <c r="B59" s="110">
        <v>1.0</v>
      </c>
      <c r="C59" s="125"/>
      <c r="D59" s="153"/>
      <c r="E59" s="153"/>
      <c r="F59" s="125"/>
      <c r="G59" s="112"/>
      <c r="H59" s="112"/>
      <c r="I59" s="125"/>
      <c r="J59" s="112"/>
      <c r="K59" s="112"/>
    </row>
    <row r="60">
      <c r="A60" s="80" t="s">
        <v>76</v>
      </c>
      <c r="B60" s="110">
        <v>1.0</v>
      </c>
      <c r="C60" s="125"/>
      <c r="D60" s="153"/>
      <c r="E60" s="153"/>
      <c r="F60" s="125"/>
      <c r="G60" s="112"/>
      <c r="H60" s="112"/>
      <c r="I60" s="125"/>
      <c r="J60" s="112"/>
      <c r="K60" s="112"/>
    </row>
    <row r="61">
      <c r="A61" s="80" t="s">
        <v>77</v>
      </c>
      <c r="B61" s="110">
        <v>1.0</v>
      </c>
      <c r="C61" s="125"/>
      <c r="D61" s="153"/>
      <c r="E61" s="153"/>
      <c r="F61" s="125"/>
      <c r="G61" s="112"/>
      <c r="H61" s="112"/>
      <c r="I61" s="125"/>
      <c r="J61" s="112"/>
      <c r="K61" s="112"/>
    </row>
    <row r="62">
      <c r="A62" s="80" t="s">
        <v>78</v>
      </c>
      <c r="B62" s="110">
        <v>1.0</v>
      </c>
      <c r="C62" s="125"/>
      <c r="D62" s="153"/>
      <c r="E62" s="153"/>
      <c r="F62" s="125"/>
      <c r="G62" s="112"/>
      <c r="H62" s="112"/>
      <c r="I62" s="125"/>
      <c r="J62" s="112"/>
      <c r="K62" s="112"/>
    </row>
    <row r="63">
      <c r="A63" s="80" t="s">
        <v>79</v>
      </c>
      <c r="B63" s="110">
        <v>1.0</v>
      </c>
      <c r="C63" s="125"/>
      <c r="D63" s="153"/>
      <c r="E63" s="153"/>
      <c r="F63" s="125"/>
      <c r="G63" s="112"/>
      <c r="H63" s="112"/>
      <c r="I63" s="125"/>
      <c r="J63" s="112"/>
      <c r="K63" s="112"/>
    </row>
    <row r="64">
      <c r="A64" s="80" t="s">
        <v>80</v>
      </c>
      <c r="B64" s="110">
        <v>1.0</v>
      </c>
      <c r="C64" s="125"/>
      <c r="D64" s="153"/>
      <c r="E64" s="153"/>
      <c r="F64" s="125"/>
      <c r="G64" s="112"/>
      <c r="H64" s="112"/>
      <c r="I64" s="125"/>
      <c r="J64" s="112"/>
      <c r="K64" s="112"/>
    </row>
    <row r="65">
      <c r="A65" s="80" t="s">
        <v>81</v>
      </c>
      <c r="B65" s="110">
        <v>1.0</v>
      </c>
      <c r="C65" s="125"/>
      <c r="D65" s="153"/>
      <c r="E65" s="153"/>
      <c r="F65" s="125"/>
      <c r="G65" s="112"/>
      <c r="H65" s="112"/>
      <c r="I65" s="125"/>
      <c r="J65" s="112"/>
      <c r="K65" s="112"/>
    </row>
    <row r="66">
      <c r="A66" s="122"/>
      <c r="B66" s="196"/>
      <c r="C66" s="125"/>
      <c r="D66" s="198"/>
      <c r="E66" s="198"/>
      <c r="F66" s="125"/>
      <c r="G66" s="198"/>
      <c r="H66" s="198"/>
      <c r="I66" s="125"/>
      <c r="J66" s="200"/>
      <c r="K66" s="200"/>
    </row>
  </sheetData>
  <mergeCells count="4">
    <mergeCell ref="D2:E2"/>
    <mergeCell ref="G2:H2"/>
    <mergeCell ref="J2:K2"/>
    <mergeCell ref="A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D9D9"/>
  </sheetPr>
  <sheetViews>
    <sheetView workbookViewId="0"/>
  </sheetViews>
  <sheetFormatPr customHeight="1" defaultColWidth="14.43" defaultRowHeight="15.75"/>
  <cols>
    <col customWidth="1" min="1" max="1" width="49.14"/>
    <col customWidth="1" min="2" max="2" width="16.57"/>
  </cols>
  <sheetData>
    <row r="1">
      <c r="A1" s="142" t="s">
        <v>85</v>
      </c>
      <c r="F1" s="144"/>
      <c r="G1" s="144"/>
    </row>
    <row r="2" ht="18.0" customHeight="1">
      <c r="A2" s="146"/>
      <c r="B2" s="146"/>
      <c r="C2" s="149" t="s">
        <v>8</v>
      </c>
      <c r="D2" s="149" t="s">
        <v>11</v>
      </c>
      <c r="E2" s="149" t="s">
        <v>13</v>
      </c>
      <c r="F2" s="151"/>
      <c r="G2" s="151"/>
    </row>
    <row r="3">
      <c r="A3" s="152" t="s">
        <v>15</v>
      </c>
      <c r="B3" s="152" t="s">
        <v>86</v>
      </c>
      <c r="C3" s="152" t="s">
        <v>87</v>
      </c>
      <c r="D3" s="154"/>
      <c r="E3" s="154"/>
      <c r="F3" s="151"/>
      <c r="G3" s="151"/>
    </row>
    <row r="4">
      <c r="A4" s="155" t="s">
        <v>20</v>
      </c>
      <c r="B4" s="156" t="s">
        <v>88</v>
      </c>
      <c r="C4" s="132">
        <v>720.0</v>
      </c>
      <c r="D4" s="132">
        <v>400.0</v>
      </c>
      <c r="E4" s="132">
        <v>1.0</v>
      </c>
      <c r="F4" s="144"/>
      <c r="G4" s="144"/>
    </row>
    <row r="5">
      <c r="A5" s="155" t="s">
        <v>23</v>
      </c>
      <c r="B5" s="156" t="s">
        <v>89</v>
      </c>
      <c r="C5" s="132">
        <v>136.0</v>
      </c>
      <c r="D5" s="157"/>
      <c r="E5" s="157"/>
      <c r="F5" s="144"/>
      <c r="G5" s="144"/>
    </row>
    <row r="6">
      <c r="A6" s="155" t="s">
        <v>25</v>
      </c>
      <c r="B6" s="156" t="s">
        <v>90</v>
      </c>
      <c r="C6" s="159">
        <v>25.0</v>
      </c>
      <c r="D6" s="132">
        <v>5.0</v>
      </c>
      <c r="E6" s="160"/>
      <c r="F6" s="144"/>
      <c r="G6" s="144"/>
    </row>
    <row r="7">
      <c r="A7" s="155" t="s">
        <v>26</v>
      </c>
      <c r="B7" s="156" t="s">
        <v>91</v>
      </c>
      <c r="C7" s="132">
        <v>5.0</v>
      </c>
      <c r="D7" s="160"/>
      <c r="E7" s="160"/>
      <c r="F7" s="144"/>
      <c r="G7" s="144"/>
    </row>
    <row r="8">
      <c r="A8" s="155" t="s">
        <v>27</v>
      </c>
      <c r="B8" s="156" t="s">
        <v>92</v>
      </c>
      <c r="C8" s="132">
        <v>9.0</v>
      </c>
      <c r="D8" s="160"/>
      <c r="E8" s="157"/>
      <c r="F8" s="144"/>
      <c r="G8" s="144"/>
    </row>
    <row r="9">
      <c r="A9" s="155" t="s">
        <v>28</v>
      </c>
      <c r="B9" s="156" t="s">
        <v>91</v>
      </c>
      <c r="C9" s="159">
        <v>3.0</v>
      </c>
      <c r="D9" s="132">
        <v>6.0</v>
      </c>
      <c r="E9" s="160"/>
      <c r="F9" s="144"/>
      <c r="G9" s="144"/>
    </row>
    <row r="10">
      <c r="A10" s="155" t="s">
        <v>29</v>
      </c>
      <c r="B10" s="156" t="s">
        <v>93</v>
      </c>
      <c r="C10" s="132">
        <v>41.0</v>
      </c>
      <c r="D10" s="132">
        <v>13.0</v>
      </c>
      <c r="E10" s="160"/>
      <c r="F10" s="144"/>
      <c r="G10" s="144"/>
    </row>
    <row r="11">
      <c r="A11" s="146"/>
      <c r="B11" s="146"/>
      <c r="C11" s="163">
        <v>2.0</v>
      </c>
      <c r="D11" s="146"/>
      <c r="E11" s="146"/>
    </row>
    <row r="12">
      <c r="A12" s="152" t="s">
        <v>30</v>
      </c>
      <c r="B12" s="152" t="s">
        <v>86</v>
      </c>
      <c r="C12" s="152" t="s">
        <v>87</v>
      </c>
      <c r="D12" s="154"/>
      <c r="E12" s="154"/>
      <c r="F12" s="151"/>
      <c r="G12" s="151"/>
    </row>
    <row r="13">
      <c r="A13" s="155" t="s">
        <v>31</v>
      </c>
      <c r="B13" s="156" t="s">
        <v>94</v>
      </c>
      <c r="C13" s="132">
        <v>25.0</v>
      </c>
      <c r="D13" s="132">
        <v>7.0</v>
      </c>
      <c r="E13" s="160"/>
      <c r="F13" s="144"/>
      <c r="G13" s="144"/>
    </row>
    <row r="14">
      <c r="A14" s="155" t="s">
        <v>32</v>
      </c>
      <c r="B14" s="156" t="s">
        <v>94</v>
      </c>
      <c r="C14" s="132">
        <v>11.0</v>
      </c>
      <c r="D14" s="132">
        <v>2.0</v>
      </c>
      <c r="E14" s="160"/>
      <c r="F14" s="144"/>
      <c r="G14" s="144"/>
    </row>
    <row r="15">
      <c r="A15" s="155" t="s">
        <v>33</v>
      </c>
      <c r="B15" s="156" t="s">
        <v>94</v>
      </c>
      <c r="C15" s="132">
        <v>6.0</v>
      </c>
      <c r="D15" s="132">
        <v>4.0</v>
      </c>
      <c r="E15" s="160"/>
      <c r="F15" s="144"/>
      <c r="G15" s="144"/>
    </row>
    <row r="16">
      <c r="A16" s="155" t="s">
        <v>34</v>
      </c>
      <c r="B16" s="156" t="s">
        <v>95</v>
      </c>
      <c r="C16" s="132">
        <v>3.0</v>
      </c>
      <c r="D16" s="132">
        <v>1.0</v>
      </c>
      <c r="E16" s="160"/>
      <c r="F16" s="144"/>
      <c r="G16" s="144"/>
    </row>
    <row r="17">
      <c r="A17" s="155" t="s">
        <v>35</v>
      </c>
      <c r="B17" s="156" t="s">
        <v>95</v>
      </c>
      <c r="C17" s="132">
        <v>2.0</v>
      </c>
      <c r="D17" s="132">
        <v>1.0</v>
      </c>
      <c r="E17" s="160"/>
      <c r="F17" s="144"/>
      <c r="G17" s="144"/>
    </row>
    <row r="18">
      <c r="A18" s="155" t="s">
        <v>36</v>
      </c>
      <c r="B18" s="156" t="s">
        <v>95</v>
      </c>
      <c r="C18" s="132">
        <v>3.0</v>
      </c>
      <c r="D18" s="132">
        <v>1.0</v>
      </c>
      <c r="E18" s="160"/>
      <c r="F18" s="144"/>
      <c r="G18" s="144"/>
    </row>
    <row r="19">
      <c r="A19" s="155" t="s">
        <v>37</v>
      </c>
      <c r="B19" s="156" t="s">
        <v>96</v>
      </c>
      <c r="C19" s="132">
        <v>1.0</v>
      </c>
      <c r="D19" s="132">
        <v>2.0</v>
      </c>
      <c r="E19" s="157"/>
      <c r="F19" s="144"/>
      <c r="G19" s="144"/>
    </row>
    <row r="20">
      <c r="A20" s="155" t="s">
        <v>38</v>
      </c>
      <c r="B20" s="156" t="s">
        <v>96</v>
      </c>
      <c r="C20" s="132">
        <v>2.0</v>
      </c>
      <c r="D20" s="165">
        <v>1.0</v>
      </c>
      <c r="E20" s="157"/>
      <c r="F20" s="144"/>
      <c r="G20" s="144"/>
    </row>
    <row r="21">
      <c r="A21" s="155" t="s">
        <v>39</v>
      </c>
      <c r="B21" s="156" t="s">
        <v>97</v>
      </c>
      <c r="C21" s="132">
        <v>1.0</v>
      </c>
      <c r="D21" s="132">
        <v>1.0</v>
      </c>
      <c r="E21" s="160"/>
      <c r="F21" s="144"/>
      <c r="G21" s="144"/>
    </row>
    <row r="22">
      <c r="A22" s="155" t="s">
        <v>40</v>
      </c>
      <c r="B22" s="156" t="s">
        <v>98</v>
      </c>
      <c r="C22" s="132">
        <v>16.0</v>
      </c>
      <c r="D22" s="132">
        <v>3.0</v>
      </c>
      <c r="E22" s="157"/>
      <c r="F22" s="144"/>
      <c r="G22" s="144"/>
    </row>
    <row r="23">
      <c r="A23" s="155" t="s">
        <v>41</v>
      </c>
      <c r="B23" s="156" t="s">
        <v>99</v>
      </c>
      <c r="C23" s="132">
        <v>10.0</v>
      </c>
      <c r="D23" s="160"/>
      <c r="E23" s="160"/>
      <c r="F23" s="144"/>
      <c r="G23" s="144"/>
    </row>
    <row r="24">
      <c r="A24" s="155" t="s">
        <v>42</v>
      </c>
      <c r="B24" s="156" t="s">
        <v>100</v>
      </c>
      <c r="C24" s="132">
        <v>17.0</v>
      </c>
      <c r="D24" s="132">
        <v>1.0</v>
      </c>
      <c r="E24" s="160"/>
      <c r="F24" s="144"/>
      <c r="G24" s="144"/>
    </row>
    <row r="25">
      <c r="A25" s="155" t="s">
        <v>43</v>
      </c>
      <c r="B25" s="156" t="s">
        <v>101</v>
      </c>
      <c r="C25" s="132">
        <v>64.0</v>
      </c>
      <c r="D25" s="132">
        <v>26.0</v>
      </c>
      <c r="E25" s="160"/>
      <c r="F25" s="144"/>
      <c r="G25" s="144"/>
    </row>
    <row r="26">
      <c r="A26" s="155" t="s">
        <v>44</v>
      </c>
      <c r="B26" s="156">
        <v>1.0</v>
      </c>
      <c r="C26" s="132">
        <v>10.0</v>
      </c>
      <c r="D26" s="160"/>
      <c r="E26" s="160"/>
      <c r="F26" s="144"/>
      <c r="G26" s="144"/>
    </row>
    <row r="27">
      <c r="A27" s="155" t="s">
        <v>45</v>
      </c>
      <c r="B27" s="156" t="s">
        <v>102</v>
      </c>
      <c r="C27" s="168">
        <v>10.0</v>
      </c>
      <c r="D27" s="169"/>
      <c r="E27" s="169"/>
      <c r="F27" s="170"/>
      <c r="G27" s="170"/>
    </row>
    <row r="28">
      <c r="A28" s="155" t="s">
        <v>46</v>
      </c>
      <c r="B28" s="156" t="s">
        <v>104</v>
      </c>
      <c r="C28" s="169"/>
      <c r="D28" s="169"/>
      <c r="E28" s="172"/>
      <c r="F28" s="170"/>
      <c r="G28" s="170"/>
    </row>
    <row r="29">
      <c r="A29" s="174" t="s">
        <v>48</v>
      </c>
      <c r="B29" s="156" t="s">
        <v>100</v>
      </c>
      <c r="C29" s="132">
        <v>5.0</v>
      </c>
      <c r="D29" s="176"/>
      <c r="E29" s="176"/>
    </row>
    <row r="30">
      <c r="A30" s="154"/>
      <c r="B30" s="154"/>
      <c r="C30" s="154"/>
      <c r="D30" s="154"/>
      <c r="E30" s="154"/>
      <c r="F30" s="151"/>
      <c r="G30" s="151"/>
    </row>
    <row r="31">
      <c r="A31" s="152" t="s">
        <v>49</v>
      </c>
      <c r="B31" s="178" t="s">
        <v>86</v>
      </c>
      <c r="C31" s="178" t="s">
        <v>87</v>
      </c>
      <c r="D31" s="182"/>
      <c r="E31" s="182"/>
      <c r="F31" s="144"/>
      <c r="G31" s="144"/>
    </row>
    <row r="32">
      <c r="A32" s="155" t="s">
        <v>50</v>
      </c>
      <c r="B32" s="189" t="s">
        <v>105</v>
      </c>
      <c r="C32" s="132">
        <v>3.0</v>
      </c>
      <c r="D32" s="132">
        <v>1.0</v>
      </c>
      <c r="E32" s="160"/>
      <c r="F32" s="144"/>
      <c r="G32" s="144"/>
    </row>
    <row r="33">
      <c r="A33" s="155" t="s">
        <v>51</v>
      </c>
      <c r="B33" s="156" t="s">
        <v>107</v>
      </c>
      <c r="C33" s="157"/>
      <c r="D33" s="132">
        <v>3.0</v>
      </c>
      <c r="E33" s="157"/>
      <c r="F33" s="144"/>
      <c r="G33" s="144"/>
    </row>
    <row r="34">
      <c r="A34" s="155" t="s">
        <v>52</v>
      </c>
      <c r="B34" s="156" t="s">
        <v>108</v>
      </c>
      <c r="C34" s="160"/>
      <c r="D34" s="160"/>
      <c r="E34" s="160"/>
      <c r="F34" s="144"/>
      <c r="G34" s="144"/>
    </row>
    <row r="35">
      <c r="A35" s="155" t="s">
        <v>53</v>
      </c>
      <c r="B35" s="156" t="s">
        <v>109</v>
      </c>
      <c r="C35" s="132">
        <v>1.0</v>
      </c>
      <c r="D35" s="132">
        <v>1.0</v>
      </c>
      <c r="E35" s="160"/>
      <c r="F35" s="144"/>
      <c r="G35" s="144"/>
    </row>
    <row r="36">
      <c r="A36" s="155" t="s">
        <v>54</v>
      </c>
      <c r="B36" s="156" t="s">
        <v>110</v>
      </c>
      <c r="C36" s="132">
        <v>8.0</v>
      </c>
      <c r="D36" s="132">
        <v>4.0</v>
      </c>
      <c r="E36" s="160"/>
      <c r="F36" s="144"/>
      <c r="G36" s="144"/>
    </row>
    <row r="37">
      <c r="A37" s="155" t="s">
        <v>55</v>
      </c>
      <c r="B37" s="156" t="s">
        <v>111</v>
      </c>
      <c r="C37" s="160"/>
      <c r="D37" s="160"/>
      <c r="E37" s="160"/>
      <c r="F37" s="144"/>
      <c r="G37" s="144"/>
    </row>
    <row r="38">
      <c r="A38" s="155" t="s">
        <v>56</v>
      </c>
      <c r="B38" s="156" t="s">
        <v>111</v>
      </c>
      <c r="C38" s="132">
        <v>40.0</v>
      </c>
      <c r="D38" s="132">
        <v>35.0</v>
      </c>
      <c r="E38" s="160"/>
      <c r="F38" s="144"/>
      <c r="G38" s="144"/>
    </row>
    <row r="39">
      <c r="A39" s="155" t="s">
        <v>57</v>
      </c>
      <c r="B39" s="156" t="s">
        <v>111</v>
      </c>
      <c r="C39" s="132">
        <v>1.0</v>
      </c>
      <c r="D39" s="132">
        <v>1.0</v>
      </c>
      <c r="E39" s="160"/>
      <c r="F39" s="144"/>
      <c r="G39" s="144"/>
    </row>
    <row r="40">
      <c r="A40" s="155" t="s">
        <v>58</v>
      </c>
      <c r="B40" s="156" t="s">
        <v>111</v>
      </c>
      <c r="C40" s="160"/>
      <c r="D40" s="157"/>
      <c r="E40" s="157"/>
      <c r="F40" s="144"/>
      <c r="G40" s="144"/>
    </row>
    <row r="41">
      <c r="A41" s="155" t="s">
        <v>59</v>
      </c>
      <c r="B41" s="156" t="s">
        <v>112</v>
      </c>
      <c r="C41" s="132">
        <v>3.0</v>
      </c>
      <c r="D41" s="132">
        <v>2.0</v>
      </c>
      <c r="E41" s="157"/>
      <c r="F41" s="144"/>
      <c r="G41" s="144"/>
    </row>
    <row r="42">
      <c r="A42" s="155" t="s">
        <v>60</v>
      </c>
      <c r="B42" s="156" t="s">
        <v>113</v>
      </c>
      <c r="C42" s="168">
        <v>2.0</v>
      </c>
      <c r="D42" s="169"/>
      <c r="E42" s="169"/>
      <c r="F42" s="170"/>
      <c r="G42" s="170"/>
    </row>
    <row r="43">
      <c r="A43" s="154"/>
      <c r="B43" s="182"/>
      <c r="C43" s="182"/>
      <c r="D43" s="182"/>
      <c r="E43" s="182"/>
      <c r="F43" s="144"/>
      <c r="G43" s="144"/>
    </row>
    <row r="44">
      <c r="A44" s="178" t="s">
        <v>61</v>
      </c>
      <c r="B44" s="178" t="s">
        <v>86</v>
      </c>
      <c r="C44" s="193" t="s">
        <v>87</v>
      </c>
      <c r="D44" s="197"/>
      <c r="E44" s="197"/>
      <c r="F44" s="170"/>
      <c r="G44" s="170"/>
    </row>
    <row r="45">
      <c r="A45" s="174" t="s">
        <v>62</v>
      </c>
      <c r="B45" s="199">
        <v>1.0</v>
      </c>
      <c r="C45" s="168">
        <v>9.0</v>
      </c>
      <c r="D45" s="168">
        <v>8.0</v>
      </c>
      <c r="E45" s="169"/>
      <c r="F45" s="170"/>
      <c r="G45" s="170"/>
    </row>
    <row r="46">
      <c r="A46" s="174" t="s">
        <v>63</v>
      </c>
      <c r="B46" s="156" t="s">
        <v>102</v>
      </c>
      <c r="C46" s="168">
        <v>1.0</v>
      </c>
      <c r="D46" s="168">
        <v>4.0</v>
      </c>
      <c r="E46" s="168">
        <v>1.0</v>
      </c>
      <c r="F46" s="170"/>
      <c r="G46" s="170"/>
    </row>
    <row r="47">
      <c r="A47" s="174" t="s">
        <v>64</v>
      </c>
      <c r="B47" s="199">
        <v>1.0</v>
      </c>
      <c r="C47" s="168">
        <v>11.0</v>
      </c>
      <c r="D47" s="172"/>
      <c r="E47" s="172"/>
      <c r="F47" s="170"/>
      <c r="G47" s="170"/>
    </row>
    <row r="48">
      <c r="A48" s="155" t="s">
        <v>65</v>
      </c>
      <c r="B48" s="189" t="s">
        <v>114</v>
      </c>
      <c r="C48" s="159">
        <v>25.0</v>
      </c>
      <c r="D48" s="202"/>
      <c r="E48" s="203"/>
      <c r="F48" s="151"/>
      <c r="G48" s="151"/>
    </row>
    <row r="49">
      <c r="A49" s="155" t="s">
        <v>66</v>
      </c>
      <c r="B49" s="156">
        <v>5.0</v>
      </c>
      <c r="C49" s="132">
        <v>38.0</v>
      </c>
      <c r="D49" s="132">
        <v>6.0</v>
      </c>
      <c r="E49" s="160"/>
      <c r="F49" s="144"/>
      <c r="G49" s="144"/>
    </row>
    <row r="50">
      <c r="A50" s="155" t="s">
        <v>67</v>
      </c>
      <c r="B50" s="156" t="s">
        <v>102</v>
      </c>
      <c r="C50" s="132">
        <v>2.0</v>
      </c>
      <c r="D50" s="132">
        <v>1.0</v>
      </c>
      <c r="E50" s="157"/>
      <c r="F50" s="144"/>
      <c r="G50" s="144"/>
    </row>
    <row r="51">
      <c r="A51" s="155" t="s">
        <v>68</v>
      </c>
      <c r="B51" s="156">
        <v>1.0</v>
      </c>
      <c r="C51" s="159">
        <v>10.0</v>
      </c>
      <c r="D51" s="157"/>
      <c r="E51" s="157"/>
      <c r="F51" s="144"/>
      <c r="G51" s="144"/>
    </row>
    <row r="52">
      <c r="A52" s="154"/>
      <c r="B52" s="182"/>
      <c r="C52" s="197"/>
      <c r="D52" s="197"/>
      <c r="E52" s="197"/>
      <c r="F52" s="170"/>
      <c r="G52" s="170"/>
    </row>
    <row r="53">
      <c r="A53" s="152" t="s">
        <v>69</v>
      </c>
      <c r="B53" s="178" t="s">
        <v>86</v>
      </c>
      <c r="C53" s="178" t="s">
        <v>82</v>
      </c>
      <c r="D53" s="182"/>
      <c r="E53" s="182"/>
      <c r="F53" s="144"/>
      <c r="G53" s="144"/>
    </row>
    <row r="54">
      <c r="A54" s="155" t="s">
        <v>70</v>
      </c>
      <c r="B54" s="156">
        <v>1.0</v>
      </c>
      <c r="C54" s="132">
        <v>30.0</v>
      </c>
      <c r="D54" s="157"/>
      <c r="E54" s="157"/>
      <c r="F54" s="144"/>
      <c r="G54" s="144"/>
    </row>
    <row r="55">
      <c r="A55" s="155" t="s">
        <v>71</v>
      </c>
      <c r="B55" s="156">
        <v>1.0</v>
      </c>
      <c r="C55" s="159">
        <v>45.0</v>
      </c>
      <c r="D55" s="157"/>
      <c r="E55" s="157"/>
      <c r="F55" s="144"/>
      <c r="G55" s="144"/>
    </row>
    <row r="56">
      <c r="A56" s="155" t="s">
        <v>72</v>
      </c>
      <c r="B56" s="189">
        <v>1.0</v>
      </c>
      <c r="C56" s="159">
        <v>10.0</v>
      </c>
      <c r="D56" s="203"/>
      <c r="E56" s="203"/>
      <c r="F56" s="151"/>
      <c r="G56" s="151"/>
    </row>
    <row r="57">
      <c r="A57" s="155" t="s">
        <v>73</v>
      </c>
      <c r="B57" s="189">
        <v>1.0</v>
      </c>
      <c r="C57" s="159">
        <v>38.0</v>
      </c>
      <c r="D57" s="203"/>
      <c r="E57" s="203"/>
      <c r="F57" s="151"/>
      <c r="G57" s="151"/>
    </row>
    <row r="58">
      <c r="A58" s="155" t="s">
        <v>74</v>
      </c>
      <c r="B58" s="156">
        <v>1.0</v>
      </c>
      <c r="C58" s="132">
        <v>13.0</v>
      </c>
      <c r="D58" s="157"/>
      <c r="E58" s="157"/>
      <c r="F58" s="144"/>
      <c r="G58" s="144"/>
    </row>
    <row r="59">
      <c r="A59" s="155" t="s">
        <v>75</v>
      </c>
      <c r="B59" s="156">
        <v>1.0</v>
      </c>
      <c r="C59" s="159">
        <v>6.0</v>
      </c>
      <c r="D59" s="203"/>
      <c r="E59" s="157"/>
      <c r="F59" s="144"/>
      <c r="G59" s="144"/>
    </row>
    <row r="60">
      <c r="A60" s="155" t="s">
        <v>76</v>
      </c>
      <c r="B60" s="156">
        <v>1.0</v>
      </c>
      <c r="C60" s="132">
        <v>8.0</v>
      </c>
      <c r="D60" s="157"/>
      <c r="E60" s="157"/>
      <c r="F60" s="144"/>
      <c r="G60" s="144"/>
    </row>
    <row r="61">
      <c r="A61" s="155" t="s">
        <v>77</v>
      </c>
      <c r="B61" s="156">
        <v>1.0</v>
      </c>
      <c r="C61" s="132">
        <v>11.0</v>
      </c>
      <c r="D61" s="203"/>
      <c r="E61" s="157"/>
      <c r="F61" s="144"/>
      <c r="G61" s="144"/>
    </row>
    <row r="62">
      <c r="A62" s="155" t="s">
        <v>78</v>
      </c>
      <c r="B62" s="156">
        <v>1.0</v>
      </c>
      <c r="C62" s="159">
        <v>12.0</v>
      </c>
      <c r="D62" s="203"/>
      <c r="E62" s="157"/>
      <c r="F62" s="144"/>
      <c r="G62" s="144"/>
    </row>
    <row r="63">
      <c r="A63" s="155" t="s">
        <v>79</v>
      </c>
      <c r="B63" s="156">
        <v>1.0</v>
      </c>
      <c r="C63" s="159">
        <v>19.0</v>
      </c>
      <c r="D63" s="203"/>
      <c r="E63" s="157"/>
      <c r="F63" s="144"/>
      <c r="G63" s="144"/>
    </row>
    <row r="64">
      <c r="A64" s="155" t="s">
        <v>80</v>
      </c>
      <c r="B64" s="156">
        <v>1.0</v>
      </c>
      <c r="C64" s="132">
        <v>13.0</v>
      </c>
      <c r="D64" s="157"/>
      <c r="E64" s="157"/>
      <c r="F64" s="144"/>
      <c r="G64" s="144"/>
    </row>
    <row r="65">
      <c r="A65" s="155" t="s">
        <v>81</v>
      </c>
      <c r="B65" s="156">
        <v>1.0</v>
      </c>
      <c r="C65" s="159">
        <v>22.0</v>
      </c>
      <c r="D65" s="205">
        <v>2.0</v>
      </c>
      <c r="E65" s="203"/>
      <c r="F65" s="144"/>
      <c r="G65" s="144"/>
    </row>
    <row r="66">
      <c r="A66" s="154"/>
      <c r="B66" s="182"/>
      <c r="C66" s="182"/>
      <c r="D66" s="182"/>
      <c r="E66" s="182"/>
      <c r="F66" s="144"/>
      <c r="G66" s="144"/>
    </row>
    <row r="67">
      <c r="A67" s="152" t="s">
        <v>115</v>
      </c>
      <c r="B67" s="178" t="s">
        <v>18</v>
      </c>
      <c r="C67" s="178" t="s">
        <v>116</v>
      </c>
    </row>
    <row r="68">
      <c r="A68" s="155" t="s">
        <v>117</v>
      </c>
      <c r="B68" s="156">
        <v>10.0</v>
      </c>
      <c r="C68" s="160"/>
      <c r="D68" s="176"/>
      <c r="E68" s="176"/>
    </row>
    <row r="69">
      <c r="A69" s="155" t="s">
        <v>118</v>
      </c>
      <c r="B69" s="156">
        <v>1.0</v>
      </c>
      <c r="C69" s="160"/>
      <c r="D69" s="176"/>
      <c r="E69" s="176"/>
    </row>
    <row r="70">
      <c r="A70" s="155" t="s">
        <v>117</v>
      </c>
      <c r="B70" s="199">
        <v>10.0</v>
      </c>
      <c r="C70" s="160"/>
      <c r="D70" s="176"/>
      <c r="E70" s="176"/>
    </row>
    <row r="71">
      <c r="A71" s="155" t="s">
        <v>119</v>
      </c>
      <c r="B71" s="156">
        <v>3.0</v>
      </c>
      <c r="C71" s="202"/>
      <c r="D71" s="176"/>
      <c r="E71" s="176"/>
    </row>
    <row r="72">
      <c r="A72" s="155" t="s">
        <v>120</v>
      </c>
      <c r="B72" s="199">
        <v>1.0</v>
      </c>
      <c r="C72" s="202"/>
      <c r="D72" s="176"/>
      <c r="E72" s="176"/>
    </row>
    <row r="73">
      <c r="A73" s="155" t="s">
        <v>121</v>
      </c>
      <c r="B73" s="199">
        <v>10.0</v>
      </c>
      <c r="C73" s="160"/>
      <c r="D73" s="176"/>
      <c r="E73" s="176"/>
    </row>
    <row r="74">
      <c r="A74" s="155" t="s">
        <v>122</v>
      </c>
      <c r="B74" s="156">
        <v>4.0</v>
      </c>
      <c r="C74" s="160"/>
      <c r="D74" s="176"/>
      <c r="E74" s="176"/>
    </row>
    <row r="75">
      <c r="A75" s="155" t="s">
        <v>123</v>
      </c>
      <c r="B75" s="156">
        <v>5.0</v>
      </c>
      <c r="C75" s="160"/>
      <c r="D75" s="176"/>
      <c r="E75" s="176"/>
    </row>
    <row r="76">
      <c r="A76" s="151"/>
      <c r="B76" s="206"/>
      <c r="C76" s="144"/>
    </row>
    <row r="77">
      <c r="A77" s="151"/>
      <c r="B77" s="206"/>
      <c r="C77" s="144"/>
    </row>
  </sheetData>
  <mergeCells count="2">
    <mergeCell ref="C67:E67"/>
    <mergeCell ref="A1:E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A9999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16.43"/>
    <col customWidth="1" min="3" max="5" width="14.43"/>
  </cols>
  <sheetData>
    <row r="1" ht="24.75" customHeight="1">
      <c r="A1" s="177" t="s">
        <v>103</v>
      </c>
      <c r="B1" s="15"/>
      <c r="C1" s="15"/>
      <c r="D1" s="15"/>
      <c r="E1" s="15"/>
    </row>
    <row r="2" ht="28.5" customHeight="1">
      <c r="A2" s="179"/>
      <c r="B2" s="181"/>
      <c r="C2" s="183" t="s">
        <v>8</v>
      </c>
      <c r="D2" s="183" t="s">
        <v>11</v>
      </c>
      <c r="E2" s="183" t="s">
        <v>13</v>
      </c>
    </row>
    <row r="3">
      <c r="A3" s="185" t="s">
        <v>15</v>
      </c>
      <c r="B3" s="187" t="s">
        <v>18</v>
      </c>
      <c r="C3" s="192" t="s">
        <v>106</v>
      </c>
      <c r="D3" s="15"/>
      <c r="E3" s="15"/>
    </row>
    <row r="4">
      <c r="A4" s="16" t="s">
        <v>20</v>
      </c>
      <c r="B4" s="18">
        <v>1.0</v>
      </c>
      <c r="C4" s="204">
        <f>'Desired Inventory'!C4+'Monthly Order'!C4-'Actual Inventory'!D4</f>
        <v>835</v>
      </c>
      <c r="D4" s="204">
        <f>'Desired Inventory'!D4+'Monthly Order'!D4-'Actual Inventory'!G4</f>
        <v>400</v>
      </c>
      <c r="E4" s="204">
        <f>'Desired Inventory'!E4+'Monthly Order'!E4-'Actual Inventory'!J4</f>
        <v>-18</v>
      </c>
    </row>
    <row r="5">
      <c r="A5" s="34" t="s">
        <v>23</v>
      </c>
      <c r="B5" s="36">
        <v>1.0</v>
      </c>
      <c r="C5" s="111">
        <f>'Desired Inventory'!C5+'Monthly Order'!C5-'Actual Inventory'!D5</f>
        <v>213</v>
      </c>
      <c r="D5" s="207">
        <f>'Desired Inventory'!D5+'Monthly Order'!D5-'Actual Inventory'!G5</f>
        <v>0</v>
      </c>
      <c r="E5" s="116">
        <f>'Desired Inventory'!E5+'Monthly Order'!E5-'Actual Inventory'!J5</f>
        <v>0</v>
      </c>
    </row>
    <row r="6">
      <c r="A6" s="16" t="s">
        <v>25</v>
      </c>
      <c r="B6" s="18">
        <v>1.0</v>
      </c>
      <c r="C6" s="204">
        <f>'Desired Inventory'!C6+'Monthly Order'!C6-'Actual Inventory'!D6</f>
        <v>35</v>
      </c>
      <c r="D6" s="204">
        <f>'Desired Inventory'!D6+'Monthly Order'!D6-'Actual Inventory'!G6</f>
        <v>15</v>
      </c>
      <c r="E6" s="204">
        <f>'Desired Inventory'!E6+'Monthly Order'!E6-'Actual Inventory'!J6</f>
        <v>0</v>
      </c>
    </row>
    <row r="7">
      <c r="A7" s="16" t="s">
        <v>26</v>
      </c>
      <c r="B7" s="18">
        <v>1.0</v>
      </c>
      <c r="C7" s="204">
        <f>'Desired Inventory'!C7+'Monthly Order'!C7-'Actual Inventory'!D7</f>
        <v>-5</v>
      </c>
      <c r="D7" s="204">
        <f>'Desired Inventory'!D7+'Monthly Order'!D7-'Actual Inventory'!G7</f>
        <v>-14</v>
      </c>
      <c r="E7" s="204">
        <f>'Desired Inventory'!E7+'Monthly Order'!E7-'Actual Inventory'!J7</f>
        <v>0</v>
      </c>
    </row>
    <row r="8">
      <c r="A8" s="16" t="s">
        <v>27</v>
      </c>
      <c r="B8" s="18">
        <v>1.0</v>
      </c>
      <c r="C8" s="204">
        <f>'Desired Inventory'!C8+'Monthly Order'!C8-'Actual Inventory'!D8</f>
        <v>15</v>
      </c>
      <c r="D8" s="204">
        <f>'Desired Inventory'!D8+'Monthly Order'!D8-'Actual Inventory'!G8</f>
        <v>1</v>
      </c>
      <c r="E8" s="116">
        <f>'Desired Inventory'!E8+'Monthly Order'!E8-'Actual Inventory'!J8</f>
        <v>0</v>
      </c>
    </row>
    <row r="9">
      <c r="A9" s="16" t="s">
        <v>28</v>
      </c>
      <c r="B9" s="18">
        <v>1.0</v>
      </c>
      <c r="C9" s="204">
        <f>'Desired Inventory'!C9+'Monthly Order'!C9-'Actual Inventory'!D9</f>
        <v>1</v>
      </c>
      <c r="D9" s="204">
        <f>'Desired Inventory'!D9+'Monthly Order'!D9-'Actual Inventory'!G9</f>
        <v>5</v>
      </c>
      <c r="E9" s="204">
        <f>'Desired Inventory'!E9+'Monthly Order'!E9-'Actual Inventory'!J9</f>
        <v>0</v>
      </c>
    </row>
    <row r="10">
      <c r="A10" s="16" t="s">
        <v>29</v>
      </c>
      <c r="B10" s="18">
        <v>1.0</v>
      </c>
      <c r="C10" s="204">
        <f>'Desired Inventory'!C10+'Monthly Order'!C10-'Actual Inventory'!D10</f>
        <v>37</v>
      </c>
      <c r="D10" s="204">
        <f>'Desired Inventory'!D10+'Monthly Order'!D10-'Actual Inventory'!G10</f>
        <v>13</v>
      </c>
      <c r="E10" s="204">
        <f>'Desired Inventory'!E10+'Monthly Order'!E10-'Actual Inventory'!J10</f>
        <v>-3</v>
      </c>
    </row>
    <row r="11">
      <c r="A11" s="218"/>
      <c r="B11" s="218"/>
      <c r="C11" s="219"/>
      <c r="D11" s="219"/>
      <c r="E11" s="219"/>
    </row>
    <row r="12">
      <c r="A12" s="221" t="s">
        <v>30</v>
      </c>
      <c r="B12" s="187" t="s">
        <v>18</v>
      </c>
      <c r="C12" s="192" t="s">
        <v>106</v>
      </c>
      <c r="D12" s="15"/>
      <c r="E12" s="15"/>
    </row>
    <row r="13">
      <c r="A13" s="16" t="s">
        <v>31</v>
      </c>
      <c r="B13" s="18">
        <v>25.0</v>
      </c>
      <c r="C13" s="204">
        <f>'Desired Inventory'!C13+'Monthly Order'!C13-'Actual Inventory'!D13</f>
        <v>37.56</v>
      </c>
      <c r="D13" s="204">
        <f>'Desired Inventory'!D13+'Monthly Order'!D13-'Actual Inventory'!G13</f>
        <v>9.96</v>
      </c>
      <c r="E13" s="204">
        <f>'Desired Inventory'!E13+'Monthly Order'!E13-'Actual Inventory'!J13</f>
        <v>-39.96</v>
      </c>
    </row>
    <row r="14">
      <c r="A14" s="16" t="s">
        <v>32</v>
      </c>
      <c r="B14" s="18">
        <v>25.0</v>
      </c>
      <c r="C14" s="204">
        <f>'Desired Inventory'!C14+'Monthly Order'!C14-'Actual Inventory'!D14</f>
        <v>6.12</v>
      </c>
      <c r="D14" s="204">
        <f>'Desired Inventory'!D14+'Monthly Order'!D14-'Actual Inventory'!G14</f>
        <v>2</v>
      </c>
      <c r="E14" s="204">
        <f>'Desired Inventory'!E14+'Monthly Order'!E14-'Actual Inventory'!J14</f>
        <v>-21</v>
      </c>
    </row>
    <row r="15">
      <c r="A15" s="16" t="s">
        <v>33</v>
      </c>
      <c r="B15" s="18">
        <v>25.0</v>
      </c>
      <c r="C15" s="204">
        <f>'Desired Inventory'!C15+'Monthly Order'!C15-'Actual Inventory'!D15</f>
        <v>10</v>
      </c>
      <c r="D15" s="204">
        <f>'Desired Inventory'!D15+'Monthly Order'!D15-'Actual Inventory'!G15</f>
        <v>-14</v>
      </c>
      <c r="E15" s="204">
        <f>'Desired Inventory'!E15+'Monthly Order'!E15-'Actual Inventory'!J15</f>
        <v>-33</v>
      </c>
    </row>
    <row r="16">
      <c r="A16" s="16" t="s">
        <v>34</v>
      </c>
      <c r="B16" s="18">
        <v>25.0</v>
      </c>
      <c r="C16" s="204">
        <f>'Desired Inventory'!C16+'Monthly Order'!C16-'Actual Inventory'!D16</f>
        <v>4</v>
      </c>
      <c r="D16" s="204">
        <f>'Desired Inventory'!D16+'Monthly Order'!D16-'Actual Inventory'!G16</f>
        <v>-11</v>
      </c>
      <c r="E16" s="204">
        <f>'Desired Inventory'!E16+'Monthly Order'!E16-'Actual Inventory'!J16</f>
        <v>-32</v>
      </c>
    </row>
    <row r="17">
      <c r="A17" s="16" t="s">
        <v>35</v>
      </c>
      <c r="B17" s="18">
        <v>25.0</v>
      </c>
      <c r="C17" s="204">
        <f>'Desired Inventory'!C17+'Monthly Order'!C17-'Actual Inventory'!D17</f>
        <v>-7</v>
      </c>
      <c r="D17" s="204">
        <f>'Desired Inventory'!D17+'Monthly Order'!D17-'Actual Inventory'!G17</f>
        <v>-8</v>
      </c>
      <c r="E17" s="204">
        <f>'Desired Inventory'!E17+'Monthly Order'!E17-'Actual Inventory'!J17</f>
        <v>-34</v>
      </c>
    </row>
    <row r="18">
      <c r="A18" s="16" t="s">
        <v>36</v>
      </c>
      <c r="B18" s="18">
        <v>25.0</v>
      </c>
      <c r="C18" s="204">
        <f>'Desired Inventory'!C18+'Monthly Order'!C18-'Actual Inventory'!D18</f>
        <v>-7</v>
      </c>
      <c r="D18" s="204">
        <f>'Desired Inventory'!D18+'Monthly Order'!D18-'Actual Inventory'!G18</f>
        <v>-6</v>
      </c>
      <c r="E18" s="204">
        <f>'Desired Inventory'!E18+'Monthly Order'!E18-'Actual Inventory'!J18</f>
        <v>-34</v>
      </c>
    </row>
    <row r="19">
      <c r="A19" s="49" t="s">
        <v>37</v>
      </c>
      <c r="B19" s="50">
        <v>25.0</v>
      </c>
      <c r="C19" s="91">
        <f>'Desired Inventory'!C19+'Monthly Order'!C19-'Actual Inventory'!D19</f>
        <v>-2</v>
      </c>
      <c r="D19" s="91">
        <f>'Desired Inventory'!D19+'Monthly Order'!D19-'Actual Inventory'!G19</f>
        <v>2</v>
      </c>
      <c r="E19" s="109">
        <f>'Desired Inventory'!E19+'Monthly Order'!E19-'Actual Inventory'!J19</f>
        <v>0</v>
      </c>
    </row>
    <row r="20">
      <c r="A20" s="49" t="s">
        <v>38</v>
      </c>
      <c r="B20" s="50">
        <v>25.0</v>
      </c>
      <c r="C20" s="91">
        <f>'Desired Inventory'!C20+'Monthly Order'!C20-'Actual Inventory'!D20</f>
        <v>-14</v>
      </c>
      <c r="D20" s="109">
        <f>'Desired Inventory'!D20+'Monthly Order'!D20-'Actual Inventory'!G20</f>
        <v>-1</v>
      </c>
      <c r="E20" s="109">
        <f>'Desired Inventory'!E20+'Monthly Order'!E20-'Actual Inventory'!J20</f>
        <v>0</v>
      </c>
    </row>
    <row r="21">
      <c r="A21" s="34" t="s">
        <v>39</v>
      </c>
      <c r="B21" s="18">
        <v>25.0</v>
      </c>
      <c r="C21" s="204">
        <f>'Desired Inventory'!C21+'Monthly Order'!C21-'Actual Inventory'!D21</f>
        <v>-16</v>
      </c>
      <c r="D21" s="204">
        <f>'Desired Inventory'!D21+'Monthly Order'!D21-'Actual Inventory'!G21</f>
        <v>-22</v>
      </c>
      <c r="E21" s="204">
        <f>'Desired Inventory'!E21+'Monthly Order'!E21-'Actual Inventory'!J21</f>
        <v>1</v>
      </c>
    </row>
    <row r="22">
      <c r="A22" s="16" t="s">
        <v>40</v>
      </c>
      <c r="B22" s="18">
        <v>1.0</v>
      </c>
      <c r="C22" s="204">
        <f>'Desired Inventory'!C22+'Monthly Order'!C22-'Actual Inventory'!D22</f>
        <v>-41</v>
      </c>
      <c r="D22" s="204">
        <f>'Desired Inventory'!D22+'Monthly Order'!D22-'Actual Inventory'!G22</f>
        <v>3</v>
      </c>
      <c r="E22" s="116">
        <f>'Desired Inventory'!E22+'Monthly Order'!E22-'Actual Inventory'!J22</f>
        <v>0</v>
      </c>
    </row>
    <row r="23">
      <c r="A23" s="16" t="s">
        <v>41</v>
      </c>
      <c r="B23" s="18">
        <v>1.0</v>
      </c>
      <c r="C23" s="204">
        <f>'Desired Inventory'!C23+'Monthly Order'!C23-'Actual Inventory'!D23</f>
        <v>-241</v>
      </c>
      <c r="D23" s="204">
        <f>'Desired Inventory'!D23+'Monthly Order'!D23-'Actual Inventory'!G23</f>
        <v>-343</v>
      </c>
      <c r="E23" s="204">
        <f>'Desired Inventory'!E23+'Monthly Order'!E23-'Actual Inventory'!J23</f>
        <v>-101</v>
      </c>
    </row>
    <row r="24">
      <c r="A24" s="16" t="s">
        <v>42</v>
      </c>
      <c r="B24" s="18">
        <v>1.0</v>
      </c>
      <c r="C24" s="204">
        <f>'Desired Inventory'!C24+'Monthly Order'!C24-'Actual Inventory'!D24</f>
        <v>-75</v>
      </c>
      <c r="D24" s="204">
        <f>'Desired Inventory'!D24+'Monthly Order'!D24-'Actual Inventory'!G24</f>
        <v>-11</v>
      </c>
      <c r="E24" s="204">
        <f>'Desired Inventory'!E24+'Monthly Order'!E24-'Actual Inventory'!J24</f>
        <v>-114</v>
      </c>
    </row>
    <row r="25">
      <c r="A25" s="34" t="s">
        <v>43</v>
      </c>
      <c r="B25" s="36">
        <v>1.0</v>
      </c>
      <c r="C25" s="111">
        <f>'Desired Inventory'!C25+'Monthly Order'!C25-'Actual Inventory'!D25</f>
        <v>65</v>
      </c>
      <c r="D25" s="111">
        <f>'Desired Inventory'!D25+'Monthly Order'!D25-'Actual Inventory'!G25</f>
        <v>29</v>
      </c>
      <c r="E25" s="111">
        <f>'Desired Inventory'!E25+'Monthly Order'!E25-'Actual Inventory'!J25</f>
        <v>-15</v>
      </c>
    </row>
    <row r="26">
      <c r="A26" s="34" t="s">
        <v>44</v>
      </c>
      <c r="B26" s="36">
        <v>1.0</v>
      </c>
      <c r="C26" s="111">
        <f>'Desired Inventory'!C26+'Monthly Order'!C26-'Actual Inventory'!D26</f>
        <v>10</v>
      </c>
      <c r="D26" s="111">
        <f>'Desired Inventory'!D26+'Monthly Order'!D26-'Actual Inventory'!G26</f>
        <v>-3</v>
      </c>
      <c r="E26" s="111">
        <f>'Desired Inventory'!E26+'Monthly Order'!E26-'Actual Inventory'!J26</f>
        <v>-22</v>
      </c>
    </row>
    <row r="27">
      <c r="A27" s="34" t="s">
        <v>45</v>
      </c>
      <c r="B27" s="36">
        <v>1.0</v>
      </c>
      <c r="C27" s="111">
        <f>'Desired Inventory'!C27+'Monthly Order'!C27-'Actual Inventory'!D27</f>
        <v>10</v>
      </c>
      <c r="D27" s="111">
        <f>'Desired Inventory'!D27+'Monthly Order'!D27-'Actual Inventory'!G27</f>
        <v>-3</v>
      </c>
      <c r="E27" s="111">
        <f>'Desired Inventory'!E27+'Monthly Order'!E27-'Actual Inventory'!J27</f>
        <v>-19</v>
      </c>
    </row>
    <row r="28">
      <c r="A28" s="69" t="s">
        <v>46</v>
      </c>
      <c r="B28" s="50">
        <v>10.0</v>
      </c>
      <c r="C28" s="91">
        <f>'Desired Inventory'!C28+'Monthly Order'!C28-'Actual Inventory'!D28</f>
        <v>-19</v>
      </c>
      <c r="D28" s="91">
        <f>'Desired Inventory'!D28+'Monthly Order'!D28-'Actual Inventory'!G28</f>
        <v>-21</v>
      </c>
      <c r="E28" s="93">
        <f>'Desired Inventory'!E28+'Monthly Order'!E28-'Actual Inventory'!J28</f>
        <v>0</v>
      </c>
    </row>
    <row r="29">
      <c r="A29" s="16" t="s">
        <v>48</v>
      </c>
      <c r="B29" s="18">
        <v>1.0</v>
      </c>
      <c r="C29" s="204">
        <f>'Desired Inventory'!C29+'Monthly Order'!C29-'Actual Inventory'!D29</f>
        <v>-1</v>
      </c>
      <c r="D29" s="204">
        <f>'Desired Inventory'!D29+'Monthly Order'!D29-'Actual Inventory'!G29</f>
        <v>0</v>
      </c>
      <c r="E29" s="204">
        <f>'Desired Inventory'!E29+'Monthly Order'!E29-'Actual Inventory'!J29</f>
        <v>-4</v>
      </c>
    </row>
    <row r="30">
      <c r="A30" s="218"/>
      <c r="B30" s="218"/>
      <c r="C30" s="219"/>
      <c r="D30" s="219"/>
      <c r="E30" s="219"/>
    </row>
    <row r="31">
      <c r="A31" s="221" t="s">
        <v>49</v>
      </c>
      <c r="B31" s="187" t="s">
        <v>18</v>
      </c>
      <c r="C31" s="192" t="s">
        <v>106</v>
      </c>
      <c r="D31" s="15"/>
      <c r="E31" s="15"/>
    </row>
    <row r="32">
      <c r="A32" s="34" t="s">
        <v>50</v>
      </c>
      <c r="B32" s="36">
        <v>100.0</v>
      </c>
      <c r="C32" s="111">
        <f>'Desired Inventory'!C32+'Monthly Order'!C32-'Actual Inventory'!D32</f>
        <v>8</v>
      </c>
      <c r="D32" s="111">
        <f>'Desired Inventory'!D32+'Monthly Order'!D32-'Actual Inventory'!G32</f>
        <v>-24</v>
      </c>
      <c r="E32" s="111">
        <f>'Desired Inventory'!E32+'Monthly Order'!E32-'Actual Inventory'!J32</f>
        <v>-2</v>
      </c>
    </row>
    <row r="33">
      <c r="A33" s="34" t="s">
        <v>51</v>
      </c>
      <c r="B33" s="36">
        <v>100.0</v>
      </c>
      <c r="C33" s="207">
        <f>'Desired Inventory'!C33+'Monthly Order'!C33-'Actual Inventory'!D33</f>
        <v>0</v>
      </c>
      <c r="D33" s="111">
        <f>'Desired Inventory'!D33+'Monthly Order'!D33-'Actual Inventory'!G33</f>
        <v>-46</v>
      </c>
      <c r="E33" s="116">
        <f>'Desired Inventory'!E33+'Monthly Order'!E33-'Actual Inventory'!J33</f>
        <v>0</v>
      </c>
    </row>
    <row r="34">
      <c r="A34" s="34" t="s">
        <v>52</v>
      </c>
      <c r="B34" s="36">
        <v>100.0</v>
      </c>
      <c r="C34" s="111">
        <f>'Desired Inventory'!C34+'Monthly Order'!C34-'Actual Inventory'!D34</f>
        <v>-1</v>
      </c>
      <c r="D34" s="111">
        <f>'Desired Inventory'!D34+'Monthly Order'!D34-'Actual Inventory'!G34</f>
        <v>-26</v>
      </c>
      <c r="E34" s="111">
        <f>'Desired Inventory'!E34+'Monthly Order'!E34-'Actual Inventory'!J34</f>
        <v>0</v>
      </c>
    </row>
    <row r="35">
      <c r="A35" s="16" t="s">
        <v>53</v>
      </c>
      <c r="B35" s="18">
        <v>100.0</v>
      </c>
      <c r="C35" s="204">
        <f>'Desired Inventory'!C35+'Monthly Order'!C35-'Actual Inventory'!D35</f>
        <v>0</v>
      </c>
      <c r="D35" s="204">
        <f>'Desired Inventory'!D35+'Monthly Order'!D35-'Actual Inventory'!G35</f>
        <v>-21</v>
      </c>
      <c r="E35" s="204">
        <f>'Desired Inventory'!E35+'Monthly Order'!E35-'Actual Inventory'!J35</f>
        <v>0</v>
      </c>
    </row>
    <row r="36">
      <c r="A36" s="34" t="s">
        <v>54</v>
      </c>
      <c r="B36" s="36">
        <v>100.0</v>
      </c>
      <c r="C36" s="111">
        <f>'Desired Inventory'!C36+'Monthly Order'!C36-'Actual Inventory'!D36</f>
        <v>15</v>
      </c>
      <c r="D36" s="111">
        <f>'Desired Inventory'!D36+'Monthly Order'!D36-'Actual Inventory'!G36</f>
        <v>3</v>
      </c>
      <c r="E36" s="111">
        <f>'Desired Inventory'!E36+'Monthly Order'!E36-'Actual Inventory'!J36</f>
        <v>0</v>
      </c>
    </row>
    <row r="37">
      <c r="A37" s="16" t="s">
        <v>55</v>
      </c>
      <c r="B37" s="18">
        <v>100.0</v>
      </c>
      <c r="C37" s="204">
        <f>'Desired Inventory'!C37+'Monthly Order'!C37-'Actual Inventory'!D37</f>
        <v>-51</v>
      </c>
      <c r="D37" s="204">
        <f>'Desired Inventory'!D37+'Monthly Order'!D37-'Actual Inventory'!G37</f>
        <v>-29</v>
      </c>
      <c r="E37" s="204">
        <f>'Desired Inventory'!E37+'Monthly Order'!E37-'Actual Inventory'!J37</f>
        <v>0</v>
      </c>
    </row>
    <row r="38">
      <c r="A38" s="16" t="s">
        <v>56</v>
      </c>
      <c r="B38" s="18">
        <v>100.0</v>
      </c>
      <c r="C38" s="204">
        <f>'Desired Inventory'!C38+'Monthly Order'!C38-'Actual Inventory'!D38</f>
        <v>35</v>
      </c>
      <c r="D38" s="204">
        <f>'Desired Inventory'!D38+'Monthly Order'!D38-'Actual Inventory'!G38</f>
        <v>36</v>
      </c>
      <c r="E38" s="204">
        <f>'Desired Inventory'!E38+'Monthly Order'!E38-'Actual Inventory'!J38</f>
        <v>0</v>
      </c>
    </row>
    <row r="39">
      <c r="A39" s="34" t="s">
        <v>57</v>
      </c>
      <c r="B39" s="36">
        <v>100.0</v>
      </c>
      <c r="C39" s="111">
        <f>'Desired Inventory'!C39+'Monthly Order'!C39-'Actual Inventory'!D39</f>
        <v>-40</v>
      </c>
      <c r="D39" s="111">
        <f>'Desired Inventory'!D39+'Monthly Order'!D39-'Actual Inventory'!G39</f>
        <v>-34</v>
      </c>
      <c r="E39" s="111">
        <f>'Desired Inventory'!E39+'Monthly Order'!E39-'Actual Inventory'!J39</f>
        <v>0</v>
      </c>
    </row>
    <row r="40">
      <c r="A40" s="34" t="s">
        <v>58</v>
      </c>
      <c r="B40" s="36">
        <v>100.0</v>
      </c>
      <c r="C40" s="111">
        <f>'Desired Inventory'!C40+'Monthly Order'!C40-'Actual Inventory'!D40</f>
        <v>-69</v>
      </c>
      <c r="D40" s="116">
        <f>'Desired Inventory'!D40+'Monthly Order'!D40-'Actual Inventory'!G40</f>
        <v>0</v>
      </c>
      <c r="E40" s="116">
        <f>'Desired Inventory'!E40+'Monthly Order'!E40-'Actual Inventory'!J40</f>
        <v>0</v>
      </c>
    </row>
    <row r="41">
      <c r="A41" s="49" t="s">
        <v>59</v>
      </c>
      <c r="B41" s="50">
        <v>100.0</v>
      </c>
      <c r="C41" s="91">
        <f>'Desired Inventory'!C41+'Monthly Order'!C41-'Actual Inventory'!D41</f>
        <v>1</v>
      </c>
      <c r="D41" s="91">
        <f>'Desired Inventory'!D41+'Monthly Order'!D41-'Actual Inventory'!G41</f>
        <v>-3</v>
      </c>
      <c r="E41" s="109">
        <f>'Desired Inventory'!E41+'Monthly Order'!E41-'Actual Inventory'!J41</f>
        <v>0</v>
      </c>
    </row>
    <row r="42">
      <c r="A42" s="34" t="s">
        <v>60</v>
      </c>
      <c r="B42" s="36">
        <v>10.0</v>
      </c>
      <c r="C42" s="111">
        <f>'Desired Inventory'!C42+'Monthly Order'!C42-'Actual Inventory'!D42</f>
        <v>-163</v>
      </c>
      <c r="D42" s="111">
        <f>'Desired Inventory'!D42+'Monthly Order'!D42-'Actual Inventory'!G42</f>
        <v>-11</v>
      </c>
      <c r="E42" s="111">
        <f>'Desired Inventory'!E42+'Monthly Order'!E42-'Actual Inventory'!J42</f>
        <v>0</v>
      </c>
    </row>
    <row r="43">
      <c r="A43" s="218"/>
      <c r="B43" s="218"/>
      <c r="C43" s="219"/>
      <c r="D43" s="219"/>
      <c r="E43" s="219"/>
    </row>
    <row r="44">
      <c r="A44" s="185" t="s">
        <v>61</v>
      </c>
      <c r="B44" s="187" t="s">
        <v>18</v>
      </c>
      <c r="C44" s="192" t="s">
        <v>106</v>
      </c>
      <c r="D44" s="15"/>
      <c r="E44" s="15"/>
    </row>
    <row r="45">
      <c r="A45" s="16" t="s">
        <v>62</v>
      </c>
      <c r="B45" s="18">
        <v>1.0</v>
      </c>
      <c r="C45" s="204">
        <f>'Desired Inventory'!C45+'Monthly Order'!C45-'Actual Inventory'!D45</f>
        <v>16</v>
      </c>
      <c r="D45" s="204">
        <f>'Desired Inventory'!D45+'Monthly Order'!D45-'Actual Inventory'!G45</f>
        <v>1</v>
      </c>
      <c r="E45" s="204">
        <f>'Desired Inventory'!E45+'Monthly Order'!E45-'Actual Inventory'!J45</f>
        <v>-9</v>
      </c>
    </row>
    <row r="46">
      <c r="A46" s="16" t="s">
        <v>63</v>
      </c>
      <c r="B46" s="18">
        <v>1.0</v>
      </c>
      <c r="C46" s="204">
        <f>'Desired Inventory'!C46+'Monthly Order'!C46-'Actual Inventory'!D46</f>
        <v>-23</v>
      </c>
      <c r="D46" s="204">
        <f>'Desired Inventory'!D46+'Monthly Order'!D46-'Actual Inventory'!G46</f>
        <v>5</v>
      </c>
      <c r="E46" s="204">
        <f>'Desired Inventory'!E46+'Monthly Order'!E46-'Actual Inventory'!J46</f>
        <v>0</v>
      </c>
    </row>
    <row r="47">
      <c r="A47" s="69" t="s">
        <v>64</v>
      </c>
      <c r="B47" s="50">
        <v>1.0</v>
      </c>
      <c r="C47" s="91">
        <f>'Desired Inventory'!C47+'Monthly Order'!C47-'Actual Inventory'!D47</f>
        <v>4</v>
      </c>
      <c r="D47" s="109">
        <f>'Desired Inventory'!D47+'Monthly Order'!D47-'Actual Inventory'!G47</f>
        <v>0</v>
      </c>
      <c r="E47" s="93">
        <f>'Desired Inventory'!E47+'Monthly Order'!E47-'Actual Inventory'!J47</f>
        <v>0</v>
      </c>
    </row>
    <row r="48">
      <c r="A48" s="34" t="s">
        <v>65</v>
      </c>
      <c r="B48" s="36">
        <v>1.0</v>
      </c>
      <c r="C48" s="111">
        <f>'Desired Inventory'!C48+'Monthly Order'!C48-'Actual Inventory'!D48</f>
        <v>26</v>
      </c>
      <c r="D48" s="111">
        <f>'Desired Inventory'!D48+'Monthly Order'!D48-'Actual Inventory'!G48</f>
        <v>-3</v>
      </c>
      <c r="E48" s="116">
        <f>'Desired Inventory'!E48+'Monthly Order'!E48-'Actual Inventory'!J48</f>
        <v>0</v>
      </c>
    </row>
    <row r="49">
      <c r="A49" s="34" t="s">
        <v>66</v>
      </c>
      <c r="B49" s="36">
        <v>5.0</v>
      </c>
      <c r="C49" s="111">
        <f>'Desired Inventory'!C49+'Monthly Order'!C49-'Actual Inventory'!D49</f>
        <v>29</v>
      </c>
      <c r="D49" s="111">
        <f>'Desired Inventory'!D49+'Monthly Order'!D49-'Actual Inventory'!G49</f>
        <v>-89</v>
      </c>
      <c r="E49" s="111">
        <f>'Desired Inventory'!E49+'Monthly Order'!E49-'Actual Inventory'!J49</f>
        <v>-17</v>
      </c>
    </row>
    <row r="50">
      <c r="A50" s="34" t="s">
        <v>67</v>
      </c>
      <c r="B50" s="36">
        <v>1.0</v>
      </c>
      <c r="C50" s="111">
        <f>'Desired Inventory'!C50+'Monthly Order'!C50-'Actual Inventory'!D50</f>
        <v>2</v>
      </c>
      <c r="D50" s="111">
        <f>'Desired Inventory'!D50+'Monthly Order'!D50-'Actual Inventory'!G50</f>
        <v>-2</v>
      </c>
      <c r="E50" s="116">
        <f>'Desired Inventory'!E50+'Monthly Order'!E50-'Actual Inventory'!J50</f>
        <v>0</v>
      </c>
    </row>
    <row r="51">
      <c r="A51" s="69" t="s">
        <v>68</v>
      </c>
      <c r="B51" s="50">
        <v>1.0</v>
      </c>
      <c r="C51" s="91">
        <f>'Desired Inventory'!C51+'Monthly Order'!C51-'Actual Inventory'!D51</f>
        <v>9</v>
      </c>
      <c r="D51" s="109">
        <f>'Desired Inventory'!D51+'Monthly Order'!D51-'Actual Inventory'!G51</f>
        <v>0</v>
      </c>
      <c r="E51" s="93">
        <f>'Desired Inventory'!E51+'Monthly Order'!E51-'Actual Inventory'!J51</f>
        <v>0</v>
      </c>
    </row>
    <row r="52">
      <c r="A52" s="224"/>
      <c r="B52" s="218"/>
      <c r="C52" s="219"/>
      <c r="D52" s="219"/>
      <c r="E52" s="219"/>
    </row>
    <row r="53">
      <c r="A53" s="225" t="s">
        <v>69</v>
      </c>
      <c r="B53" s="225" t="s">
        <v>18</v>
      </c>
      <c r="C53" s="225" t="s">
        <v>82</v>
      </c>
    </row>
    <row r="54">
      <c r="A54" s="69" t="s">
        <v>70</v>
      </c>
      <c r="B54" s="118">
        <v>1.0</v>
      </c>
      <c r="C54" s="120">
        <f>'Desired Inventory'!C54+'Monthly Order'!C54-'Actual Inventory'!D54</f>
        <v>30</v>
      </c>
      <c r="D54" s="126">
        <f>'Desired Inventory'!D54+'Monthly Order'!D54-'Actual Inventory'!G54</f>
        <v>0</v>
      </c>
      <c r="E54" s="126">
        <f>'Desired Inventory'!E54+'Monthly Order'!E54-'Actual Inventory'!J54</f>
        <v>0</v>
      </c>
    </row>
    <row r="55">
      <c r="A55" s="69" t="s">
        <v>71</v>
      </c>
      <c r="B55" s="118">
        <v>1.0</v>
      </c>
      <c r="C55" s="226">
        <f>'Desired Inventory'!C55+'Monthly Order'!C55-'Actual Inventory'!D55</f>
        <v>45</v>
      </c>
      <c r="D55" s="126">
        <f>'Desired Inventory'!D55+'Monthly Order'!D55-'Actual Inventory'!G55</f>
        <v>0</v>
      </c>
      <c r="E55" s="126">
        <f>'Desired Inventory'!E55+'Monthly Order'!E55-'Actual Inventory'!J55</f>
        <v>0</v>
      </c>
    </row>
    <row r="56">
      <c r="A56" s="69" t="s">
        <v>72</v>
      </c>
      <c r="B56" s="118">
        <v>1.0</v>
      </c>
      <c r="C56" s="226">
        <f>'Desired Inventory'!C56+'Monthly Order'!C56-'Actual Inventory'!D56</f>
        <v>10</v>
      </c>
      <c r="D56" s="227">
        <f>'Desired Inventory'!D56+'Monthly Order'!D56-'Actual Inventory'!G56</f>
        <v>0</v>
      </c>
      <c r="E56" s="227">
        <f>'Desired Inventory'!E56+'Monthly Order'!E56-'Actual Inventory'!J56</f>
        <v>0</v>
      </c>
    </row>
    <row r="57">
      <c r="A57" s="69" t="s">
        <v>73</v>
      </c>
      <c r="B57" s="118">
        <v>1.0</v>
      </c>
      <c r="C57" s="226">
        <f>'Desired Inventory'!C57+'Monthly Order'!C57-'Actual Inventory'!D57</f>
        <v>38</v>
      </c>
      <c r="D57" s="227">
        <f>'Desired Inventory'!D57+'Monthly Order'!D57-'Actual Inventory'!G57</f>
        <v>0</v>
      </c>
      <c r="E57" s="227">
        <f>'Desired Inventory'!E57+'Monthly Order'!E57-'Actual Inventory'!J57</f>
        <v>0</v>
      </c>
    </row>
    <row r="58">
      <c r="A58" s="69" t="s">
        <v>74</v>
      </c>
      <c r="B58" s="118">
        <v>1.0</v>
      </c>
      <c r="C58" s="120">
        <f>'Desired Inventory'!C58+'Monthly Order'!C58-'Actual Inventory'!D58</f>
        <v>13</v>
      </c>
      <c r="D58" s="126">
        <f>'Desired Inventory'!D58+'Monthly Order'!D58-'Actual Inventory'!G58</f>
        <v>0</v>
      </c>
      <c r="E58" s="126">
        <f>'Desired Inventory'!E58+'Monthly Order'!E58-'Actual Inventory'!J58</f>
        <v>0</v>
      </c>
    </row>
    <row r="59">
      <c r="A59" s="69" t="s">
        <v>75</v>
      </c>
      <c r="B59" s="118">
        <v>1.0</v>
      </c>
      <c r="C59" s="226">
        <f>'Desired Inventory'!C59+'Monthly Order'!C59-'Actual Inventory'!D59</f>
        <v>6</v>
      </c>
      <c r="D59" s="227">
        <f>'Desired Inventory'!D59+'Monthly Order'!D59-'Actual Inventory'!G59</f>
        <v>0</v>
      </c>
      <c r="E59" s="126">
        <f>'Desired Inventory'!E59+'Monthly Order'!E59-'Actual Inventory'!J59</f>
        <v>0</v>
      </c>
    </row>
    <row r="60">
      <c r="A60" s="69" t="s">
        <v>76</v>
      </c>
      <c r="B60" s="118">
        <v>1.0</v>
      </c>
      <c r="C60" s="120">
        <f>'Desired Inventory'!C60+'Monthly Order'!C60-'Actual Inventory'!D60</f>
        <v>8</v>
      </c>
      <c r="D60" s="126">
        <f>'Desired Inventory'!D60+'Monthly Order'!D60-'Actual Inventory'!G60</f>
        <v>0</v>
      </c>
      <c r="E60" s="126">
        <f>'Desired Inventory'!E60+'Monthly Order'!E60-'Actual Inventory'!J60</f>
        <v>0</v>
      </c>
    </row>
    <row r="61">
      <c r="A61" s="69" t="s">
        <v>77</v>
      </c>
      <c r="B61" s="118">
        <v>1.0</v>
      </c>
      <c r="C61" s="120">
        <f>'Desired Inventory'!C61+'Monthly Order'!C61-'Actual Inventory'!D61</f>
        <v>11</v>
      </c>
      <c r="D61" s="227">
        <f>'Desired Inventory'!D61+'Monthly Order'!D61-'Actual Inventory'!G61</f>
        <v>0</v>
      </c>
      <c r="E61" s="126">
        <f>'Desired Inventory'!E61+'Monthly Order'!E61-'Actual Inventory'!J61</f>
        <v>0</v>
      </c>
    </row>
    <row r="62">
      <c r="A62" s="69" t="s">
        <v>78</v>
      </c>
      <c r="B62" s="118">
        <v>1.0</v>
      </c>
      <c r="C62" s="226">
        <f>'Desired Inventory'!C62+'Monthly Order'!C62-'Actual Inventory'!D62</f>
        <v>12</v>
      </c>
      <c r="D62" s="227">
        <f>'Desired Inventory'!D62+'Monthly Order'!D62-'Actual Inventory'!G62</f>
        <v>0</v>
      </c>
      <c r="E62" s="126">
        <f>'Desired Inventory'!E62+'Monthly Order'!E62-'Actual Inventory'!J62</f>
        <v>0</v>
      </c>
    </row>
    <row r="63">
      <c r="A63" s="69" t="s">
        <v>79</v>
      </c>
      <c r="B63" s="118">
        <v>1.0</v>
      </c>
      <c r="C63" s="226">
        <f>'Desired Inventory'!C63+'Monthly Order'!C63-'Actual Inventory'!D63</f>
        <v>19</v>
      </c>
      <c r="D63" s="227">
        <f>'Desired Inventory'!D63+'Monthly Order'!D63-'Actual Inventory'!G63</f>
        <v>0</v>
      </c>
      <c r="E63" s="126">
        <f>'Desired Inventory'!E63+'Monthly Order'!E63-'Actual Inventory'!J63</f>
        <v>0</v>
      </c>
    </row>
    <row r="64">
      <c r="A64" s="69" t="s">
        <v>80</v>
      </c>
      <c r="B64" s="118">
        <v>1.0</v>
      </c>
      <c r="C64" s="120">
        <f>'Desired Inventory'!C64+'Monthly Order'!C64-'Actual Inventory'!D64</f>
        <v>13</v>
      </c>
      <c r="D64" s="126">
        <f>'Desired Inventory'!D64+'Monthly Order'!D64-'Actual Inventory'!G64</f>
        <v>0</v>
      </c>
      <c r="E64" s="126">
        <f>'Desired Inventory'!E64+'Monthly Order'!E64-'Actual Inventory'!J64</f>
        <v>0</v>
      </c>
    </row>
    <row r="65">
      <c r="A65" s="69" t="s">
        <v>81</v>
      </c>
      <c r="B65" s="118">
        <v>1.0</v>
      </c>
      <c r="C65" s="226">
        <f>'Desired Inventory'!C65+'Monthly Order'!C65-'Actual Inventory'!D65</f>
        <v>22</v>
      </c>
      <c r="D65" s="227">
        <f>'Desired Inventory'!D65+'Monthly Order'!D65-'Actual Inventory'!G65</f>
        <v>2</v>
      </c>
      <c r="E65" s="227">
        <f>'Desired Inventory'!E65+'Monthly Order'!E65-'Actual Inventory'!J65</f>
        <v>0</v>
      </c>
    </row>
    <row r="66">
      <c r="A66" s="218"/>
      <c r="B66" s="218"/>
      <c r="C66" s="219"/>
      <c r="D66" s="219"/>
      <c r="E66" s="219"/>
    </row>
    <row r="67">
      <c r="A67" s="228" t="str">
        <f>'Monthly Order'!A53</f>
        <v>Cleaning Supplies</v>
      </c>
      <c r="B67" s="187" t="str">
        <f>'Monthly Order'!B53</f>
        <v>Comes in a set of</v>
      </c>
      <c r="C67" s="192" t="s">
        <v>106</v>
      </c>
      <c r="D67" s="15"/>
      <c r="E67" s="15"/>
    </row>
    <row r="68">
      <c r="A68" s="229" t="str">
        <f>'Monthly Order'!A54</f>
        <v>Dish Soap</v>
      </c>
      <c r="B68" s="18">
        <f>'Monthly Order'!B54</f>
        <v>1</v>
      </c>
      <c r="C68" s="204">
        <f>'Desired Inventory'!C68+'Monthly Order'!C68-'Actual Inventory'!D68</f>
        <v>0</v>
      </c>
      <c r="D68" s="204">
        <f>'Desired Inventory'!D68+'Monthly Order'!D68-'Actual Inventory'!G68</f>
        <v>0</v>
      </c>
      <c r="E68" s="204">
        <f>'Desired Inventory'!E68+'Monthly Order'!E68-'Actual Inventory'!J68</f>
        <v>0</v>
      </c>
    </row>
    <row r="69">
      <c r="A69" s="229" t="str">
        <f>'Monthly Order'!A55</f>
        <v>Wand Head</v>
      </c>
      <c r="B69" s="18">
        <f>'Monthly Order'!B55</f>
        <v>1</v>
      </c>
      <c r="C69" s="204">
        <f>'Desired Inventory'!C69+'Monthly Order'!C69-'Actual Inventory'!D69</f>
        <v>0</v>
      </c>
      <c r="D69" s="204">
        <f>'Desired Inventory'!D69+'Monthly Order'!D69-'Actual Inventory'!G69</f>
        <v>0</v>
      </c>
      <c r="E69" s="204">
        <f>'Desired Inventory'!E69+'Monthly Order'!E69-'Actual Inventory'!J69</f>
        <v>0</v>
      </c>
    </row>
    <row r="70">
      <c r="A70" s="229" t="str">
        <f>'Monthly Order'!A56</f>
        <v>Dish Wand</v>
      </c>
      <c r="B70" s="230">
        <f>'Monthly Order'!B56</f>
        <v>1</v>
      </c>
      <c r="C70" s="204">
        <f>'Desired Inventory'!C70+'Monthly Order'!C70-'Actual Inventory'!D70</f>
        <v>0</v>
      </c>
      <c r="D70" s="204">
        <f>'Desired Inventory'!D70+'Monthly Order'!D70-'Actual Inventory'!G70</f>
        <v>0</v>
      </c>
      <c r="E70" s="204">
        <f>'Desired Inventory'!E70+'Monthly Order'!E70-'Actual Inventory'!J70</f>
        <v>0</v>
      </c>
    </row>
    <row r="71">
      <c r="A71" s="229" t="str">
        <f>'Monthly Order'!A57</f>
        <v>Wet Wipes</v>
      </c>
      <c r="B71" s="230">
        <f>'Monthly Order'!B57</f>
        <v>1</v>
      </c>
      <c r="C71" s="204">
        <f>'Desired Inventory'!C71+'Monthly Order'!C71-'Actual Inventory'!D71</f>
        <v>0</v>
      </c>
      <c r="D71" s="204">
        <f>'Desired Inventory'!D71+'Monthly Order'!D71-'Actual Inventory'!G71</f>
        <v>0</v>
      </c>
      <c r="E71" s="204">
        <f>'Desired Inventory'!E71+'Monthly Order'!E71-'Actual Inventory'!J71</f>
        <v>0</v>
      </c>
    </row>
    <row r="72">
      <c r="A72" s="229" t="str">
        <f>'Monthly Order'!A58</f>
        <v>Toilet Bowl Cleaner</v>
      </c>
      <c r="B72" s="18">
        <f>'Monthly Order'!B58</f>
        <v>1</v>
      </c>
      <c r="C72" s="204">
        <f>'Desired Inventory'!C72+'Monthly Order'!C72-'Actual Inventory'!D72</f>
        <v>0</v>
      </c>
      <c r="D72" s="204">
        <f>'Desired Inventory'!D72+'Monthly Order'!D72-'Actual Inventory'!G72</f>
        <v>0</v>
      </c>
      <c r="E72" s="204">
        <f>'Desired Inventory'!E72+'Monthly Order'!E72-'Actual Inventory'!J72</f>
        <v>0</v>
      </c>
    </row>
    <row r="73">
      <c r="A73" s="229" t="str">
        <f>'Monthly Order'!A59</f>
        <v>Glass Cleaner</v>
      </c>
      <c r="B73" s="18">
        <f>'Monthly Order'!B59</f>
        <v>1</v>
      </c>
      <c r="C73" s="204">
        <f>'Desired Inventory'!C73+'Monthly Order'!C73-'Actual Inventory'!D73</f>
        <v>0</v>
      </c>
      <c r="D73" s="204">
        <f>'Desired Inventory'!D73+'Monthly Order'!D73-'Actual Inventory'!G73</f>
        <v>0</v>
      </c>
      <c r="E73" s="204">
        <f>'Desired Inventory'!E73+'Monthly Order'!E73-'Actual Inventory'!J73</f>
        <v>0</v>
      </c>
    </row>
    <row r="74">
      <c r="A74" s="229" t="str">
        <f>'Monthly Order'!A60</f>
        <v>Wood Floor Cleaner</v>
      </c>
      <c r="B74" s="18">
        <f>'Monthly Order'!B60</f>
        <v>1</v>
      </c>
      <c r="C74" s="204">
        <f>'Desired Inventory'!C74+'Monthly Order'!C74-'Actual Inventory'!D74</f>
        <v>0</v>
      </c>
      <c r="D74" s="204">
        <f>'Desired Inventory'!D74+'Monthly Order'!D74-'Actual Inventory'!G74</f>
        <v>0</v>
      </c>
      <c r="E74" s="204">
        <f>'Desired Inventory'!E74+'Monthly Order'!E74-'Actual Inventory'!J74</f>
        <v>0</v>
      </c>
    </row>
    <row r="75">
      <c r="A75" s="229" t="str">
        <f>'Monthly Order'!A61</f>
        <v>Shower Cleaner (spray)</v>
      </c>
      <c r="B75" s="18">
        <f>'Monthly Order'!B61</f>
        <v>1</v>
      </c>
      <c r="C75" s="204">
        <f>'Desired Inventory'!C75+'Monthly Order'!C75-'Actual Inventory'!D75</f>
        <v>0</v>
      </c>
      <c r="D75" s="204">
        <f>'Desired Inventory'!D75+'Monthly Order'!D75-'Actual Inventory'!G75</f>
        <v>0</v>
      </c>
      <c r="E75" s="204">
        <f>'Desired Inventory'!E75+'Monthly Order'!E75-'Actual Inventory'!J75</f>
        <v>0</v>
      </c>
    </row>
    <row r="76">
      <c r="A76" s="229" t="str">
        <f>'Monthly Order'!A62</f>
        <v>409 Cleaner</v>
      </c>
      <c r="B76" s="18">
        <f>'Monthly Order'!B62</f>
        <v>1</v>
      </c>
      <c r="C76" s="204">
        <f>'Desired Inventory'!C76+'Monthly Order'!C76-'Actual Inventory'!D76</f>
        <v>0</v>
      </c>
      <c r="D76" s="204">
        <f>'Desired Inventory'!D76+'Monthly Order'!D76-'Actual Inventory'!G76</f>
        <v>0</v>
      </c>
      <c r="E76" s="204">
        <f>'Desired Inventory'!E76+'Monthly Order'!E76-'Actual Inventory'!J76</f>
        <v>0</v>
      </c>
    </row>
    <row r="77">
      <c r="A77" s="229" t="str">
        <f>'Monthly Order'!A63</f>
        <v>Scotch Brite Sponge</v>
      </c>
      <c r="B77" s="18">
        <f>'Monthly Order'!B63</f>
        <v>1</v>
      </c>
      <c r="C77" s="204">
        <f>'Desired Inventory'!C77+'Monthly Order'!C77-'Actual Inventory'!D77</f>
        <v>0</v>
      </c>
      <c r="D77" s="204">
        <f>'Desired Inventory'!D77+'Monthly Order'!D77-'Actual Inventory'!G77</f>
        <v>0</v>
      </c>
      <c r="E77" s="204">
        <f>'Desired Inventory'!E77+'Monthly Order'!E77-'Actual Inventory'!J77</f>
        <v>0</v>
      </c>
    </row>
    <row r="78">
      <c r="A78" s="229" t="str">
        <f>'Monthly Order'!A64</f>
        <v>Comet Powder</v>
      </c>
      <c r="B78" s="18">
        <f>'Monthly Order'!B64</f>
        <v>1</v>
      </c>
      <c r="C78" s="204">
        <f>'Desired Inventory'!C78+'Monthly Order'!C78-'Actual Inventory'!D78</f>
        <v>0</v>
      </c>
      <c r="D78" s="204">
        <f>'Desired Inventory'!D78+'Monthly Order'!D78-'Actual Inventory'!G78</f>
        <v>0</v>
      </c>
      <c r="E78" s="204">
        <f>'Desired Inventory'!E78+'Monthly Order'!E78-'Actual Inventory'!J78</f>
        <v>0</v>
      </c>
    </row>
    <row r="79">
      <c r="A79" s="229" t="str">
        <f>'Monthly Order'!A65</f>
        <v>DEET Bug Spray (Insect Repellent)</v>
      </c>
      <c r="B79" s="18">
        <f>'Monthly Order'!B65</f>
        <v>1</v>
      </c>
      <c r="C79" s="204">
        <f>'Desired Inventory'!C79+'Monthly Order'!C79-'Actual Inventory'!D79</f>
        <v>0</v>
      </c>
      <c r="D79" s="204">
        <f>'Desired Inventory'!D79+'Monthly Order'!D79-'Actual Inventory'!G79</f>
        <v>0</v>
      </c>
      <c r="E79" s="204">
        <f>'Desired Inventory'!E79+'Monthly Order'!E79-'Actual Inventory'!J79</f>
        <v>0</v>
      </c>
    </row>
    <row r="80">
      <c r="A80" s="229" t="str">
        <f>'Monthly Order'!A66</f>
        <v/>
      </c>
      <c r="B80" s="18" t="str">
        <f>'Monthly Order'!B66</f>
        <v/>
      </c>
      <c r="C80" s="204">
        <f>'Desired Inventory'!C80+'Monthly Order'!C80-'Actual Inventory'!D80</f>
        <v>0</v>
      </c>
      <c r="D80" s="204">
        <f>'Desired Inventory'!D80+'Monthly Order'!D80-'Actual Inventory'!G80</f>
        <v>0</v>
      </c>
      <c r="E80" s="204">
        <f>'Desired Inventory'!E80+'Monthly Order'!E80-'Actual Inventory'!J80</f>
        <v>0</v>
      </c>
    </row>
    <row r="81">
      <c r="A81" s="229" t="str">
        <f>'Monthly Order'!A67</f>
        <v>Name of Item</v>
      </c>
      <c r="B81" s="18" t="str">
        <f>'Monthly Order'!B67</f>
        <v>1 Set =</v>
      </c>
      <c r="C81" s="204">
        <f>'Desired Inventory'!C81+'Monthly Order'!C81-'Actual Inventory'!D81</f>
        <v>0</v>
      </c>
      <c r="D81" s="204">
        <f>'Desired Inventory'!D81+'Monthly Order'!D81-'Actual Inventory'!G81</f>
        <v>0</v>
      </c>
      <c r="E81" s="204">
        <f>'Desired Inventory'!E81+'Monthly Order'!E81-'Actual Inventory'!J81</f>
        <v>0</v>
      </c>
    </row>
    <row r="82">
      <c r="A82" s="229" t="str">
        <f>'Monthly Order'!A68</f>
        <v>Book of Mormons in French</v>
      </c>
      <c r="B82" s="18">
        <f>'Monthly Order'!B68</f>
        <v>10</v>
      </c>
      <c r="C82" s="204">
        <f>'Desired Inventory'!C82+'Monthly Order'!C82-'Actual Inventory'!D82</f>
        <v>0</v>
      </c>
      <c r="D82" s="204">
        <f>'Desired Inventory'!D82+'Monthly Order'!D82-'Actual Inventory'!G82</f>
        <v>0</v>
      </c>
      <c r="E82" s="204">
        <f>'Desired Inventory'!E82+'Monthly Order'!E82-'Actual Inventory'!J82</f>
        <v>0</v>
      </c>
    </row>
    <row r="83">
      <c r="A83" s="231" t="str">
        <f>'Monthly Order'!A69</f>
        <v>Book of Mormon in Urdu</v>
      </c>
      <c r="B83" s="232">
        <f>'Monthly Order'!B69</f>
        <v>1</v>
      </c>
      <c r="C83" s="204">
        <f>'Desired Inventory'!C83+'Monthly Order'!C83-'Actual Inventory'!D83</f>
        <v>0</v>
      </c>
      <c r="D83" s="204">
        <f>'Desired Inventory'!D83+'Monthly Order'!D83-'Actual Inventory'!G83</f>
        <v>0</v>
      </c>
      <c r="E83" s="204">
        <f>'Desired Inventory'!E83+'Monthly Order'!E83-'Actual Inventory'!J83</f>
        <v>0</v>
      </c>
    </row>
    <row r="84">
      <c r="A84" s="231" t="str">
        <f>'Monthly Order'!A70</f>
        <v>Book of Mormons in French</v>
      </c>
      <c r="B84" s="232">
        <f>'Monthly Order'!B70</f>
        <v>10</v>
      </c>
      <c r="C84" s="204">
        <f>'Desired Inventory'!C84+'Monthly Order'!C84-'Actual Inventory'!D84</f>
        <v>0</v>
      </c>
      <c r="D84" s="204">
        <f>'Desired Inventory'!D84+'Monthly Order'!D84-'Actual Inventory'!G84</f>
        <v>0</v>
      </c>
      <c r="E84" s="204">
        <f>'Desired Inventory'!E84+'Monthly Order'!E84-'Actual Inventory'!J84</f>
        <v>0</v>
      </c>
    </row>
    <row r="85">
      <c r="A85" s="231" t="str">
        <f>'Monthly Order'!A71</f>
        <v>Book of Mormon in Arabic </v>
      </c>
      <c r="B85" s="232">
        <f>'Monthly Order'!B71</f>
        <v>3</v>
      </c>
      <c r="C85" s="204">
        <f>'Desired Inventory'!C85+'Monthly Order'!C85-'Actual Inventory'!D85</f>
        <v>0</v>
      </c>
      <c r="D85" s="204">
        <f>'Desired Inventory'!D85+'Monthly Order'!D85-'Actual Inventory'!G85</f>
        <v>0</v>
      </c>
      <c r="E85" s="204">
        <f>'Desired Inventory'!E85+'Monthly Order'!E85-'Actual Inventory'!J85</f>
        <v>0</v>
      </c>
    </row>
    <row r="86">
      <c r="A86" s="231" t="str">
        <f>'Monthly Order'!A72</f>
        <v>Book of Mormon in Arabic</v>
      </c>
      <c r="B86" s="232">
        <f>'Monthly Order'!B72</f>
        <v>1</v>
      </c>
      <c r="C86" s="204">
        <f>'Desired Inventory'!C86+'Monthly Order'!C86-'Actual Inventory'!D86</f>
        <v>0</v>
      </c>
      <c r="D86" s="204">
        <f>'Desired Inventory'!D86+'Monthly Order'!D86-'Actual Inventory'!G86</f>
        <v>0</v>
      </c>
      <c r="E86" s="204">
        <f>'Desired Inventory'!E86+'Monthly Order'!E86-'Actual Inventory'!J86</f>
        <v>0</v>
      </c>
    </row>
    <row r="87">
      <c r="A87" s="231" t="str">
        <f>'Monthly Order'!A73</f>
        <v> Book of Mormon French</v>
      </c>
      <c r="B87" s="232">
        <f>'Monthly Order'!B73</f>
        <v>10</v>
      </c>
      <c r="C87" s="204">
        <f>'Desired Inventory'!C87+'Monthly Order'!C87-'Actual Inventory'!D87</f>
        <v>0</v>
      </c>
      <c r="D87" s="204">
        <f>'Desired Inventory'!D87+'Monthly Order'!D87-'Actual Inventory'!G87</f>
        <v>0</v>
      </c>
      <c r="E87" s="204">
        <f>'Desired Inventory'!E87+'Monthly Order'!E87-'Actual Inventory'!J87</f>
        <v>0</v>
      </c>
    </row>
    <row r="88">
      <c r="A88" s="231" t="str">
        <f>'Monthly Order'!A74</f>
        <v>Bible french</v>
      </c>
      <c r="B88" s="232">
        <f>'Monthly Order'!B74</f>
        <v>4</v>
      </c>
      <c r="C88" s="204">
        <f>'Desired Inventory'!C88+'Monthly Order'!C88-'Actual Inventory'!D88</f>
        <v>0</v>
      </c>
      <c r="D88" s="204">
        <f>'Desired Inventory'!D88+'Monthly Order'!D88-'Actual Inventory'!G88</f>
        <v>0</v>
      </c>
      <c r="E88" s="204">
        <f>'Desired Inventory'!E88+'Monthly Order'!E88-'Actual Inventory'!J88</f>
        <v>0</v>
      </c>
    </row>
    <row r="89">
      <c r="A89" s="233" t="str">
        <f>'Monthly Order'!A78</f>
        <v/>
      </c>
      <c r="B89" s="232" t="str">
        <f>'Monthly Order'!B78</f>
        <v/>
      </c>
      <c r="C89" s="204">
        <f>'Desired Inventory'!C89+'Monthly Order'!C89-'Actual Inventory'!D89</f>
        <v>0</v>
      </c>
      <c r="D89" s="204">
        <f>'Desired Inventory'!D89+'Monthly Order'!D89-'Actual Inventory'!G89</f>
        <v>0</v>
      </c>
      <c r="E89" s="204">
        <f>'Desired Inventory'!E89+'Monthly Order'!E89-'Actual Inventory'!J89</f>
        <v>0</v>
      </c>
    </row>
    <row r="90">
      <c r="A90" s="233" t="str">
        <f>'Monthly Order'!A79</f>
        <v/>
      </c>
      <c r="B90" s="232" t="str">
        <f>'Monthly Order'!B79</f>
        <v/>
      </c>
      <c r="C90" s="204">
        <f>'Desired Inventory'!C90+'Monthly Order'!C90-'Actual Inventory'!D90</f>
        <v>0</v>
      </c>
      <c r="D90" s="204">
        <f>'Desired Inventory'!D90+'Monthly Order'!D90-'Actual Inventory'!G90</f>
        <v>0</v>
      </c>
      <c r="E90" s="204">
        <f>'Desired Inventory'!E90+'Monthly Order'!E90-'Actual Inventory'!J90</f>
        <v>0</v>
      </c>
    </row>
    <row r="91">
      <c r="A91" s="233" t="str">
        <f>'Monthly Order'!A80</f>
        <v/>
      </c>
      <c r="B91" s="232" t="str">
        <f>'Monthly Order'!B80</f>
        <v/>
      </c>
      <c r="C91" s="204">
        <f>'Desired Inventory'!C91+'Monthly Order'!C91-'Actual Inventory'!D91</f>
        <v>0</v>
      </c>
      <c r="D91" s="204">
        <f>'Desired Inventory'!D91+'Monthly Order'!D91-'Actual Inventory'!G91</f>
        <v>0</v>
      </c>
      <c r="E91" s="204">
        <f>'Desired Inventory'!E91+'Monthly Order'!E91-'Actual Inventory'!J91</f>
        <v>0</v>
      </c>
    </row>
    <row r="92">
      <c r="A92" s="233" t="str">
        <f>'Monthly Order'!A81</f>
        <v/>
      </c>
      <c r="B92" s="232" t="str">
        <f>'Monthly Order'!B81</f>
        <v/>
      </c>
      <c r="C92" s="234">
        <f>'Desired Inventory'!C92+'Monthly Order'!C92-'Actual Inventory'!D92</f>
        <v>0</v>
      </c>
      <c r="D92" s="234">
        <f>'Desired Inventory'!D92+'Monthly Order'!D92-'Actual Inventory'!G92</f>
        <v>0</v>
      </c>
      <c r="E92" s="234">
        <f>'Desired Inventory'!E92+'Monthly Order'!E92-'Actual Inventory'!J92</f>
        <v>0</v>
      </c>
    </row>
  </sheetData>
  <mergeCells count="7">
    <mergeCell ref="C12:E12"/>
    <mergeCell ref="C31:E31"/>
    <mergeCell ref="C44:E44"/>
    <mergeCell ref="C3:E3"/>
    <mergeCell ref="C67:E67"/>
    <mergeCell ref="A1:E1"/>
    <mergeCell ref="C53:E53"/>
  </mergeCells>
  <conditionalFormatting sqref="C4:C10 D4:E4 D6:D10 E6:E7 E9:E10 C13:D29 E13:E21 E23:E27 E29 C32:C42 D32:D39 E32 E34:E39 D41:E42 C45:D51 E45:E46 E49">
    <cfRule type="cellIs" dxfId="0" priority="1" operator="greaterThan">
      <formula>0</formula>
    </cfRule>
  </conditionalFormatting>
  <conditionalFormatting sqref="C68:E92">
    <cfRule type="cellIs" dxfId="1" priority="2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4.43"/>
    <col customWidth="1" min="2" max="2" width="9.29"/>
  </cols>
  <sheetData>
    <row r="1" ht="29.25" customHeight="1">
      <c r="A1" s="208" t="s">
        <v>124</v>
      </c>
    </row>
    <row r="2" ht="25.5" customHeight="1">
      <c r="A2" s="209"/>
      <c r="C2" s="210" t="s">
        <v>8</v>
      </c>
      <c r="D2" s="210" t="s">
        <v>11</v>
      </c>
      <c r="E2" s="210" t="s">
        <v>13</v>
      </c>
    </row>
    <row r="3">
      <c r="A3" s="211" t="s">
        <v>15</v>
      </c>
      <c r="B3" s="212" t="s">
        <v>18</v>
      </c>
      <c r="C3" s="211" t="s">
        <v>87</v>
      </c>
      <c r="D3" s="15"/>
      <c r="E3" s="15"/>
    </row>
    <row r="4">
      <c r="A4" s="16" t="s">
        <v>20</v>
      </c>
      <c r="B4" s="18">
        <v>1.0</v>
      </c>
      <c r="C4" s="32"/>
      <c r="D4" s="213"/>
      <c r="E4" s="213"/>
    </row>
    <row r="5">
      <c r="A5" s="34" t="s">
        <v>23</v>
      </c>
      <c r="B5" s="36">
        <v>1.0</v>
      </c>
      <c r="C5" s="214"/>
      <c r="D5" s="39"/>
      <c r="E5" s="39"/>
    </row>
    <row r="6">
      <c r="A6" s="16" t="s">
        <v>25</v>
      </c>
      <c r="B6" s="18">
        <v>1.0</v>
      </c>
      <c r="C6" s="213"/>
      <c r="D6" s="213"/>
      <c r="E6" s="213"/>
    </row>
    <row r="7">
      <c r="A7" s="16" t="s">
        <v>26</v>
      </c>
      <c r="B7" s="18">
        <v>1.0</v>
      </c>
      <c r="C7" s="213"/>
      <c r="D7" s="213"/>
      <c r="E7" s="213"/>
    </row>
    <row r="8">
      <c r="A8" s="16" t="s">
        <v>27</v>
      </c>
      <c r="B8" s="18">
        <v>1.0</v>
      </c>
      <c r="C8" s="213"/>
      <c r="D8" s="213"/>
      <c r="E8" s="39"/>
    </row>
    <row r="9">
      <c r="A9" s="16" t="s">
        <v>28</v>
      </c>
      <c r="B9" s="18">
        <v>1.0</v>
      </c>
      <c r="C9" s="213"/>
      <c r="D9" s="213"/>
      <c r="E9" s="213"/>
    </row>
    <row r="10">
      <c r="A10" s="16" t="s">
        <v>29</v>
      </c>
      <c r="B10" s="18">
        <v>1.0</v>
      </c>
      <c r="C10" s="213"/>
      <c r="D10" s="213"/>
      <c r="E10" s="213"/>
    </row>
    <row r="11">
      <c r="A11" s="215"/>
      <c r="B11" s="215"/>
      <c r="C11" s="215"/>
      <c r="D11" s="215"/>
      <c r="E11" s="215"/>
    </row>
    <row r="12">
      <c r="A12" s="216" t="s">
        <v>30</v>
      </c>
      <c r="B12" s="212" t="s">
        <v>18</v>
      </c>
      <c r="C12" s="211" t="s">
        <v>87</v>
      </c>
      <c r="D12" s="15"/>
      <c r="E12" s="15"/>
    </row>
    <row r="13">
      <c r="A13" s="16" t="s">
        <v>31</v>
      </c>
      <c r="B13" s="18">
        <v>25.0</v>
      </c>
      <c r="C13" s="213"/>
      <c r="D13" s="213"/>
      <c r="E13" s="213"/>
    </row>
    <row r="14">
      <c r="A14" s="16" t="s">
        <v>32</v>
      </c>
      <c r="B14" s="18">
        <v>25.0</v>
      </c>
      <c r="C14" s="213"/>
      <c r="D14" s="213"/>
      <c r="E14" s="213"/>
    </row>
    <row r="15">
      <c r="A15" s="16" t="s">
        <v>33</v>
      </c>
      <c r="B15" s="18">
        <v>25.0</v>
      </c>
      <c r="C15" s="213"/>
      <c r="D15" s="213"/>
      <c r="E15" s="213"/>
    </row>
    <row r="16">
      <c r="A16" s="16" t="s">
        <v>34</v>
      </c>
      <c r="B16" s="18">
        <v>25.0</v>
      </c>
      <c r="C16" s="213"/>
      <c r="D16" s="213"/>
      <c r="E16" s="213"/>
    </row>
    <row r="17">
      <c r="A17" s="16" t="s">
        <v>35</v>
      </c>
      <c r="B17" s="18">
        <v>25.0</v>
      </c>
      <c r="C17" s="213"/>
      <c r="D17" s="213"/>
      <c r="E17" s="213"/>
    </row>
    <row r="18">
      <c r="A18" s="16" t="s">
        <v>36</v>
      </c>
      <c r="B18" s="18">
        <v>25.0</v>
      </c>
      <c r="C18" s="213"/>
      <c r="D18" s="213"/>
      <c r="E18" s="213"/>
    </row>
    <row r="19">
      <c r="A19" s="49" t="s">
        <v>37</v>
      </c>
      <c r="B19" s="50">
        <v>25.0</v>
      </c>
      <c r="C19" s="217"/>
      <c r="D19" s="217"/>
      <c r="E19" s="62"/>
    </row>
    <row r="20">
      <c r="A20" s="49" t="s">
        <v>38</v>
      </c>
      <c r="B20" s="50">
        <v>25.0</v>
      </c>
      <c r="C20" s="217"/>
      <c r="D20" s="62"/>
      <c r="E20" s="62"/>
    </row>
    <row r="21">
      <c r="A21" s="34" t="s">
        <v>39</v>
      </c>
      <c r="B21" s="18">
        <v>25.0</v>
      </c>
      <c r="C21" s="213"/>
      <c r="D21" s="213"/>
      <c r="E21" s="213"/>
    </row>
    <row r="22">
      <c r="A22" s="16" t="s">
        <v>40</v>
      </c>
      <c r="B22" s="18">
        <v>1.0</v>
      </c>
      <c r="C22" s="213"/>
      <c r="D22" s="213"/>
      <c r="E22" s="39"/>
    </row>
    <row r="23">
      <c r="A23" s="16" t="s">
        <v>41</v>
      </c>
      <c r="B23" s="18">
        <v>1.0</v>
      </c>
      <c r="C23" s="213"/>
      <c r="D23" s="213"/>
      <c r="E23" s="213"/>
    </row>
    <row r="24">
      <c r="A24" s="16" t="s">
        <v>42</v>
      </c>
      <c r="B24" s="18">
        <v>1.0</v>
      </c>
      <c r="C24" s="213"/>
      <c r="D24" s="213"/>
      <c r="E24" s="213"/>
    </row>
    <row r="25">
      <c r="A25" s="34" t="s">
        <v>43</v>
      </c>
      <c r="B25" s="36">
        <v>1.0</v>
      </c>
      <c r="C25" s="214"/>
      <c r="D25" s="214"/>
      <c r="E25" s="214"/>
    </row>
    <row r="26">
      <c r="A26" s="34" t="s">
        <v>44</v>
      </c>
      <c r="B26" s="36">
        <v>1.0</v>
      </c>
      <c r="C26" s="214"/>
      <c r="D26" s="214"/>
      <c r="E26" s="214"/>
    </row>
    <row r="27">
      <c r="A27" s="34" t="s">
        <v>45</v>
      </c>
      <c r="B27" s="36">
        <v>1.0</v>
      </c>
      <c r="C27" s="214"/>
      <c r="D27" s="214"/>
      <c r="E27" s="214"/>
    </row>
    <row r="28">
      <c r="A28" s="69" t="s">
        <v>46</v>
      </c>
      <c r="B28" s="50">
        <v>10.0</v>
      </c>
      <c r="C28" s="220"/>
      <c r="D28" s="220"/>
      <c r="E28" s="195"/>
    </row>
    <row r="29">
      <c r="A29" s="16" t="s">
        <v>48</v>
      </c>
      <c r="B29" s="18">
        <v>1.0</v>
      </c>
      <c r="C29" s="213"/>
      <c r="D29" s="213"/>
      <c r="E29" s="213"/>
    </row>
    <row r="30">
      <c r="A30" s="215"/>
      <c r="B30" s="215"/>
      <c r="C30" s="215"/>
      <c r="D30" s="215"/>
      <c r="E30" s="215"/>
    </row>
    <row r="31">
      <c r="A31" s="216" t="s">
        <v>49</v>
      </c>
      <c r="B31" s="212" t="s">
        <v>18</v>
      </c>
      <c r="C31" s="211" t="s">
        <v>87</v>
      </c>
      <c r="D31" s="15"/>
      <c r="E31" s="15"/>
    </row>
    <row r="32">
      <c r="A32" s="34" t="s">
        <v>50</v>
      </c>
      <c r="B32" s="36">
        <v>100.0</v>
      </c>
      <c r="C32" s="214"/>
      <c r="D32" s="214"/>
      <c r="E32" s="214"/>
    </row>
    <row r="33">
      <c r="A33" s="34" t="s">
        <v>51</v>
      </c>
      <c r="B33" s="36">
        <v>100.0</v>
      </c>
      <c r="C33" s="39"/>
      <c r="D33" s="214"/>
      <c r="E33" s="39"/>
    </row>
    <row r="34">
      <c r="A34" s="34" t="s">
        <v>52</v>
      </c>
      <c r="B34" s="36">
        <v>100.0</v>
      </c>
      <c r="C34" s="214"/>
      <c r="D34" s="214"/>
      <c r="E34" s="214"/>
    </row>
    <row r="35">
      <c r="A35" s="16" t="s">
        <v>53</v>
      </c>
      <c r="B35" s="18">
        <v>100.0</v>
      </c>
      <c r="C35" s="213"/>
      <c r="D35" s="213"/>
      <c r="E35" s="213"/>
    </row>
    <row r="36">
      <c r="A36" s="34" t="s">
        <v>54</v>
      </c>
      <c r="B36" s="36">
        <v>100.0</v>
      </c>
      <c r="C36" s="214"/>
      <c r="D36" s="214"/>
      <c r="E36" s="214"/>
    </row>
    <row r="37">
      <c r="A37" s="16" t="s">
        <v>55</v>
      </c>
      <c r="B37" s="18">
        <v>100.0</v>
      </c>
      <c r="C37" s="213"/>
      <c r="D37" s="213"/>
      <c r="E37" s="213"/>
    </row>
    <row r="38">
      <c r="A38" s="16" t="s">
        <v>56</v>
      </c>
      <c r="B38" s="18">
        <v>100.0</v>
      </c>
      <c r="C38" s="213"/>
      <c r="D38" s="213"/>
      <c r="E38" s="213"/>
    </row>
    <row r="39">
      <c r="A39" s="34" t="s">
        <v>57</v>
      </c>
      <c r="B39" s="36">
        <v>100.0</v>
      </c>
      <c r="C39" s="214"/>
      <c r="D39" s="214"/>
      <c r="E39" s="214"/>
    </row>
    <row r="40">
      <c r="A40" s="34" t="s">
        <v>58</v>
      </c>
      <c r="B40" s="36">
        <v>100.0</v>
      </c>
      <c r="C40" s="214"/>
      <c r="D40" s="39"/>
      <c r="E40" s="39"/>
    </row>
    <row r="41">
      <c r="A41" s="49" t="s">
        <v>59</v>
      </c>
      <c r="B41" s="50">
        <v>100.0</v>
      </c>
      <c r="C41" s="217"/>
      <c r="D41" s="217"/>
      <c r="E41" s="62"/>
    </row>
    <row r="42">
      <c r="A42" s="34" t="s">
        <v>60</v>
      </c>
      <c r="B42" s="36">
        <v>10.0</v>
      </c>
      <c r="C42" s="214"/>
      <c r="D42" s="214"/>
      <c r="E42" s="214"/>
    </row>
    <row r="43">
      <c r="A43" s="215"/>
      <c r="B43" s="215"/>
      <c r="C43" s="215"/>
      <c r="D43" s="215"/>
      <c r="E43" s="215"/>
    </row>
    <row r="44">
      <c r="A44" s="211" t="s">
        <v>61</v>
      </c>
      <c r="B44" s="212" t="s">
        <v>18</v>
      </c>
      <c r="C44" s="211" t="s">
        <v>87</v>
      </c>
      <c r="D44" s="15"/>
      <c r="E44" s="15"/>
    </row>
    <row r="45">
      <c r="A45" s="16" t="s">
        <v>62</v>
      </c>
      <c r="B45" s="18">
        <v>1.0</v>
      </c>
      <c r="C45" s="213"/>
      <c r="D45" s="213"/>
      <c r="E45" s="213"/>
    </row>
    <row r="46">
      <c r="A46" s="16" t="s">
        <v>63</v>
      </c>
      <c r="B46" s="18">
        <v>1.0</v>
      </c>
      <c r="C46" s="213"/>
      <c r="D46" s="213"/>
      <c r="E46" s="213"/>
    </row>
    <row r="47">
      <c r="A47" s="69" t="s">
        <v>64</v>
      </c>
      <c r="B47" s="50">
        <v>1.0</v>
      </c>
      <c r="C47" s="220"/>
      <c r="D47" s="195"/>
      <c r="E47" s="195"/>
    </row>
    <row r="48">
      <c r="A48" s="34" t="s">
        <v>65</v>
      </c>
      <c r="B48" s="36">
        <v>1.0</v>
      </c>
      <c r="C48" s="214"/>
      <c r="D48" s="214"/>
      <c r="E48" s="39"/>
    </row>
    <row r="49">
      <c r="A49" s="34" t="s">
        <v>66</v>
      </c>
      <c r="B49" s="36">
        <v>5.0</v>
      </c>
      <c r="C49" s="214"/>
      <c r="D49" s="214"/>
      <c r="E49" s="214"/>
    </row>
    <row r="50">
      <c r="A50" s="34" t="s">
        <v>67</v>
      </c>
      <c r="B50" s="36">
        <v>1.0</v>
      </c>
      <c r="C50" s="214"/>
      <c r="D50" s="214"/>
      <c r="E50" s="39"/>
    </row>
    <row r="51">
      <c r="A51" s="69" t="s">
        <v>68</v>
      </c>
      <c r="B51" s="50">
        <v>1.0</v>
      </c>
      <c r="C51" s="220"/>
      <c r="D51" s="195"/>
      <c r="E51" s="195"/>
    </row>
    <row r="52">
      <c r="A52" s="215"/>
      <c r="B52" s="222"/>
      <c r="C52" s="215"/>
      <c r="D52" s="215"/>
      <c r="E52" s="215"/>
    </row>
    <row r="53">
      <c r="A53" s="223" t="s">
        <v>69</v>
      </c>
      <c r="B53" s="223" t="s">
        <v>18</v>
      </c>
      <c r="C53" s="223" t="s">
        <v>82</v>
      </c>
    </row>
    <row r="54">
      <c r="A54" s="69" t="s">
        <v>70</v>
      </c>
      <c r="B54" s="118">
        <v>1.0</v>
      </c>
      <c r="C54" s="120"/>
      <c r="D54" s="126"/>
      <c r="E54" s="126"/>
    </row>
    <row r="55">
      <c r="A55" s="69" t="s">
        <v>71</v>
      </c>
      <c r="B55" s="118">
        <v>1.0</v>
      </c>
      <c r="C55" s="120"/>
      <c r="D55" s="126"/>
      <c r="E55" s="126"/>
    </row>
    <row r="56">
      <c r="A56" s="69" t="s">
        <v>72</v>
      </c>
      <c r="B56" s="118">
        <v>1.0</v>
      </c>
      <c r="C56" s="120"/>
      <c r="D56" s="126"/>
      <c r="E56" s="126"/>
    </row>
    <row r="57">
      <c r="A57" s="69" t="s">
        <v>73</v>
      </c>
      <c r="B57" s="118">
        <v>1.0</v>
      </c>
      <c r="C57" s="120"/>
      <c r="D57" s="126"/>
      <c r="E57" s="126"/>
    </row>
    <row r="58">
      <c r="A58" s="69" t="s">
        <v>74</v>
      </c>
      <c r="B58" s="118">
        <v>1.0</v>
      </c>
      <c r="C58" s="120"/>
      <c r="D58" s="126"/>
      <c r="E58" s="126"/>
    </row>
    <row r="59">
      <c r="A59" s="69" t="s">
        <v>75</v>
      </c>
      <c r="B59" s="118">
        <v>1.0</v>
      </c>
      <c r="C59" s="120"/>
      <c r="D59" s="126"/>
      <c r="E59" s="126"/>
    </row>
    <row r="60">
      <c r="A60" s="69" t="s">
        <v>76</v>
      </c>
      <c r="B60" s="118">
        <v>1.0</v>
      </c>
      <c r="C60" s="120"/>
      <c r="D60" s="126"/>
      <c r="E60" s="126"/>
    </row>
    <row r="61">
      <c r="A61" s="69" t="s">
        <v>77</v>
      </c>
      <c r="B61" s="118">
        <v>1.0</v>
      </c>
      <c r="C61" s="120"/>
      <c r="D61" s="126"/>
      <c r="E61" s="126"/>
    </row>
    <row r="62">
      <c r="A62" s="69" t="s">
        <v>78</v>
      </c>
      <c r="B62" s="118">
        <v>1.0</v>
      </c>
      <c r="C62" s="120"/>
      <c r="D62" s="126"/>
      <c r="E62" s="126"/>
    </row>
    <row r="63">
      <c r="A63" s="69" t="s">
        <v>79</v>
      </c>
      <c r="B63" s="118">
        <v>1.0</v>
      </c>
      <c r="C63" s="120"/>
      <c r="D63" s="126"/>
      <c r="E63" s="126"/>
    </row>
    <row r="64">
      <c r="A64" s="69" t="s">
        <v>80</v>
      </c>
      <c r="B64" s="118">
        <v>1.0</v>
      </c>
      <c r="C64" s="120"/>
      <c r="D64" s="126"/>
      <c r="E64" s="126"/>
    </row>
    <row r="65">
      <c r="A65" s="69" t="s">
        <v>81</v>
      </c>
      <c r="B65" s="118">
        <v>1.0</v>
      </c>
      <c r="C65" s="120"/>
      <c r="D65" s="126"/>
      <c r="E65" s="126"/>
    </row>
    <row r="66">
      <c r="A66" s="215"/>
      <c r="B66" s="222"/>
      <c r="C66" s="215"/>
      <c r="D66" s="215"/>
      <c r="E66" s="215"/>
    </row>
  </sheetData>
  <mergeCells count="6">
    <mergeCell ref="C12:E12"/>
    <mergeCell ref="C31:E31"/>
    <mergeCell ref="C44:E44"/>
    <mergeCell ref="C3:E3"/>
    <mergeCell ref="A1:E1"/>
    <mergeCell ref="C53:E53"/>
  </mergeCells>
  <drawing r:id="rId2"/>
  <legacyDrawing r:id="rId3"/>
</worksheet>
</file>