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519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6" i="2" l="1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C12" i="2"/>
  <c r="B12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D12" i="2"/>
  <c r="E22" i="2" l="1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21" i="2" l="1"/>
  <c r="E20" i="2"/>
  <c r="E19" i="2"/>
  <c r="E18" i="2"/>
  <c r="E17" i="2"/>
  <c r="E16" i="2"/>
  <c r="E15" i="2"/>
  <c r="E14" i="2"/>
  <c r="E13" i="2"/>
  <c r="E12" i="2"/>
  <c r="G12" i="2" l="1"/>
  <c r="A13" i="2" l="1"/>
  <c r="B13" i="2" l="1"/>
  <c r="G13" i="2" s="1"/>
  <c r="A14" i="2"/>
  <c r="E3" i="1"/>
  <c r="E4" i="1"/>
  <c r="E5" i="1"/>
  <c r="E6" i="1"/>
  <c r="E7" i="1"/>
  <c r="E8" i="1"/>
  <c r="E9" i="1"/>
  <c r="E10" i="1"/>
  <c r="E11" i="1"/>
  <c r="E2" i="1"/>
  <c r="B14" i="2" l="1"/>
  <c r="G14" i="2" s="1"/>
  <c r="A15" i="2"/>
  <c r="B15" i="2" l="1"/>
  <c r="G15" i="2" s="1"/>
  <c r="A16" i="2"/>
  <c r="B16" i="2" l="1"/>
  <c r="G16" i="2" s="1"/>
  <c r="A17" i="2"/>
  <c r="B17" i="2" l="1"/>
  <c r="G17" i="2" s="1"/>
  <c r="A18" i="2"/>
  <c r="B18" i="2" l="1"/>
  <c r="G18" i="2" s="1"/>
  <c r="A19" i="2"/>
  <c r="B19" i="2" l="1"/>
  <c r="G19" i="2" s="1"/>
  <c r="A20" i="2"/>
  <c r="B20" i="2" l="1"/>
  <c r="G20" i="2" s="1"/>
  <c r="A21" i="2"/>
  <c r="B21" i="2" s="1"/>
  <c r="A22" i="2" l="1"/>
  <c r="B22" i="2" s="1"/>
  <c r="G21" i="2"/>
  <c r="A23" i="2" l="1"/>
  <c r="B23" i="2" s="1"/>
  <c r="G22" i="2"/>
  <c r="G23" i="2" l="1"/>
  <c r="A24" i="2"/>
  <c r="B24" i="2" s="1"/>
  <c r="G24" i="2" l="1"/>
  <c r="A25" i="2"/>
  <c r="B25" i="2" s="1"/>
  <c r="G25" i="2" l="1"/>
  <c r="A26" i="2"/>
  <c r="B26" i="2" s="1"/>
  <c r="G26" i="2" l="1"/>
  <c r="A27" i="2"/>
  <c r="B27" i="2" s="1"/>
  <c r="G27" i="2" l="1"/>
  <c r="A28" i="2"/>
  <c r="B28" i="2" s="1"/>
  <c r="G28" i="2" l="1"/>
  <c r="A29" i="2"/>
  <c r="B29" i="2" s="1"/>
  <c r="G29" i="2" l="1"/>
  <c r="A30" i="2"/>
  <c r="B30" i="2" s="1"/>
  <c r="G30" i="2" l="1"/>
  <c r="A31" i="2"/>
  <c r="B31" i="2" s="1"/>
  <c r="G31" i="2" l="1"/>
  <c r="A32" i="2"/>
  <c r="B32" i="2" s="1"/>
  <c r="G32" i="2" l="1"/>
  <c r="A33" i="2"/>
  <c r="B33" i="2" s="1"/>
  <c r="G33" i="2" l="1"/>
  <c r="A34" i="2"/>
  <c r="B34" i="2" s="1"/>
  <c r="G34" i="2" l="1"/>
  <c r="A35" i="2"/>
  <c r="B35" i="2" s="1"/>
  <c r="G35" i="2" l="1"/>
  <c r="A36" i="2"/>
  <c r="B36" i="2" l="1"/>
  <c r="G36" i="2" s="1"/>
</calcChain>
</file>

<file path=xl/sharedStrings.xml><?xml version="1.0" encoding="utf-8"?>
<sst xmlns="http://schemas.openxmlformats.org/spreadsheetml/2006/main" count="17" uniqueCount="17">
  <si>
    <t>WP</t>
  </si>
  <si>
    <t>X</t>
  </si>
  <si>
    <t>Y</t>
  </si>
  <si>
    <t xml:space="preserve"> </t>
  </si>
  <si>
    <t>UAV</t>
  </si>
  <si>
    <t xml:space="preserve">: ( UAV id: </t>
  </si>
  <si>
    <t>ID</t>
  </si>
  <si>
    <t>Alt</t>
  </si>
  <si>
    <t>NM North</t>
  </si>
  <si>
    <t xml:space="preserve"> type: "F-16" initVelocity: 41 side: blue initAlt: ( Feet </t>
  </si>
  <si>
    <t>Hdg</t>
  </si>
  <si>
    <t xml:space="preserve"> ) initHeading: ( Degrees </t>
  </si>
  <si>
    <t xml:space="preserve"> ) initXPos: ( NauticalMiles </t>
  </si>
  <si>
    <t xml:space="preserve"> ) initYPos: ( NauticalMiles </t>
  </si>
  <si>
    <t xml:space="preserve"> ) components: { dynamicsModel: ( JSBSimModel rootDir: "../shared/data/JSBSim/" model: "Rascal" ) pilot: ( SimAP mode: "swarm" ) oca: ( OnboardControlAgent desiredSeparation: 2000 ) } )</t>
  </si>
  <si>
    <t>UAV_S##</t>
  </si>
  <si>
    <t>NM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</si>
</sst>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&quot;offset:&quot;\ General"/>
    <numFmt numFmtId="166" formatCode="&quot;offset:&quot;\ General\ &quot;feet&quot;"/>
    <numFmt numFmtId="167" formatCode="&quot;+/-&quot;\ General\ &quot;feet&quot;"/>
    <numFmt numFmtId="168" formatCode="0.00\ &quot;feet&quot;"/>
    <numFmt numFmtId="169" formatCode="0.0000\ &quot;nm&quot;"/>
    <numFmt numFmtId="170" formatCode="&quot;+/-&quot;\ 0.0\ &quot;nm&quot;"/>
    <numFmt numFmtId="171" formatCode="&quot;offset:&quot;\ 0.0\ &quot;nm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166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2" borderId="0" xfId="0" applyNumberFormat="1" applyFill="1" applyAlignment="1">
      <alignment horizontal="center"/>
    </xf>
    <xf numFmtId="17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Waypoints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-1.5</c:v>
                </c:pt>
                <c:pt idx="1">
                  <c:v>-1.1000000000000001</c:v>
                </c:pt>
                <c:pt idx="2">
                  <c:v>-2</c:v>
                </c:pt>
                <c:pt idx="3">
                  <c:v>-2.9</c:v>
                </c:pt>
                <c:pt idx="4">
                  <c:v>-4</c:v>
                </c:pt>
                <c:pt idx="5">
                  <c:v>-3</c:v>
                </c:pt>
                <c:pt idx="6">
                  <c:v>-1.8</c:v>
                </c:pt>
                <c:pt idx="7">
                  <c:v>-0.4</c:v>
                </c:pt>
                <c:pt idx="8">
                  <c:v>0.5</c:v>
                </c:pt>
                <c:pt idx="9">
                  <c:v>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1.2</c:v>
                </c:pt>
                <c:pt idx="2">
                  <c:v>2.1</c:v>
                </c:pt>
                <c:pt idx="3">
                  <c:v>0.5</c:v>
                </c:pt>
                <c:pt idx="4">
                  <c:v>1.4</c:v>
                </c:pt>
                <c:pt idx="5">
                  <c:v>2.7</c:v>
                </c:pt>
                <c:pt idx="6">
                  <c:v>3.4</c:v>
                </c:pt>
                <c:pt idx="7">
                  <c:v>2.9</c:v>
                </c:pt>
                <c:pt idx="8">
                  <c:v>1.5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90624"/>
        <c:axId val="118492160"/>
      </c:scatterChart>
      <c:valAx>
        <c:axId val="118490624"/>
        <c:scaling>
          <c:orientation val="minMax"/>
          <c:max val="1"/>
          <c:min val="-4.5"/>
        </c:scaling>
        <c:delete val="0"/>
        <c:axPos val="b"/>
        <c:majorGridlines>
          <c:spPr>
            <a:ln>
              <a:solidFill>
                <a:schemeClr val="accent1">
                  <a:alpha val="25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1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18492160"/>
        <c:crosses val="autoZero"/>
        <c:crossBetween val="midCat"/>
        <c:majorUnit val="0.5"/>
        <c:minorUnit val="0.1"/>
      </c:valAx>
      <c:valAx>
        <c:axId val="118492160"/>
        <c:scaling>
          <c:orientation val="minMax"/>
          <c:max val="4.5"/>
          <c:min val="-1"/>
        </c:scaling>
        <c:delete val="0"/>
        <c:axPos val="l"/>
        <c:majorGridlines>
          <c:spPr>
            <a:ln>
              <a:solidFill>
                <a:schemeClr val="accent1">
                  <a:alpha val="25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1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18490624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Waypoints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-1.5</c:v>
                </c:pt>
                <c:pt idx="1">
                  <c:v>-1.1000000000000001</c:v>
                </c:pt>
                <c:pt idx="2">
                  <c:v>-2</c:v>
                </c:pt>
                <c:pt idx="3">
                  <c:v>-2.9</c:v>
                </c:pt>
                <c:pt idx="4">
                  <c:v>-4</c:v>
                </c:pt>
                <c:pt idx="5">
                  <c:v>-3</c:v>
                </c:pt>
                <c:pt idx="6">
                  <c:v>-1.8</c:v>
                </c:pt>
                <c:pt idx="7">
                  <c:v>-0.4</c:v>
                </c:pt>
                <c:pt idx="8">
                  <c:v>0.5</c:v>
                </c:pt>
                <c:pt idx="9">
                  <c:v>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1.2</c:v>
                </c:pt>
                <c:pt idx="2">
                  <c:v>2.1</c:v>
                </c:pt>
                <c:pt idx="3">
                  <c:v>0.5</c:v>
                </c:pt>
                <c:pt idx="4">
                  <c:v>1.4</c:v>
                </c:pt>
                <c:pt idx="5">
                  <c:v>2.7</c:v>
                </c:pt>
                <c:pt idx="6">
                  <c:v>3.4</c:v>
                </c:pt>
                <c:pt idx="7">
                  <c:v>2.9</c:v>
                </c:pt>
                <c:pt idx="8">
                  <c:v>1.5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20832"/>
        <c:axId val="118530816"/>
      </c:scatterChart>
      <c:valAx>
        <c:axId val="118520832"/>
        <c:scaling>
          <c:orientation val="minMax"/>
          <c:max val="1"/>
          <c:min val="-4.5"/>
        </c:scaling>
        <c:delete val="0"/>
        <c:axPos val="b"/>
        <c:majorGridlines>
          <c:spPr>
            <a:ln>
              <a:solidFill>
                <a:schemeClr val="accent1">
                  <a:alpha val="25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1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18530816"/>
        <c:crosses val="autoZero"/>
        <c:crossBetween val="midCat"/>
        <c:majorUnit val="0.5"/>
        <c:minorUnit val="0.1"/>
      </c:valAx>
      <c:valAx>
        <c:axId val="118530816"/>
        <c:scaling>
          <c:orientation val="minMax"/>
          <c:max val="4.5"/>
          <c:min val="-1"/>
        </c:scaling>
        <c:delete val="0"/>
        <c:axPos val="l"/>
        <c:majorGridlines>
          <c:spPr>
            <a:ln>
              <a:solidFill>
                <a:schemeClr val="accent1">
                  <a:alpha val="25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1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18520832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Waypoints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-1.5</c:v>
                </c:pt>
                <c:pt idx="1">
                  <c:v>-1.1000000000000001</c:v>
                </c:pt>
                <c:pt idx="2">
                  <c:v>-2</c:v>
                </c:pt>
                <c:pt idx="3">
                  <c:v>-2.9</c:v>
                </c:pt>
                <c:pt idx="4">
                  <c:v>-4</c:v>
                </c:pt>
                <c:pt idx="5">
                  <c:v>-3</c:v>
                </c:pt>
                <c:pt idx="6">
                  <c:v>-1.8</c:v>
                </c:pt>
                <c:pt idx="7">
                  <c:v>-0.4</c:v>
                </c:pt>
                <c:pt idx="8">
                  <c:v>0.5</c:v>
                </c:pt>
                <c:pt idx="9">
                  <c:v>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1.2</c:v>
                </c:pt>
                <c:pt idx="2">
                  <c:v>2.1</c:v>
                </c:pt>
                <c:pt idx="3">
                  <c:v>0.5</c:v>
                </c:pt>
                <c:pt idx="4">
                  <c:v>1.4</c:v>
                </c:pt>
                <c:pt idx="5">
                  <c:v>2.7</c:v>
                </c:pt>
                <c:pt idx="6">
                  <c:v>3.4</c:v>
                </c:pt>
                <c:pt idx="7">
                  <c:v>2.9</c:v>
                </c:pt>
                <c:pt idx="8">
                  <c:v>1.5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1216"/>
        <c:axId val="121722752"/>
      </c:scatterChart>
      <c:valAx>
        <c:axId val="121721216"/>
        <c:scaling>
          <c:orientation val="minMax"/>
          <c:max val="1"/>
          <c:min val="-4.5"/>
        </c:scaling>
        <c:delete val="0"/>
        <c:axPos val="b"/>
        <c:majorGridlines>
          <c:spPr>
            <a:ln>
              <a:solidFill>
                <a:schemeClr val="accent1">
                  <a:alpha val="25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1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21722752"/>
        <c:crosses val="autoZero"/>
        <c:crossBetween val="midCat"/>
        <c:majorUnit val="0.5"/>
        <c:minorUnit val="0.1"/>
      </c:valAx>
      <c:valAx>
        <c:axId val="121722752"/>
        <c:scaling>
          <c:orientation val="minMax"/>
          <c:max val="4.5"/>
          <c:min val="-1"/>
        </c:scaling>
        <c:delete val="0"/>
        <c:axPos val="l"/>
        <c:majorGridlines>
          <c:spPr>
            <a:ln>
              <a:solidFill>
                <a:schemeClr val="accent1">
                  <a:alpha val="25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1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21721216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Waypoints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-1.5</c:v>
                </c:pt>
                <c:pt idx="1">
                  <c:v>-1.1000000000000001</c:v>
                </c:pt>
                <c:pt idx="2">
                  <c:v>-2</c:v>
                </c:pt>
                <c:pt idx="3">
                  <c:v>-2.9</c:v>
                </c:pt>
                <c:pt idx="4">
                  <c:v>-4</c:v>
                </c:pt>
                <c:pt idx="5">
                  <c:v>-3</c:v>
                </c:pt>
                <c:pt idx="6">
                  <c:v>-1.8</c:v>
                </c:pt>
                <c:pt idx="7">
                  <c:v>-0.4</c:v>
                </c:pt>
                <c:pt idx="8">
                  <c:v>0.5</c:v>
                </c:pt>
                <c:pt idx="9">
                  <c:v>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1.2</c:v>
                </c:pt>
                <c:pt idx="2">
                  <c:v>2.1</c:v>
                </c:pt>
                <c:pt idx="3">
                  <c:v>0.5</c:v>
                </c:pt>
                <c:pt idx="4">
                  <c:v>1.4</c:v>
                </c:pt>
                <c:pt idx="5">
                  <c:v>2.7</c:v>
                </c:pt>
                <c:pt idx="6">
                  <c:v>3.4</c:v>
                </c:pt>
                <c:pt idx="7">
                  <c:v>2.9</c:v>
                </c:pt>
                <c:pt idx="8">
                  <c:v>1.5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51040"/>
        <c:axId val="121752576"/>
      </c:scatterChart>
      <c:valAx>
        <c:axId val="121751040"/>
        <c:scaling>
          <c:orientation val="minMax"/>
          <c:max val="1"/>
          <c:min val="-4.5"/>
        </c:scaling>
        <c:delete val="0"/>
        <c:axPos val="b"/>
        <c:majorGridlines>
          <c:spPr>
            <a:ln>
              <a:solidFill>
                <a:schemeClr val="accent1">
                  <a:alpha val="25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1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21752576"/>
        <c:crosses val="autoZero"/>
        <c:crossBetween val="midCat"/>
        <c:majorUnit val="0.5"/>
        <c:minorUnit val="0.1"/>
      </c:valAx>
      <c:valAx>
        <c:axId val="121752576"/>
        <c:scaling>
          <c:orientation val="minMax"/>
          <c:max val="4.5"/>
          <c:min val="-1"/>
        </c:scaling>
        <c:delete val="0"/>
        <c:axPos val="l"/>
        <c:majorGridlines>
          <c:spPr>
            <a:ln>
              <a:solidFill>
                <a:schemeClr val="accent1">
                  <a:alpha val="25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1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21751040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14568</xdr:colOff>
      <xdr:row>41</xdr:row>
      <xdr:rowOff>179947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226918</xdr:colOff>
      <xdr:row>7</xdr:row>
      <xdr:rowOff>149600</xdr:rowOff>
    </xdr:from>
    <xdr:to>
      <xdr:col>12</xdr:col>
      <xdr:colOff>484165</xdr:colOff>
      <xdr:row>36</xdr:row>
      <xdr:rowOff>149465</xdr:rowOff>
    </xdr:to>
    <xdr:grpSp>
      <xdr:nvGrpSpPr>
        <xdr:cNvPr id="14" name="Group 13"/>
        <xdr:cNvGrpSpPr/>
      </xdr:nvGrpSpPr>
      <xdr:grpSpPr>
        <a:xfrm>
          <a:off x="226918" y="1483100"/>
          <a:ext cx="7605104" cy="5524365"/>
          <a:chOff x="4457699" y="2178423"/>
          <a:chExt cx="7518659" cy="5524365"/>
        </a:xfrm>
      </xdr:grpSpPr>
      <xdr:sp macro="" textlink="">
        <xdr:nvSpPr>
          <xdr:cNvPr id="3" name="TextBox 2"/>
          <xdr:cNvSpPr txBox="1"/>
        </xdr:nvSpPr>
        <xdr:spPr>
          <a:xfrm>
            <a:off x="7978588" y="7328647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WP1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6001870" y="6528547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WP4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5840505" y="3195915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WP6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4457699" y="5096434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WP5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7584141" y="3897405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WP3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7837394" y="2178423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WP7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0029266" y="2879912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WP8</a:t>
            </a: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9240371" y="5295900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WP2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11342595" y="4809564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WP9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10654555" y="7315200"/>
            <a:ext cx="75078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WP10</a:t>
            </a:r>
          </a:p>
        </xdr:txBody>
      </xdr:sp>
    </xdr:grpSp>
    <xdr:clientData/>
  </xdr:twoCellAnchor>
  <xdr:twoCellAnchor>
    <xdr:from>
      <xdr:col>14</xdr:col>
      <xdr:colOff>560615</xdr:colOff>
      <xdr:row>0</xdr:row>
      <xdr:rowOff>0</xdr:rowOff>
    </xdr:from>
    <xdr:to>
      <xdr:col>27</xdr:col>
      <xdr:colOff>575183</xdr:colOff>
      <xdr:row>41</xdr:row>
      <xdr:rowOff>179947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175212</xdr:colOff>
      <xdr:row>7</xdr:row>
      <xdr:rowOff>149600</xdr:rowOff>
    </xdr:from>
    <xdr:to>
      <xdr:col>27</xdr:col>
      <xdr:colOff>432458</xdr:colOff>
      <xdr:row>36</xdr:row>
      <xdr:rowOff>149465</xdr:rowOff>
    </xdr:to>
    <xdr:grpSp>
      <xdr:nvGrpSpPr>
        <xdr:cNvPr id="16" name="Group 15"/>
        <xdr:cNvGrpSpPr/>
      </xdr:nvGrpSpPr>
      <xdr:grpSpPr>
        <a:xfrm>
          <a:off x="9360033" y="1483100"/>
          <a:ext cx="7605104" cy="5524365"/>
          <a:chOff x="4457699" y="2178423"/>
          <a:chExt cx="7518659" cy="5524365"/>
        </a:xfrm>
      </xdr:grpSpPr>
      <xdr:sp macro="" textlink="">
        <xdr:nvSpPr>
          <xdr:cNvPr id="17" name="TextBox 16"/>
          <xdr:cNvSpPr txBox="1"/>
        </xdr:nvSpPr>
        <xdr:spPr>
          <a:xfrm>
            <a:off x="7978588" y="7328647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WP1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6001870" y="6528547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WP4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5840505" y="3195915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WP6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4457699" y="5096434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WP5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7584141" y="3897405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WP3</a:t>
            </a:r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7837394" y="2178423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WP7</a:t>
            </a:r>
          </a:p>
        </xdr:txBody>
      </xdr:sp>
      <xdr:sp macro="" textlink="">
        <xdr:nvSpPr>
          <xdr:cNvPr id="23" name="TextBox 22"/>
          <xdr:cNvSpPr txBox="1"/>
        </xdr:nvSpPr>
        <xdr:spPr>
          <a:xfrm>
            <a:off x="10029266" y="2879912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WP8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9240371" y="5295900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WP2</a:t>
            </a: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1342595" y="4809564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WP9</a:t>
            </a: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10654555" y="7315200"/>
            <a:ext cx="75078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WP10</a:t>
            </a:r>
          </a:p>
        </xdr:txBody>
      </xdr:sp>
    </xdr:grpSp>
    <xdr:clientData/>
  </xdr:twoCellAnchor>
  <xdr:twoCellAnchor>
    <xdr:from>
      <xdr:col>0</xdr:col>
      <xdr:colOff>0</xdr:colOff>
      <xdr:row>45</xdr:row>
      <xdr:rowOff>111577</xdr:rowOff>
    </xdr:from>
    <xdr:to>
      <xdr:col>13</xdr:col>
      <xdr:colOff>14568</xdr:colOff>
      <xdr:row>87</xdr:row>
      <xdr:rowOff>101024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226918</xdr:colOff>
      <xdr:row>53</xdr:row>
      <xdr:rowOff>70677</xdr:rowOff>
    </xdr:from>
    <xdr:to>
      <xdr:col>12</xdr:col>
      <xdr:colOff>484165</xdr:colOff>
      <xdr:row>82</xdr:row>
      <xdr:rowOff>70542</xdr:rowOff>
    </xdr:to>
    <xdr:grpSp>
      <xdr:nvGrpSpPr>
        <xdr:cNvPr id="28" name="Group 27"/>
        <xdr:cNvGrpSpPr/>
      </xdr:nvGrpSpPr>
      <xdr:grpSpPr>
        <a:xfrm>
          <a:off x="226918" y="10167177"/>
          <a:ext cx="7605104" cy="5524365"/>
          <a:chOff x="4457699" y="2178423"/>
          <a:chExt cx="7518659" cy="5524365"/>
        </a:xfrm>
      </xdr:grpSpPr>
      <xdr:sp macro="" textlink="">
        <xdr:nvSpPr>
          <xdr:cNvPr id="29" name="TextBox 28"/>
          <xdr:cNvSpPr txBox="1"/>
        </xdr:nvSpPr>
        <xdr:spPr>
          <a:xfrm>
            <a:off x="7978588" y="7328647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WP1</a:t>
            </a: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6001870" y="6528547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WP4</a:t>
            </a: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5840505" y="3195915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WP6</a:t>
            </a:r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4457699" y="5096434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WP5</a:t>
            </a: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7584141" y="3897405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WP3</a:t>
            </a:r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7837394" y="2178423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WP7</a:t>
            </a:r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10029266" y="2879912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WP8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9240371" y="5295900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WP2</a:t>
            </a:r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11342595" y="4809564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WP9</a:t>
            </a:r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10654555" y="7315200"/>
            <a:ext cx="75078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WP10</a:t>
            </a:r>
          </a:p>
        </xdr:txBody>
      </xdr:sp>
    </xdr:grpSp>
    <xdr:clientData/>
  </xdr:twoCellAnchor>
  <xdr:twoCellAnchor>
    <xdr:from>
      <xdr:col>14</xdr:col>
      <xdr:colOff>557893</xdr:colOff>
      <xdr:row>45</xdr:row>
      <xdr:rowOff>108857</xdr:rowOff>
    </xdr:from>
    <xdr:to>
      <xdr:col>27</xdr:col>
      <xdr:colOff>572461</xdr:colOff>
      <xdr:row>87</xdr:row>
      <xdr:rowOff>98304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172490</xdr:colOff>
      <xdr:row>53</xdr:row>
      <xdr:rowOff>67957</xdr:rowOff>
    </xdr:from>
    <xdr:to>
      <xdr:col>27</xdr:col>
      <xdr:colOff>429736</xdr:colOff>
      <xdr:row>82</xdr:row>
      <xdr:rowOff>67822</xdr:rowOff>
    </xdr:to>
    <xdr:grpSp>
      <xdr:nvGrpSpPr>
        <xdr:cNvPr id="40" name="Group 39"/>
        <xdr:cNvGrpSpPr/>
      </xdr:nvGrpSpPr>
      <xdr:grpSpPr>
        <a:xfrm>
          <a:off x="9357311" y="10164457"/>
          <a:ext cx="7605104" cy="5524365"/>
          <a:chOff x="4457699" y="2178423"/>
          <a:chExt cx="7518659" cy="5524365"/>
        </a:xfrm>
      </xdr:grpSpPr>
      <xdr:sp macro="" textlink="">
        <xdr:nvSpPr>
          <xdr:cNvPr id="41" name="TextBox 40"/>
          <xdr:cNvSpPr txBox="1"/>
        </xdr:nvSpPr>
        <xdr:spPr>
          <a:xfrm>
            <a:off x="7978588" y="7328647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WP1</a:t>
            </a:r>
          </a:p>
        </xdr:txBody>
      </xdr:sp>
      <xdr:sp macro="" textlink="">
        <xdr:nvSpPr>
          <xdr:cNvPr id="42" name="TextBox 41"/>
          <xdr:cNvSpPr txBox="1"/>
        </xdr:nvSpPr>
        <xdr:spPr>
          <a:xfrm>
            <a:off x="6001870" y="6528547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WP4</a:t>
            </a:r>
          </a:p>
        </xdr:txBody>
      </xdr:sp>
      <xdr:sp macro="" textlink="">
        <xdr:nvSpPr>
          <xdr:cNvPr id="43" name="TextBox 42"/>
          <xdr:cNvSpPr txBox="1"/>
        </xdr:nvSpPr>
        <xdr:spPr>
          <a:xfrm>
            <a:off x="5840505" y="3195915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WP6</a:t>
            </a:r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4457699" y="5096434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WP5</a:t>
            </a:r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7584141" y="3897405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WP3</a:t>
            </a: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7837394" y="2178423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WP7</a:t>
            </a:r>
          </a:p>
        </xdr:txBody>
      </xdr:sp>
      <xdr:sp macro="" textlink="">
        <xdr:nvSpPr>
          <xdr:cNvPr id="47" name="TextBox 46"/>
          <xdr:cNvSpPr txBox="1"/>
        </xdr:nvSpPr>
        <xdr:spPr>
          <a:xfrm>
            <a:off x="10029266" y="2879912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WP8</a:t>
            </a:r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9240371" y="5295900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WP2</a:t>
            </a:r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11342595" y="4809564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WP9</a:t>
            </a:r>
          </a:p>
        </xdr:txBody>
      </xdr:sp>
      <xdr:sp macro="" textlink="">
        <xdr:nvSpPr>
          <xdr:cNvPr id="50" name="TextBox 49"/>
          <xdr:cNvSpPr txBox="1"/>
        </xdr:nvSpPr>
        <xdr:spPr>
          <a:xfrm>
            <a:off x="10654555" y="7315200"/>
            <a:ext cx="75078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WP10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5"/>
  <sheetViews>
    <sheetView topLeftCell="A10" zoomScale="70" zoomScaleNormal="70" workbookViewId="0">
      <selection activeCell="AE49" sqref="AE4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</v>
      </c>
      <c r="B2">
        <v>-1.5</v>
      </c>
      <c r="C2">
        <v>0</v>
      </c>
      <c r="E2">
        <f>B2*-1</f>
        <v>1.5</v>
      </c>
    </row>
    <row r="3" spans="1:5" x14ac:dyDescent="0.25">
      <c r="A3">
        <v>2</v>
      </c>
      <c r="B3">
        <v>-1.1000000000000001</v>
      </c>
      <c r="C3">
        <v>1.2</v>
      </c>
      <c r="E3">
        <f t="shared" ref="E3:E11" si="0">B3*-1</f>
        <v>1.1000000000000001</v>
      </c>
    </row>
    <row r="4" spans="1:5" x14ac:dyDescent="0.25">
      <c r="A4">
        <v>3</v>
      </c>
      <c r="B4">
        <v>-2</v>
      </c>
      <c r="C4">
        <v>2.1</v>
      </c>
      <c r="E4">
        <f t="shared" si="0"/>
        <v>2</v>
      </c>
    </row>
    <row r="5" spans="1:5" x14ac:dyDescent="0.25">
      <c r="A5">
        <v>4</v>
      </c>
      <c r="B5">
        <v>-2.9</v>
      </c>
      <c r="C5">
        <v>0.5</v>
      </c>
      <c r="E5">
        <f t="shared" si="0"/>
        <v>2.9</v>
      </c>
    </row>
    <row r="6" spans="1:5" x14ac:dyDescent="0.25">
      <c r="A6">
        <v>5</v>
      </c>
      <c r="B6">
        <v>-4</v>
      </c>
      <c r="C6">
        <v>1.4</v>
      </c>
      <c r="E6">
        <f t="shared" si="0"/>
        <v>4</v>
      </c>
    </row>
    <row r="7" spans="1:5" x14ac:dyDescent="0.25">
      <c r="A7">
        <v>6</v>
      </c>
      <c r="B7">
        <v>-3</v>
      </c>
      <c r="C7">
        <v>2.7</v>
      </c>
      <c r="E7">
        <f t="shared" si="0"/>
        <v>3</v>
      </c>
    </row>
    <row r="8" spans="1:5" x14ac:dyDescent="0.25">
      <c r="A8">
        <v>7</v>
      </c>
      <c r="B8">
        <v>-1.8</v>
      </c>
      <c r="C8">
        <v>3.4</v>
      </c>
      <c r="E8">
        <f t="shared" si="0"/>
        <v>1.8</v>
      </c>
    </row>
    <row r="9" spans="1:5" x14ac:dyDescent="0.25">
      <c r="A9">
        <v>8</v>
      </c>
      <c r="B9">
        <v>-0.4</v>
      </c>
      <c r="C9">
        <v>2.9</v>
      </c>
      <c r="E9">
        <f t="shared" si="0"/>
        <v>0.4</v>
      </c>
    </row>
    <row r="10" spans="1:5" x14ac:dyDescent="0.25">
      <c r="A10">
        <v>9</v>
      </c>
      <c r="B10">
        <v>0.5</v>
      </c>
      <c r="C10">
        <v>1.5</v>
      </c>
      <c r="E10">
        <f t="shared" si="0"/>
        <v>-0.5</v>
      </c>
    </row>
    <row r="11" spans="1:5" x14ac:dyDescent="0.25">
      <c r="A11">
        <v>10</v>
      </c>
      <c r="B11">
        <v>0</v>
      </c>
      <c r="C11">
        <v>0</v>
      </c>
      <c r="E11">
        <f t="shared" si="0"/>
        <v>0</v>
      </c>
    </row>
    <row r="25" spans="23:23" x14ac:dyDescent="0.25">
      <c r="W25" t="s">
        <v>3</v>
      </c>
    </row>
  </sheetData>
  <pageMargins left="0.7" right="0.7" top="0.75" bottom="0.75" header="0.3" footer="0.3"/>
  <pageSetup scale="3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abSelected="1" workbookViewId="0">
      <selection activeCell="D9" sqref="D9"/>
    </sheetView>
  </sheetViews>
  <sheetFormatPr defaultRowHeight="15" x14ac:dyDescent="0.25"/>
  <cols>
    <col min="1" max="2" width="11.5703125" customWidth="1"/>
    <col min="3" max="3" width="16.140625" style="4" customWidth="1"/>
    <col min="4" max="4" width="16.140625" style="5" customWidth="1"/>
    <col min="5" max="5" width="11.5703125" style="1" customWidth="1"/>
    <col min="6" max="6" width="18.85546875" style="4" customWidth="1"/>
    <col min="7" max="7" width="11.5703125" customWidth="1"/>
    <col min="8" max="8" width="9.140625" customWidth="1"/>
  </cols>
  <sheetData>
    <row r="1" spans="1:7" x14ac:dyDescent="0.25">
      <c r="A1" t="s">
        <v>5</v>
      </c>
    </row>
    <row r="2" spans="1:7" x14ac:dyDescent="0.25">
      <c r="A2" t="s">
        <v>9</v>
      </c>
    </row>
    <row r="3" spans="1:7" x14ac:dyDescent="0.25">
      <c r="A3" t="s">
        <v>11</v>
      </c>
    </row>
    <row r="4" spans="1:7" x14ac:dyDescent="0.25">
      <c r="A4" t="s">
        <v>12</v>
      </c>
    </row>
    <row r="5" spans="1:7" x14ac:dyDescent="0.25">
      <c r="A5" t="s">
        <v>13</v>
      </c>
    </row>
    <row r="6" spans="1:7" x14ac:dyDescent="0.25">
      <c r="A6" t="s">
        <v>14</v>
      </c>
    </row>
    <row r="8" spans="1:7" x14ac:dyDescent="0.25">
      <c r="A8" s="3"/>
      <c r="B8" s="7">
        <v>13</v>
      </c>
      <c r="C8" s="14">
        <v>-2</v>
      </c>
      <c r="D8" s="14">
        <v>2</v>
      </c>
      <c r="F8" s="9">
        <v>15000</v>
      </c>
    </row>
    <row r="9" spans="1:7" x14ac:dyDescent="0.25">
      <c r="C9" s="13">
        <v>1</v>
      </c>
      <c r="D9" s="13">
        <v>1</v>
      </c>
      <c r="F9" s="10">
        <v>2000</v>
      </c>
      <c r="G9" s="1"/>
    </row>
    <row r="10" spans="1:7" x14ac:dyDescent="0.25">
      <c r="C10" s="8"/>
      <c r="D10" s="4"/>
      <c r="E10"/>
      <c r="G10" s="1"/>
    </row>
    <row r="11" spans="1:7" x14ac:dyDescent="0.25">
      <c r="A11" s="2" t="s">
        <v>4</v>
      </c>
      <c r="B11" s="2" t="s">
        <v>6</v>
      </c>
      <c r="C11" s="2" t="s">
        <v>8</v>
      </c>
      <c r="D11" s="2" t="s">
        <v>16</v>
      </c>
      <c r="E11" s="2" t="s">
        <v>10</v>
      </c>
      <c r="F11" s="2" t="s">
        <v>7</v>
      </c>
      <c r="G11" s="6" t="s">
        <v>15</v>
      </c>
    </row>
    <row r="12" spans="1:7" x14ac:dyDescent="0.25">
      <c r="A12" s="4">
        <v>1</v>
      </c>
      <c r="B12" s="4">
        <f>A12+$B$8</f>
        <v>14</v>
      </c>
      <c r="C12" s="12">
        <f ca="1">(($C$9*RAND()*2)-$C$9)+$C$8</f>
        <v>-1.6727091772306972</v>
      </c>
      <c r="D12" s="12">
        <f ca="1">(($D$9*RAND()*2)-$D$9)+$D$8</f>
        <v>1.406356884315459</v>
      </c>
      <c r="E12" s="5">
        <f ca="1">RANDBETWEEN(0,359)</f>
        <v>131</v>
      </c>
      <c r="F12" s="11">
        <f t="shared" ref="F12:F36" ca="1" si="0">(($F$9*RAND()*2)-$F$9)+$F$8</f>
        <v>15189.019328625694</v>
      </c>
      <c r="G12" t="str">
        <f t="shared" ref="G12:G36" ca="1" si="1">CONCATENATE("UAV_S", TEXT(A12, "00"), $A$1, B12, $A$2, TEXT(F12, "0.0"), $A$3, E12, $A$4, TEXT(C12, "0.000000"), $A$5, TEXT(D12, "0.000000"), $A$6)</f>
        <v>UAV_S01: ( UAV id: 14 type: "F-16" initVelocity: 41 side: blue initAlt: ( Feet 15189.0 ) initHeading: ( Degrees 131 ) initXPos: ( NauticalMiles -1.672709 ) initYPos: ( NauticalMiles 1.406357 ) components: { dynamicsModel: ( JSBSimModel rootDir: "../shared/data/JSBSim/" model: "Rascal" ) pilot: ( SimAP mode: "swarm" ) oca: ( OnboardControlAgent desiredSeparation: 2000 ) } )</v>
      </c>
    </row>
    <row r="13" spans="1:7" x14ac:dyDescent="0.25">
      <c r="A13" s="4">
        <f t="shared" ref="A13:A21" si="2">A12+1</f>
        <v>2</v>
      </c>
      <c r="B13" s="4">
        <f t="shared" ref="B13:B36" si="3">A13+$B$8</f>
        <v>15</v>
      </c>
      <c r="C13" s="12">
        <f t="shared" ref="C13:C36" ca="1" si="4">(($C$9*RAND()*2)-$C$9)+$C$8</f>
        <v>-2.4849156531645278</v>
      </c>
      <c r="D13" s="12">
        <f t="shared" ref="D13:D36" ca="1" si="5">(($D$9*RAND()*2)-$D$9)+$D$8</f>
        <v>1.7848399816639691</v>
      </c>
      <c r="E13" s="5">
        <f t="shared" ref="E13:E36" ca="1" si="6">RANDBETWEEN(0,359)</f>
        <v>306</v>
      </c>
      <c r="F13" s="11">
        <f t="shared" ca="1" si="0"/>
        <v>15282.633979967206</v>
      </c>
      <c r="G13" t="str">
        <f t="shared" ca="1" si="1"/>
        <v>UAV_S02: ( UAV id: 15 type: "F-16" initVelocity: 41 side: blue initAlt: ( Feet 15282.6 ) initHeading: ( Degrees 306 ) initXPos: ( NauticalMiles -2.484916 ) initYPos: ( NauticalMiles 1.784840 ) components: { dynamicsModel: ( JSBSimModel rootDir: "../shared/data/JSBSim/" model: "Rascal" ) pilot: ( SimAP mode: "swarm" ) oca: ( OnboardControlAgent desiredSeparation: 2000 ) } )</v>
      </c>
    </row>
    <row r="14" spans="1:7" x14ac:dyDescent="0.25">
      <c r="A14" s="4">
        <f t="shared" si="2"/>
        <v>3</v>
      </c>
      <c r="B14" s="4">
        <f t="shared" si="3"/>
        <v>16</v>
      </c>
      <c r="C14" s="12">
        <f t="shared" ca="1" si="4"/>
        <v>-2.2200002669330301</v>
      </c>
      <c r="D14" s="12">
        <f t="shared" ca="1" si="5"/>
        <v>1.0381276094835883</v>
      </c>
      <c r="E14" s="5">
        <f t="shared" ca="1" si="6"/>
        <v>59</v>
      </c>
      <c r="F14" s="11">
        <f t="shared" ca="1" si="0"/>
        <v>16386.008890660676</v>
      </c>
      <c r="G14" t="str">
        <f t="shared" ca="1" si="1"/>
        <v>UAV_S03: ( UAV id: 16 type: "F-16" initVelocity: 41 side: blue initAlt: ( Feet 16386.0 ) initHeading: ( Degrees 59 ) initXPos: ( NauticalMiles -2.220000 ) initYPos: ( NauticalMiles 1.038128 ) components: { dynamicsModel: ( JSBSimModel rootDir: "../shared/data/JSBSim/" model: "Rascal" ) pilot: ( SimAP mode: "swarm" ) oca: ( OnboardControlAgent desiredSeparation: 2000 ) } )</v>
      </c>
    </row>
    <row r="15" spans="1:7" x14ac:dyDescent="0.25">
      <c r="A15" s="4">
        <f t="shared" si="2"/>
        <v>4</v>
      </c>
      <c r="B15" s="4">
        <f t="shared" si="3"/>
        <v>17</v>
      </c>
      <c r="C15" s="12">
        <f t="shared" ca="1" si="4"/>
        <v>-1.7634926224375749</v>
      </c>
      <c r="D15" s="12">
        <f t="shared" ca="1" si="5"/>
        <v>1.3918927092841746</v>
      </c>
      <c r="E15" s="5">
        <f t="shared" ca="1" si="6"/>
        <v>45</v>
      </c>
      <c r="F15" s="11">
        <f t="shared" ca="1" si="0"/>
        <v>16750.815495056573</v>
      </c>
      <c r="G15" t="str">
        <f t="shared" ca="1" si="1"/>
        <v>UAV_S04: ( UAV id: 17 type: "F-16" initVelocity: 41 side: blue initAlt: ( Feet 16750.8 ) initHeading: ( Degrees 45 ) initXPos: ( NauticalMiles -1.763493 ) initYPos: ( NauticalMiles 1.391893 ) components: { dynamicsModel: ( JSBSimModel rootDir: "../shared/data/JSBSim/" model: "Rascal" ) pilot: ( SimAP mode: "swarm" ) oca: ( OnboardControlAgent desiredSeparation: 2000 ) } )</v>
      </c>
    </row>
    <row r="16" spans="1:7" x14ac:dyDescent="0.25">
      <c r="A16" s="4">
        <f t="shared" si="2"/>
        <v>5</v>
      </c>
      <c r="B16" s="4">
        <f t="shared" si="3"/>
        <v>18</v>
      </c>
      <c r="C16" s="12">
        <f t="shared" ca="1" si="4"/>
        <v>-2.5543427371967873</v>
      </c>
      <c r="D16" s="12">
        <f t="shared" ca="1" si="5"/>
        <v>1.1447956825940293</v>
      </c>
      <c r="E16" s="5">
        <f t="shared" ca="1" si="6"/>
        <v>206</v>
      </c>
      <c r="F16" s="11">
        <f t="shared" ca="1" si="0"/>
        <v>14299.049787667471</v>
      </c>
      <c r="G16" t="str">
        <f t="shared" ca="1" si="1"/>
        <v>UAV_S05: ( UAV id: 18 type: "F-16" initVelocity: 41 side: blue initAlt: ( Feet 14299.0 ) initHeading: ( Degrees 206 ) initXPos: ( NauticalMiles -2.554343 ) initYPos: ( NauticalMiles 1.144796 ) components: { dynamicsModel: ( JSBSimModel rootDir: "../shared/data/JSBSim/" model: "Rascal" ) pilot: ( SimAP mode: "swarm" ) oca: ( OnboardControlAgent desiredSeparation: 2000 ) } )</v>
      </c>
    </row>
    <row r="17" spans="1:7" x14ac:dyDescent="0.25">
      <c r="A17" s="4">
        <f t="shared" si="2"/>
        <v>6</v>
      </c>
      <c r="B17" s="4">
        <f t="shared" si="3"/>
        <v>19</v>
      </c>
      <c r="C17" s="12">
        <f t="shared" ca="1" si="4"/>
        <v>-1.4554751655062528</v>
      </c>
      <c r="D17" s="12">
        <f t="shared" ca="1" si="5"/>
        <v>1.0228259477712827</v>
      </c>
      <c r="E17" s="5">
        <f t="shared" ca="1" si="6"/>
        <v>344</v>
      </c>
      <c r="F17" s="11">
        <f t="shared" ca="1" si="0"/>
        <v>13966.690928224196</v>
      </c>
      <c r="G17" t="str">
        <f t="shared" ca="1" si="1"/>
        <v>UAV_S06: ( UAV id: 19 type: "F-16" initVelocity: 41 side: blue initAlt: ( Feet 13966.7 ) initHeading: ( Degrees 344 ) initXPos: ( NauticalMiles -1.455475 ) initYPos: ( NauticalMiles 1.022826 ) components: { dynamicsModel: ( JSBSimModel rootDir: "../shared/data/JSBSim/" model: "Rascal" ) pilot: ( SimAP mode: "swarm" ) oca: ( OnboardControlAgent desiredSeparation: 2000 ) } )</v>
      </c>
    </row>
    <row r="18" spans="1:7" x14ac:dyDescent="0.25">
      <c r="A18" s="4">
        <f t="shared" si="2"/>
        <v>7</v>
      </c>
      <c r="B18" s="4">
        <f t="shared" si="3"/>
        <v>20</v>
      </c>
      <c r="C18" s="12">
        <f t="shared" ca="1" si="4"/>
        <v>-1.440403065300577</v>
      </c>
      <c r="D18" s="12">
        <f t="shared" ca="1" si="5"/>
        <v>2.1475970955273853</v>
      </c>
      <c r="E18" s="5">
        <f t="shared" ca="1" si="6"/>
        <v>229</v>
      </c>
      <c r="F18" s="11">
        <f t="shared" ca="1" si="0"/>
        <v>15187.450561275364</v>
      </c>
      <c r="G18" t="str">
        <f t="shared" ca="1" si="1"/>
        <v>UAV_S07: ( UAV id: 20 type: "F-16" initVelocity: 41 side: blue initAlt: ( Feet 15187.5 ) initHeading: ( Degrees 229 ) initXPos: ( NauticalMiles -1.440403 ) initYPos: ( NauticalMiles 2.147597 ) components: { dynamicsModel: ( JSBSimModel rootDir: "../shared/data/JSBSim/" model: "Rascal" ) pilot: ( SimAP mode: "swarm" ) oca: ( OnboardControlAgent desiredSeparation: 2000 ) } )</v>
      </c>
    </row>
    <row r="19" spans="1:7" x14ac:dyDescent="0.25">
      <c r="A19" s="4">
        <f t="shared" si="2"/>
        <v>8</v>
      </c>
      <c r="B19" s="4">
        <f t="shared" si="3"/>
        <v>21</v>
      </c>
      <c r="C19" s="12">
        <f t="shared" ca="1" si="4"/>
        <v>-1.8231385049713966</v>
      </c>
      <c r="D19" s="12">
        <f t="shared" ca="1" si="5"/>
        <v>2.7341117906576144</v>
      </c>
      <c r="E19" s="5">
        <f t="shared" ca="1" si="6"/>
        <v>229</v>
      </c>
      <c r="F19" s="11">
        <f t="shared" ca="1" si="0"/>
        <v>13848.242390073037</v>
      </c>
      <c r="G19" t="str">
        <f t="shared" ca="1" si="1"/>
        <v>UAV_S08: ( UAV id: 21 type: "F-16" initVelocity: 41 side: blue initAlt: ( Feet 13848.2 ) initHeading: ( Degrees 229 ) initXPos: ( NauticalMiles -1.823139 ) initYPos: ( NauticalMiles 2.734112 ) components: { dynamicsModel: ( JSBSimModel rootDir: "../shared/data/JSBSim/" model: "Rascal" ) pilot: ( SimAP mode: "swarm" ) oca: ( OnboardControlAgent desiredSeparation: 2000 ) } )</v>
      </c>
    </row>
    <row r="20" spans="1:7" x14ac:dyDescent="0.25">
      <c r="A20" s="4">
        <f t="shared" si="2"/>
        <v>9</v>
      </c>
      <c r="B20" s="4">
        <f t="shared" si="3"/>
        <v>22</v>
      </c>
      <c r="C20" s="12">
        <f t="shared" ca="1" si="4"/>
        <v>-2.0375538559877278</v>
      </c>
      <c r="D20" s="12">
        <f t="shared" ca="1" si="5"/>
        <v>1.6617269110328987</v>
      </c>
      <c r="E20" s="5">
        <f t="shared" ca="1" si="6"/>
        <v>335</v>
      </c>
      <c r="F20" s="11">
        <f t="shared" ca="1" si="0"/>
        <v>14699.239778371088</v>
      </c>
      <c r="G20" t="str">
        <f t="shared" ca="1" si="1"/>
        <v>UAV_S09: ( UAV id: 22 type: "F-16" initVelocity: 41 side: blue initAlt: ( Feet 14699.2 ) initHeading: ( Degrees 335 ) initXPos: ( NauticalMiles -2.037554 ) initYPos: ( NauticalMiles 1.661727 ) components: { dynamicsModel: ( JSBSimModel rootDir: "../shared/data/JSBSim/" model: "Rascal" ) pilot: ( SimAP mode: "swarm" ) oca: ( OnboardControlAgent desiredSeparation: 2000 ) } )</v>
      </c>
    </row>
    <row r="21" spans="1:7" x14ac:dyDescent="0.25">
      <c r="A21" s="4">
        <f t="shared" si="2"/>
        <v>10</v>
      </c>
      <c r="B21" s="4">
        <f t="shared" si="3"/>
        <v>23</v>
      </c>
      <c r="C21" s="12">
        <f t="shared" ca="1" si="4"/>
        <v>-1.2501503091731843</v>
      </c>
      <c r="D21" s="12">
        <f t="shared" ca="1" si="5"/>
        <v>2.1873797404425837</v>
      </c>
      <c r="E21" s="5">
        <f t="shared" ca="1" si="6"/>
        <v>252</v>
      </c>
      <c r="F21" s="11">
        <f t="shared" ca="1" si="0"/>
        <v>14318.778140318569</v>
      </c>
      <c r="G21" t="str">
        <f t="shared" ca="1" si="1"/>
        <v>UAV_S10: ( UAV id: 23 type: "F-16" initVelocity: 41 side: blue initAlt: ( Feet 14318.8 ) initHeading: ( Degrees 252 ) initXPos: ( NauticalMiles -1.250150 ) initYPos: ( NauticalMiles 2.187380 ) components: { dynamicsModel: ( JSBSimModel rootDir: "../shared/data/JSBSim/" model: "Rascal" ) pilot: ( SimAP mode: "swarm" ) oca: ( OnboardControlAgent desiredSeparation: 2000 ) } )</v>
      </c>
    </row>
    <row r="22" spans="1:7" x14ac:dyDescent="0.25">
      <c r="A22" s="4">
        <f t="shared" ref="A22" si="7">A21+1</f>
        <v>11</v>
      </c>
      <c r="B22" s="4">
        <f t="shared" si="3"/>
        <v>24</v>
      </c>
      <c r="C22" s="12">
        <f t="shared" ca="1" si="4"/>
        <v>-2.5877286132045874</v>
      </c>
      <c r="D22" s="12">
        <f t="shared" ca="1" si="5"/>
        <v>2.7589205995332309</v>
      </c>
      <c r="E22" s="5">
        <f t="shared" ca="1" si="6"/>
        <v>236</v>
      </c>
      <c r="F22" s="11">
        <f t="shared" ca="1" si="0"/>
        <v>13238.960617542674</v>
      </c>
      <c r="G22" t="str">
        <f t="shared" ca="1" si="1"/>
        <v>UAV_S11: ( UAV id: 24 type: "F-16" initVelocity: 41 side: blue initAlt: ( Feet 13239.0 ) initHeading: ( Degrees 236 ) initXPos: ( NauticalMiles -2.587729 ) initYPos: ( NauticalMiles 2.758921 ) components: { dynamicsModel: ( JSBSimModel rootDir: "../shared/data/JSBSim/" model: "Rascal" ) pilot: ( SimAP mode: "swarm" ) oca: ( OnboardControlAgent desiredSeparation: 2000 ) } )</v>
      </c>
    </row>
    <row r="23" spans="1:7" x14ac:dyDescent="0.25">
      <c r="A23" s="4">
        <f t="shared" ref="A23" si="8">A22+1</f>
        <v>12</v>
      </c>
      <c r="B23" s="4">
        <f t="shared" si="3"/>
        <v>25</v>
      </c>
      <c r="C23" s="12">
        <f t="shared" ca="1" si="4"/>
        <v>-2.5017656021954586</v>
      </c>
      <c r="D23" s="12">
        <f t="shared" ca="1" si="5"/>
        <v>1.9658536922654932</v>
      </c>
      <c r="E23" s="5">
        <f t="shared" ca="1" si="6"/>
        <v>19</v>
      </c>
      <c r="F23" s="11">
        <f t="shared" ca="1" si="0"/>
        <v>14385.077327868576</v>
      </c>
      <c r="G23" t="str">
        <f t="shared" ca="1" si="1"/>
        <v>UAV_S12: ( UAV id: 25 type: "F-16" initVelocity: 41 side: blue initAlt: ( Feet 14385.1 ) initHeading: ( Degrees 19 ) initXPos: ( NauticalMiles -2.501766 ) initYPos: ( NauticalMiles 1.965854 ) components: { dynamicsModel: ( JSBSimModel rootDir: "../shared/data/JSBSim/" model: "Rascal" ) pilot: ( SimAP mode: "swarm" ) oca: ( OnboardControlAgent desiredSeparation: 2000 ) } )</v>
      </c>
    </row>
    <row r="24" spans="1:7" x14ac:dyDescent="0.25">
      <c r="A24" s="4">
        <f t="shared" ref="A24" si="9">A23+1</f>
        <v>13</v>
      </c>
      <c r="B24" s="4">
        <f t="shared" si="3"/>
        <v>26</v>
      </c>
      <c r="C24" s="12">
        <f t="shared" ca="1" si="4"/>
        <v>-2.2130156412435062</v>
      </c>
      <c r="D24" s="12">
        <f t="shared" ca="1" si="5"/>
        <v>2.7837109469000385</v>
      </c>
      <c r="E24" s="5">
        <f t="shared" ca="1" si="6"/>
        <v>98</v>
      </c>
      <c r="F24" s="11">
        <f t="shared" ca="1" si="0"/>
        <v>13777.35661251923</v>
      </c>
      <c r="G24" t="str">
        <f t="shared" ca="1" si="1"/>
        <v>UAV_S13: ( UAV id: 26 type: "F-16" initVelocity: 41 side: blue initAlt: ( Feet 13777.4 ) initHeading: ( Degrees 98 ) initXPos: ( NauticalMiles -2.213016 ) initYPos: ( NauticalMiles 2.783711 ) components: { dynamicsModel: ( JSBSimModel rootDir: "../shared/data/JSBSim/" model: "Rascal" ) pilot: ( SimAP mode: "swarm" ) oca: ( OnboardControlAgent desiredSeparation: 2000 ) } )</v>
      </c>
    </row>
    <row r="25" spans="1:7" x14ac:dyDescent="0.25">
      <c r="A25" s="4">
        <f t="shared" ref="A25" si="10">A24+1</f>
        <v>14</v>
      </c>
      <c r="B25" s="4">
        <f t="shared" si="3"/>
        <v>27</v>
      </c>
      <c r="C25" s="12">
        <f t="shared" ca="1" si="4"/>
        <v>-1.8220451787102303</v>
      </c>
      <c r="D25" s="12">
        <f t="shared" ca="1" si="5"/>
        <v>1.8052424586484508</v>
      </c>
      <c r="E25" s="5">
        <f t="shared" ca="1" si="6"/>
        <v>338</v>
      </c>
      <c r="F25" s="11">
        <f t="shared" ca="1" si="0"/>
        <v>15531.321409106771</v>
      </c>
      <c r="G25" t="str">
        <f t="shared" ca="1" si="1"/>
        <v>UAV_S14: ( UAV id: 27 type: "F-16" initVelocity: 41 side: blue initAlt: ( Feet 15531.3 ) initHeading: ( Degrees 338 ) initXPos: ( NauticalMiles -1.822045 ) initYPos: ( NauticalMiles 1.805242 ) components: { dynamicsModel: ( JSBSimModel rootDir: "../shared/data/JSBSim/" model: "Rascal" ) pilot: ( SimAP mode: "swarm" ) oca: ( OnboardControlAgent desiredSeparation: 2000 ) } )</v>
      </c>
    </row>
    <row r="26" spans="1:7" x14ac:dyDescent="0.25">
      <c r="A26" s="4">
        <f t="shared" ref="A26" si="11">A25+1</f>
        <v>15</v>
      </c>
      <c r="B26" s="4">
        <f t="shared" si="3"/>
        <v>28</v>
      </c>
      <c r="C26" s="12">
        <f t="shared" ca="1" si="4"/>
        <v>-1.7382016159292422</v>
      </c>
      <c r="D26" s="12">
        <f t="shared" ca="1" si="5"/>
        <v>2.1351553010524107</v>
      </c>
      <c r="E26" s="5">
        <f t="shared" ca="1" si="6"/>
        <v>348</v>
      </c>
      <c r="F26" s="11">
        <f t="shared" ca="1" si="0"/>
        <v>14293.57057211143</v>
      </c>
      <c r="G26" t="str">
        <f t="shared" ca="1" si="1"/>
        <v>UAV_S15: ( UAV id: 28 type: "F-16" initVelocity: 41 side: blue initAlt: ( Feet 14293.6 ) initHeading: ( Degrees 348 ) initXPos: ( NauticalMiles -1.738202 ) initYPos: ( NauticalMiles 2.135155 ) components: { dynamicsModel: ( JSBSimModel rootDir: "../shared/data/JSBSim/" model: "Rascal" ) pilot: ( SimAP mode: "swarm" ) oca: ( OnboardControlAgent desiredSeparation: 2000 ) } )</v>
      </c>
    </row>
    <row r="27" spans="1:7" x14ac:dyDescent="0.25">
      <c r="A27" s="4">
        <f t="shared" ref="A27" si="12">A26+1</f>
        <v>16</v>
      </c>
      <c r="B27" s="4">
        <f t="shared" si="3"/>
        <v>29</v>
      </c>
      <c r="C27" s="12">
        <f t="shared" ca="1" si="4"/>
        <v>-2.9618276326285948</v>
      </c>
      <c r="D27" s="12">
        <f t="shared" ca="1" si="5"/>
        <v>1.0452891109900211</v>
      </c>
      <c r="E27" s="5">
        <f t="shared" ca="1" si="6"/>
        <v>331</v>
      </c>
      <c r="F27" s="11">
        <f t="shared" ca="1" si="0"/>
        <v>13575.54631411954</v>
      </c>
      <c r="G27" t="str">
        <f t="shared" ca="1" si="1"/>
        <v>UAV_S16: ( UAV id: 29 type: "F-16" initVelocity: 41 side: blue initAlt: ( Feet 13575.5 ) initHeading: ( Degrees 331 ) initXPos: ( NauticalMiles -2.961828 ) initYPos: ( NauticalMiles 1.045289 ) components: { dynamicsModel: ( JSBSimModel rootDir: "../shared/data/JSBSim/" model: "Rascal" ) pilot: ( SimAP mode: "swarm" ) oca: ( OnboardControlAgent desiredSeparation: 2000 ) } )</v>
      </c>
    </row>
    <row r="28" spans="1:7" x14ac:dyDescent="0.25">
      <c r="A28" s="4">
        <f t="shared" ref="A28" si="13">A27+1</f>
        <v>17</v>
      </c>
      <c r="B28" s="4">
        <f t="shared" si="3"/>
        <v>30</v>
      </c>
      <c r="C28" s="12">
        <f t="shared" ca="1" si="4"/>
        <v>-1.3722704313984553</v>
      </c>
      <c r="D28" s="12">
        <f t="shared" ca="1" si="5"/>
        <v>1.9513741116106949</v>
      </c>
      <c r="E28" s="5">
        <f t="shared" ca="1" si="6"/>
        <v>21</v>
      </c>
      <c r="F28" s="11">
        <f t="shared" ca="1" si="0"/>
        <v>16209.229595161012</v>
      </c>
      <c r="G28" t="str">
        <f t="shared" ca="1" si="1"/>
        <v>UAV_S17: ( UAV id: 30 type: "F-16" initVelocity: 41 side: blue initAlt: ( Feet 16209.2 ) initHeading: ( Degrees 21 ) initXPos: ( NauticalMiles -1.372270 ) initYPos: ( NauticalMiles 1.951374 ) components: { dynamicsModel: ( JSBSimModel rootDir: "../shared/data/JSBSim/" model: "Rascal" ) pilot: ( SimAP mode: "swarm" ) oca: ( OnboardControlAgent desiredSeparation: 2000 ) } )</v>
      </c>
    </row>
    <row r="29" spans="1:7" x14ac:dyDescent="0.25">
      <c r="A29" s="4">
        <f t="shared" ref="A29" si="14">A28+1</f>
        <v>18</v>
      </c>
      <c r="B29" s="4">
        <f t="shared" si="3"/>
        <v>31</v>
      </c>
      <c r="C29" s="12">
        <f t="shared" ca="1" si="4"/>
        <v>-2.8486127452437788</v>
      </c>
      <c r="D29" s="12">
        <f t="shared" ca="1" si="5"/>
        <v>1.2066430522257059</v>
      </c>
      <c r="E29" s="5">
        <f t="shared" ca="1" si="6"/>
        <v>108</v>
      </c>
      <c r="F29" s="11">
        <f t="shared" ca="1" si="0"/>
        <v>14571.644804686857</v>
      </c>
      <c r="G29" t="str">
        <f t="shared" ca="1" si="1"/>
        <v>UAV_S18: ( UAV id: 31 type: "F-16" initVelocity: 41 side: blue initAlt: ( Feet 14571.6 ) initHeading: ( Degrees 108 ) initXPos: ( NauticalMiles -2.848613 ) initYPos: ( NauticalMiles 1.206643 ) components: { dynamicsModel: ( JSBSimModel rootDir: "../shared/data/JSBSim/" model: "Rascal" ) pilot: ( SimAP mode: "swarm" ) oca: ( OnboardControlAgent desiredSeparation: 2000 ) } )</v>
      </c>
    </row>
    <row r="30" spans="1:7" x14ac:dyDescent="0.25">
      <c r="A30" s="4">
        <f t="shared" ref="A30" si="15">A29+1</f>
        <v>19</v>
      </c>
      <c r="B30" s="4">
        <f t="shared" si="3"/>
        <v>32</v>
      </c>
      <c r="C30" s="12">
        <f t="shared" ca="1" si="4"/>
        <v>-1.1860485680768453</v>
      </c>
      <c r="D30" s="12">
        <f t="shared" ca="1" si="5"/>
        <v>2.3438252313010763</v>
      </c>
      <c r="E30" s="5">
        <f t="shared" ca="1" si="6"/>
        <v>116</v>
      </c>
      <c r="F30" s="11">
        <f t="shared" ca="1" si="0"/>
        <v>14474.338005911937</v>
      </c>
      <c r="G30" t="str">
        <f t="shared" ca="1" si="1"/>
        <v>UAV_S19: ( UAV id: 32 type: "F-16" initVelocity: 41 side: blue initAlt: ( Feet 14474.3 ) initHeading: ( Degrees 116 ) initXPos: ( NauticalMiles -1.186049 ) initYPos: ( NauticalMiles 2.343825 ) components: { dynamicsModel: ( JSBSimModel rootDir: "../shared/data/JSBSim/" model: "Rascal" ) pilot: ( SimAP mode: "swarm" ) oca: ( OnboardControlAgent desiredSeparation: 2000 ) } )</v>
      </c>
    </row>
    <row r="31" spans="1:7" x14ac:dyDescent="0.25">
      <c r="A31" s="4">
        <f t="shared" ref="A31" si="16">A30+1</f>
        <v>20</v>
      </c>
      <c r="B31" s="4">
        <f t="shared" si="3"/>
        <v>33</v>
      </c>
      <c r="C31" s="12">
        <f t="shared" ca="1" si="4"/>
        <v>-1.6623836780829826</v>
      </c>
      <c r="D31" s="12">
        <f t="shared" ca="1" si="5"/>
        <v>1.6099421447189803</v>
      </c>
      <c r="E31" s="5">
        <f t="shared" ca="1" si="6"/>
        <v>66</v>
      </c>
      <c r="F31" s="11">
        <f t="shared" ca="1" si="0"/>
        <v>13340.293156591277</v>
      </c>
      <c r="G31" t="str">
        <f t="shared" ca="1" si="1"/>
        <v>UAV_S20: ( UAV id: 33 type: "F-16" initVelocity: 41 side: blue initAlt: ( Feet 13340.3 ) initHeading: ( Degrees 66 ) initXPos: ( NauticalMiles -1.662384 ) initYPos: ( NauticalMiles 1.609942 ) components: { dynamicsModel: ( JSBSimModel rootDir: "../shared/data/JSBSim/" model: "Rascal" ) pilot: ( SimAP mode: "swarm" ) oca: ( OnboardControlAgent desiredSeparation: 2000 ) } )</v>
      </c>
    </row>
    <row r="32" spans="1:7" x14ac:dyDescent="0.25">
      <c r="A32" s="4">
        <f t="shared" ref="A32" si="17">A31+1</f>
        <v>21</v>
      </c>
      <c r="B32" s="4">
        <f t="shared" si="3"/>
        <v>34</v>
      </c>
      <c r="C32" s="12">
        <f t="shared" ca="1" si="4"/>
        <v>-1.0184764333094711</v>
      </c>
      <c r="D32" s="12">
        <f t="shared" ca="1" si="5"/>
        <v>2.893352839684221</v>
      </c>
      <c r="E32" s="5">
        <f t="shared" ca="1" si="6"/>
        <v>266</v>
      </c>
      <c r="F32" s="11">
        <f t="shared" ca="1" si="0"/>
        <v>16383.142538869994</v>
      </c>
      <c r="G32" t="str">
        <f t="shared" ca="1" si="1"/>
        <v>UAV_S21: ( UAV id: 34 type: "F-16" initVelocity: 41 side: blue initAlt: ( Feet 16383.1 ) initHeading: ( Degrees 266 ) initXPos: ( NauticalMiles -1.018476 ) initYPos: ( NauticalMiles 2.893353 ) components: { dynamicsModel: ( JSBSimModel rootDir: "../shared/data/JSBSim/" model: "Rascal" ) pilot: ( SimAP mode: "swarm" ) oca: ( OnboardControlAgent desiredSeparation: 2000 ) } )</v>
      </c>
    </row>
    <row r="33" spans="1:7" x14ac:dyDescent="0.25">
      <c r="A33" s="4">
        <f t="shared" ref="A33" si="18">A32+1</f>
        <v>22</v>
      </c>
      <c r="B33" s="4">
        <f t="shared" si="3"/>
        <v>35</v>
      </c>
      <c r="C33" s="12">
        <f t="shared" ca="1" si="4"/>
        <v>-2.0925661483866387</v>
      </c>
      <c r="D33" s="12">
        <f t="shared" ca="1" si="5"/>
        <v>2.808598976087473</v>
      </c>
      <c r="E33" s="5">
        <f t="shared" ca="1" si="6"/>
        <v>126</v>
      </c>
      <c r="F33" s="11">
        <f t="shared" ca="1" si="0"/>
        <v>16320.023382951749</v>
      </c>
      <c r="G33" t="str">
        <f t="shared" ca="1" si="1"/>
        <v>UAV_S22: ( UAV id: 35 type: "F-16" initVelocity: 41 side: blue initAlt: ( Feet 16320.0 ) initHeading: ( Degrees 126 ) initXPos: ( NauticalMiles -2.092566 ) initYPos: ( NauticalMiles 2.808599 ) components: { dynamicsModel: ( JSBSimModel rootDir: "../shared/data/JSBSim/" model: "Rascal" ) pilot: ( SimAP mode: "swarm" ) oca: ( OnboardControlAgent desiredSeparation: 2000 ) } )</v>
      </c>
    </row>
    <row r="34" spans="1:7" x14ac:dyDescent="0.25">
      <c r="A34" s="4">
        <f t="shared" ref="A34" si="19">A33+1</f>
        <v>23</v>
      </c>
      <c r="B34" s="4">
        <f t="shared" si="3"/>
        <v>36</v>
      </c>
      <c r="C34" s="12">
        <f t="shared" ca="1" si="4"/>
        <v>-2.8851404928179534</v>
      </c>
      <c r="D34" s="12">
        <f t="shared" ca="1" si="5"/>
        <v>2.6302124658466677</v>
      </c>
      <c r="E34" s="5">
        <f t="shared" ca="1" si="6"/>
        <v>57</v>
      </c>
      <c r="F34" s="11">
        <f t="shared" ca="1" si="0"/>
        <v>16768.441951280885</v>
      </c>
      <c r="G34" t="str">
        <f t="shared" ca="1" si="1"/>
        <v>UAV_S23: ( UAV id: 36 type: "F-16" initVelocity: 41 side: blue initAlt: ( Feet 16768.4 ) initHeading: ( Degrees 57 ) initXPos: ( NauticalMiles -2.885140 ) initYPos: ( NauticalMiles 2.630212 ) components: { dynamicsModel: ( JSBSimModel rootDir: "../shared/data/JSBSim/" model: "Rascal" ) pilot: ( SimAP mode: "swarm" ) oca: ( OnboardControlAgent desiredSeparation: 2000 ) } )</v>
      </c>
    </row>
    <row r="35" spans="1:7" x14ac:dyDescent="0.25">
      <c r="A35" s="4">
        <f t="shared" ref="A35" si="20">A34+1</f>
        <v>24</v>
      </c>
      <c r="B35" s="4">
        <f t="shared" si="3"/>
        <v>37</v>
      </c>
      <c r="C35" s="12">
        <f t="shared" ca="1" si="4"/>
        <v>-2.9208988695796108</v>
      </c>
      <c r="D35" s="12">
        <f t="shared" ca="1" si="5"/>
        <v>1.2817942016354755</v>
      </c>
      <c r="E35" s="5">
        <f t="shared" ca="1" si="6"/>
        <v>92</v>
      </c>
      <c r="F35" s="11">
        <f t="shared" ca="1" si="0"/>
        <v>13351.431757147209</v>
      </c>
      <c r="G35" t="str">
        <f t="shared" ca="1" si="1"/>
        <v>UAV_S24: ( UAV id: 37 type: "F-16" initVelocity: 41 side: blue initAlt: ( Feet 13351.4 ) initHeading: ( Degrees 92 ) initXPos: ( NauticalMiles -2.920899 ) initYPos: ( NauticalMiles 1.281794 ) components: { dynamicsModel: ( JSBSimModel rootDir: "../shared/data/JSBSim/" model: "Rascal" ) pilot: ( SimAP mode: "swarm" ) oca: ( OnboardControlAgent desiredSeparation: 2000 ) } )</v>
      </c>
    </row>
    <row r="36" spans="1:7" x14ac:dyDescent="0.25">
      <c r="A36" s="4">
        <f t="shared" ref="A36" si="21">A35+1</f>
        <v>25</v>
      </c>
      <c r="B36" s="4">
        <f t="shared" si="3"/>
        <v>38</v>
      </c>
      <c r="C36" s="12">
        <f t="shared" ca="1" si="4"/>
        <v>-1.4255168021726297</v>
      </c>
      <c r="D36" s="12">
        <f t="shared" ca="1" si="5"/>
        <v>1.4133034798002946</v>
      </c>
      <c r="E36" s="5">
        <f t="shared" ca="1" si="6"/>
        <v>247</v>
      </c>
      <c r="F36" s="11">
        <f t="shared" ca="1" si="0"/>
        <v>13455.071044756764</v>
      </c>
      <c r="G36" t="str">
        <f t="shared" ca="1" si="1"/>
        <v>UAV_S25: ( UAV id: 38 type: "F-16" initVelocity: 41 side: blue initAlt: ( Feet 13455.1 ) initHeading: ( Degrees 247 ) initXPos: ( NauticalMiles -1.425517 ) initYPos: ( NauticalMiles 1.413303 ) components: { dynamicsModel: ( JSBSimModel rootDir: "../shared/data/JSBSim/" model: "Rascal" ) pilot: ( SimAP mode: "swarm" ) oca: ( OnboardControlAgent desiredSeparation: 2000 ) } )</v>
      </c>
    </row>
    <row r="37" spans="1:7" x14ac:dyDescent="0.25">
      <c r="A37" s="4"/>
      <c r="B37" s="4"/>
      <c r="D37" s="4"/>
      <c r="E37" s="4"/>
      <c r="F37" s="5"/>
    </row>
    <row r="38" spans="1:7" x14ac:dyDescent="0.25">
      <c r="A38" s="4"/>
      <c r="B38" s="4"/>
      <c r="D38" s="4"/>
      <c r="E38" s="4"/>
      <c r="F38" s="5"/>
    </row>
    <row r="39" spans="1:7" x14ac:dyDescent="0.25">
      <c r="A39" s="4"/>
      <c r="B39" s="4"/>
      <c r="D39" s="4"/>
      <c r="E39" s="4"/>
      <c r="F39" s="5"/>
    </row>
    <row r="40" spans="1:7" x14ac:dyDescent="0.25">
      <c r="A40" s="4"/>
      <c r="B40" s="4"/>
      <c r="D40" s="4"/>
      <c r="E40" s="4"/>
      <c r="F40" s="5"/>
    </row>
    <row r="41" spans="1:7" x14ac:dyDescent="0.25">
      <c r="A41" s="4"/>
      <c r="B41" s="4"/>
      <c r="D41" s="4"/>
      <c r="E41" s="4"/>
      <c r="F41" s="5"/>
    </row>
    <row r="42" spans="1:7" x14ac:dyDescent="0.25">
      <c r="A42" s="4"/>
      <c r="B42" s="4"/>
      <c r="D42" s="4"/>
      <c r="E42" s="4"/>
      <c r="F42" s="5"/>
    </row>
    <row r="43" spans="1:7" x14ac:dyDescent="0.25">
      <c r="A43" s="4"/>
      <c r="B43" s="4"/>
      <c r="D43" s="4"/>
      <c r="E43" s="4"/>
      <c r="F43" s="5"/>
    </row>
    <row r="44" spans="1:7" x14ac:dyDescent="0.25">
      <c r="A44" s="4"/>
      <c r="B44" s="4"/>
      <c r="D44" s="4"/>
      <c r="E44" s="4"/>
      <c r="F44" s="5"/>
    </row>
    <row r="45" spans="1:7" x14ac:dyDescent="0.25">
      <c r="A45" s="4"/>
      <c r="B45" s="4"/>
      <c r="D45" s="4"/>
      <c r="E45" s="4"/>
      <c r="F45" s="5"/>
    </row>
    <row r="46" spans="1:7" x14ac:dyDescent="0.25">
      <c r="A46" s="4"/>
      <c r="B46" s="4"/>
      <c r="D46" s="4"/>
      <c r="E46" s="4"/>
      <c r="F46" s="5"/>
    </row>
    <row r="47" spans="1:7" x14ac:dyDescent="0.25">
      <c r="A47" s="4"/>
      <c r="B47" s="4"/>
      <c r="D47" s="4"/>
      <c r="E47" s="4"/>
      <c r="F47" s="5"/>
    </row>
    <row r="48" spans="1:7" x14ac:dyDescent="0.25">
      <c r="A48" s="4"/>
      <c r="B48" s="4"/>
      <c r="D48" s="4"/>
      <c r="E48" s="4"/>
      <c r="F48" s="5"/>
    </row>
    <row r="49" spans="1:6" x14ac:dyDescent="0.25">
      <c r="A49" s="4"/>
      <c r="B49" s="4"/>
      <c r="D49" s="4"/>
      <c r="E49" s="4"/>
      <c r="F49" s="5"/>
    </row>
    <row r="50" spans="1:6" x14ac:dyDescent="0.25">
      <c r="A50" s="4"/>
      <c r="B50" s="4"/>
      <c r="D50" s="4"/>
      <c r="E50" s="4"/>
      <c r="F50" s="5"/>
    </row>
    <row r="51" spans="1:6" x14ac:dyDescent="0.25">
      <c r="A51" s="4"/>
      <c r="B51" s="4"/>
      <c r="D51" s="4"/>
      <c r="E51" s="4"/>
      <c r="F51" s="5"/>
    </row>
    <row r="52" spans="1:6" x14ac:dyDescent="0.25">
      <c r="A52" s="4"/>
      <c r="B52" s="4"/>
      <c r="D52" s="4"/>
      <c r="E52" s="4"/>
      <c r="F52" s="5"/>
    </row>
    <row r="53" spans="1:6" x14ac:dyDescent="0.25">
      <c r="A53" s="4"/>
      <c r="B53" s="4"/>
      <c r="D53" s="4"/>
      <c r="E53" s="4"/>
      <c r="F53" s="5"/>
    </row>
    <row r="54" spans="1:6" x14ac:dyDescent="0.25">
      <c r="A54" s="4"/>
      <c r="B54" s="4"/>
      <c r="D54" s="4"/>
      <c r="E54" s="4"/>
      <c r="F54" s="5"/>
    </row>
    <row r="55" spans="1:6" x14ac:dyDescent="0.25">
      <c r="A55" s="4"/>
      <c r="B55" s="4"/>
      <c r="D55" s="4"/>
      <c r="E55" s="4"/>
      <c r="F55" s="5"/>
    </row>
    <row r="56" spans="1:6" x14ac:dyDescent="0.25">
      <c r="A56" s="4"/>
      <c r="B56" s="4"/>
      <c r="D56" s="4"/>
      <c r="E56" s="4"/>
      <c r="F56" s="5"/>
    </row>
    <row r="57" spans="1:6" x14ac:dyDescent="0.25">
      <c r="A57" s="4"/>
      <c r="B57" s="4"/>
      <c r="D57" s="4"/>
      <c r="E57" s="4"/>
      <c r="F57" s="5"/>
    </row>
    <row r="58" spans="1:6" x14ac:dyDescent="0.25">
      <c r="A58" s="4"/>
      <c r="B58" s="4"/>
      <c r="D58" s="4"/>
      <c r="E58" s="4"/>
      <c r="F58" s="5"/>
    </row>
    <row r="59" spans="1:6" x14ac:dyDescent="0.25">
      <c r="A59" s="4"/>
      <c r="B59" s="4"/>
      <c r="D59" s="4"/>
      <c r="E59" s="4"/>
      <c r="F59" s="5"/>
    </row>
    <row r="60" spans="1:6" x14ac:dyDescent="0.25">
      <c r="A60" s="4"/>
      <c r="B60" s="4"/>
      <c r="D60" s="4"/>
      <c r="E60" s="4"/>
      <c r="F60" s="5"/>
    </row>
    <row r="61" spans="1:6" x14ac:dyDescent="0.25">
      <c r="A61" s="4"/>
      <c r="B61" s="4"/>
      <c r="D61" s="4"/>
      <c r="E61" s="4"/>
      <c r="F61" s="5"/>
    </row>
    <row r="62" spans="1:6" x14ac:dyDescent="0.25">
      <c r="A62" s="4"/>
      <c r="B62" s="4"/>
      <c r="D62" s="4"/>
      <c r="E62" s="4"/>
      <c r="F62" s="5"/>
    </row>
    <row r="63" spans="1:6" x14ac:dyDescent="0.25">
      <c r="A63" s="4"/>
      <c r="B63" s="4"/>
      <c r="D63" s="4"/>
      <c r="E63" s="4"/>
      <c r="F63" s="5"/>
    </row>
    <row r="64" spans="1:6" x14ac:dyDescent="0.25">
      <c r="A64" s="4"/>
      <c r="B64" s="4"/>
      <c r="D64" s="4"/>
      <c r="E64" s="4"/>
      <c r="F64" s="5"/>
    </row>
    <row r="65" spans="1:6" x14ac:dyDescent="0.25">
      <c r="A65" s="4"/>
      <c r="B65" s="4"/>
      <c r="D65" s="4"/>
      <c r="E65" s="4"/>
      <c r="F65" s="5"/>
    </row>
    <row r="66" spans="1:6" x14ac:dyDescent="0.25">
      <c r="A66" s="4"/>
      <c r="B66" s="4"/>
      <c r="D66" s="4"/>
      <c r="E66" s="4"/>
      <c r="F66" s="5"/>
    </row>
    <row r="67" spans="1:6" x14ac:dyDescent="0.25">
      <c r="A67" s="4"/>
      <c r="B67" s="4"/>
      <c r="D67" s="4"/>
      <c r="E67" s="4"/>
      <c r="F67" s="5"/>
    </row>
    <row r="68" spans="1:6" x14ac:dyDescent="0.25">
      <c r="A68" s="4"/>
      <c r="B68" s="4"/>
      <c r="D68" s="4"/>
      <c r="E68" s="4"/>
      <c r="F68" s="5"/>
    </row>
    <row r="69" spans="1:6" x14ac:dyDescent="0.25">
      <c r="A69" s="4"/>
      <c r="B69" s="4"/>
      <c r="D69" s="4"/>
      <c r="E69" s="4"/>
      <c r="F69" s="5"/>
    </row>
    <row r="70" spans="1:6" x14ac:dyDescent="0.25">
      <c r="A70" s="4"/>
      <c r="B70" s="4"/>
      <c r="D70" s="4"/>
      <c r="E70" s="4"/>
      <c r="F70" s="5"/>
    </row>
    <row r="71" spans="1:6" x14ac:dyDescent="0.25">
      <c r="A71" s="4"/>
      <c r="B71" s="4"/>
      <c r="D71" s="4"/>
      <c r="E71" s="4"/>
      <c r="F71" s="5"/>
    </row>
    <row r="72" spans="1:6" x14ac:dyDescent="0.25">
      <c r="A72" s="4"/>
      <c r="B72" s="4"/>
      <c r="D72" s="4"/>
      <c r="E72" s="4"/>
      <c r="F72" s="5"/>
    </row>
    <row r="73" spans="1:6" x14ac:dyDescent="0.25">
      <c r="A73" s="4"/>
      <c r="B73" s="4"/>
      <c r="D73" s="4"/>
      <c r="E73" s="4"/>
      <c r="F73" s="5"/>
    </row>
    <row r="74" spans="1:6" x14ac:dyDescent="0.25">
      <c r="A74" s="4"/>
      <c r="B74" s="4"/>
      <c r="D74" s="4"/>
      <c r="E74" s="4"/>
      <c r="F74" s="5"/>
    </row>
    <row r="75" spans="1:6" x14ac:dyDescent="0.25">
      <c r="A75" s="4"/>
      <c r="B75" s="4"/>
      <c r="D75" s="4"/>
      <c r="E75" s="4"/>
      <c r="F75" s="5"/>
    </row>
    <row r="76" spans="1:6" x14ac:dyDescent="0.25">
      <c r="A76" s="4"/>
      <c r="B76" s="4"/>
      <c r="D76" s="4"/>
      <c r="E76" s="4"/>
      <c r="F76" s="5"/>
    </row>
    <row r="77" spans="1:6" x14ac:dyDescent="0.25">
      <c r="A77" s="4"/>
      <c r="B77" s="4"/>
      <c r="D77" s="4"/>
      <c r="E77" s="4"/>
      <c r="F77" s="5"/>
    </row>
    <row r="78" spans="1:6" x14ac:dyDescent="0.25">
      <c r="A78" s="4"/>
      <c r="B78" s="4"/>
      <c r="D78" s="4"/>
      <c r="E78" s="4"/>
      <c r="F78" s="5"/>
    </row>
    <row r="79" spans="1:6" x14ac:dyDescent="0.25">
      <c r="A79" s="4"/>
      <c r="B79" s="4"/>
      <c r="D79" s="4"/>
      <c r="E79" s="4"/>
      <c r="F79" s="5"/>
    </row>
    <row r="80" spans="1:6" x14ac:dyDescent="0.25">
      <c r="A80" s="4"/>
      <c r="B80" s="4"/>
      <c r="D80" s="4"/>
      <c r="E80" s="4"/>
      <c r="F80" s="5"/>
    </row>
    <row r="81" spans="1:6" x14ac:dyDescent="0.25">
      <c r="A81" s="4"/>
      <c r="B81" s="4"/>
      <c r="D81" s="4"/>
      <c r="E81" s="4"/>
      <c r="F81" s="5"/>
    </row>
    <row r="82" spans="1:6" x14ac:dyDescent="0.25">
      <c r="A82" s="4"/>
      <c r="B82" s="4"/>
      <c r="D82" s="4"/>
      <c r="E82" s="4"/>
      <c r="F82" s="5"/>
    </row>
    <row r="83" spans="1:6" x14ac:dyDescent="0.25">
      <c r="A83" s="4"/>
      <c r="B83" s="4"/>
      <c r="D83" s="4"/>
      <c r="E83" s="4"/>
      <c r="F83" s="5"/>
    </row>
    <row r="84" spans="1:6" x14ac:dyDescent="0.25">
      <c r="A84" s="4"/>
      <c r="B84" s="4"/>
      <c r="D84" s="4"/>
      <c r="E84" s="4"/>
      <c r="F84" s="5"/>
    </row>
    <row r="85" spans="1:6" x14ac:dyDescent="0.25">
      <c r="A85" s="4"/>
      <c r="B85" s="4"/>
      <c r="D85" s="4"/>
      <c r="E85" s="4"/>
      <c r="F85" s="5"/>
    </row>
    <row r="86" spans="1:6" x14ac:dyDescent="0.25">
      <c r="A86" s="4"/>
      <c r="B86" s="4"/>
      <c r="D86" s="4"/>
      <c r="E86" s="4"/>
      <c r="F86" s="5"/>
    </row>
    <row r="87" spans="1:6" x14ac:dyDescent="0.25">
      <c r="A87" s="4"/>
      <c r="B87" s="4"/>
      <c r="D87" s="4"/>
      <c r="E87" s="4"/>
      <c r="F87" s="5"/>
    </row>
    <row r="88" spans="1:6" x14ac:dyDescent="0.25">
      <c r="A88" s="4"/>
      <c r="B88" s="4"/>
      <c r="D88" s="4"/>
      <c r="E88" s="4"/>
      <c r="F88" s="5"/>
    </row>
    <row r="89" spans="1:6" x14ac:dyDescent="0.25">
      <c r="A89" s="4"/>
      <c r="B89" s="4"/>
      <c r="D89" s="4"/>
      <c r="E89" s="4"/>
      <c r="F89" s="5"/>
    </row>
    <row r="90" spans="1:6" x14ac:dyDescent="0.25">
      <c r="A90" s="4"/>
      <c r="B90" s="4"/>
      <c r="D90" s="4"/>
      <c r="E90" s="4"/>
      <c r="F90" s="5"/>
    </row>
    <row r="91" spans="1:6" x14ac:dyDescent="0.25">
      <c r="A91" s="4"/>
      <c r="B91" s="4"/>
      <c r="D91" s="4"/>
      <c r="E91" s="4"/>
      <c r="F91" s="5"/>
    </row>
    <row r="92" spans="1:6" x14ac:dyDescent="0.25">
      <c r="A92" s="4"/>
      <c r="B92" s="4"/>
      <c r="D92" s="4"/>
      <c r="E92" s="4"/>
      <c r="F92" s="5"/>
    </row>
    <row r="93" spans="1:6" x14ac:dyDescent="0.25">
      <c r="A93" s="4"/>
      <c r="B93" s="4"/>
      <c r="D93" s="4"/>
      <c r="E93" s="4"/>
      <c r="F93" s="5"/>
    </row>
    <row r="94" spans="1:6" x14ac:dyDescent="0.25">
      <c r="A94" s="4"/>
      <c r="B94" s="4"/>
      <c r="D94" s="4"/>
      <c r="E94" s="4"/>
      <c r="F94" s="5"/>
    </row>
    <row r="95" spans="1:6" x14ac:dyDescent="0.25">
      <c r="A95" s="4"/>
      <c r="B95" s="4"/>
      <c r="D95" s="4"/>
      <c r="E95" s="4"/>
      <c r="F95" s="5"/>
    </row>
    <row r="96" spans="1:6" x14ac:dyDescent="0.25">
      <c r="A96" s="4"/>
      <c r="B96" s="4"/>
      <c r="D96" s="4"/>
      <c r="E96" s="4"/>
      <c r="F96" s="5"/>
    </row>
    <row r="97" spans="1:6" x14ac:dyDescent="0.25">
      <c r="A97" s="4"/>
      <c r="B97" s="4"/>
      <c r="D97" s="4"/>
      <c r="E97" s="4"/>
      <c r="F97" s="5"/>
    </row>
    <row r="98" spans="1:6" x14ac:dyDescent="0.25">
      <c r="A98" s="4"/>
      <c r="B98" s="4"/>
      <c r="D98" s="4"/>
      <c r="E98" s="4"/>
      <c r="F98" s="5"/>
    </row>
    <row r="99" spans="1:6" x14ac:dyDescent="0.25">
      <c r="A99" s="4"/>
      <c r="B99" s="4"/>
      <c r="D99" s="4"/>
      <c r="E99" s="4"/>
      <c r="F99" s="5"/>
    </row>
    <row r="100" spans="1:6" x14ac:dyDescent="0.25">
      <c r="A100" s="4"/>
      <c r="B100" s="4"/>
      <c r="D100" s="4"/>
      <c r="E100" s="4"/>
      <c r="F100" s="5"/>
    </row>
    <row r="101" spans="1:6" x14ac:dyDescent="0.25">
      <c r="A101" s="4"/>
      <c r="B101" s="4"/>
      <c r="D101" s="4"/>
      <c r="E101" s="4"/>
      <c r="F101" s="5"/>
    </row>
    <row r="102" spans="1:6" x14ac:dyDescent="0.25">
      <c r="A102" s="4"/>
      <c r="B102" s="4"/>
      <c r="D102" s="4"/>
      <c r="E102" s="4"/>
      <c r="F102" s="5"/>
    </row>
    <row r="103" spans="1:6" x14ac:dyDescent="0.25">
      <c r="A103" s="4"/>
      <c r="B103" s="4"/>
      <c r="D103" s="4"/>
      <c r="E103" s="4"/>
      <c r="F103" s="5"/>
    </row>
    <row r="104" spans="1:6" x14ac:dyDescent="0.25">
      <c r="A104" s="4"/>
      <c r="B104" s="4"/>
      <c r="D104" s="4"/>
      <c r="E104" s="4"/>
      <c r="F104" s="5"/>
    </row>
    <row r="105" spans="1:6" x14ac:dyDescent="0.25">
      <c r="A105" s="4"/>
      <c r="B105" s="4"/>
      <c r="D105" s="4"/>
      <c r="E105" s="4"/>
      <c r="F105" s="5"/>
    </row>
    <row r="106" spans="1:6" x14ac:dyDescent="0.25">
      <c r="A106" s="4"/>
      <c r="B106" s="4"/>
      <c r="D106" s="4"/>
      <c r="E106" s="4"/>
      <c r="F106" s="5"/>
    </row>
    <row r="107" spans="1:6" x14ac:dyDescent="0.25">
      <c r="A107" s="4"/>
      <c r="B107" s="4"/>
      <c r="D107" s="4"/>
      <c r="E107" s="4"/>
      <c r="F107" s="5"/>
    </row>
    <row r="108" spans="1:6" x14ac:dyDescent="0.25">
      <c r="A108" s="4"/>
      <c r="B108" s="4"/>
      <c r="D108" s="4"/>
      <c r="E108" s="4"/>
      <c r="F108" s="5"/>
    </row>
    <row r="109" spans="1:6" x14ac:dyDescent="0.25">
      <c r="A109" s="4"/>
      <c r="B109" s="4"/>
      <c r="D109" s="4"/>
      <c r="E109" s="4"/>
      <c r="F109" s="5"/>
    </row>
    <row r="110" spans="1:6" x14ac:dyDescent="0.25">
      <c r="A110" s="4"/>
      <c r="B110" s="4"/>
      <c r="D110" s="4"/>
      <c r="E110" s="4"/>
      <c r="F110" s="5"/>
    </row>
    <row r="111" spans="1:6" x14ac:dyDescent="0.25">
      <c r="A111" s="4"/>
      <c r="B111" s="4"/>
      <c r="D111" s="4"/>
      <c r="E111" s="4"/>
      <c r="F111" s="5"/>
    </row>
    <row r="112" spans="1:6" x14ac:dyDescent="0.25">
      <c r="A112" s="4"/>
      <c r="B112" s="4"/>
      <c r="D112" s="4"/>
      <c r="E112" s="4"/>
      <c r="F112" s="5"/>
    </row>
    <row r="113" spans="1:6" x14ac:dyDescent="0.25">
      <c r="A113" s="4"/>
      <c r="B113" s="4"/>
      <c r="D113" s="4"/>
      <c r="E113" s="4"/>
      <c r="F113" s="5"/>
    </row>
    <row r="114" spans="1:6" x14ac:dyDescent="0.25">
      <c r="A114" s="4"/>
      <c r="B114" s="4"/>
      <c r="D114" s="4"/>
      <c r="E114" s="4"/>
      <c r="F114" s="5"/>
    </row>
    <row r="115" spans="1:6" x14ac:dyDescent="0.25">
      <c r="A115" s="4"/>
      <c r="B115" s="4"/>
      <c r="D115" s="4"/>
      <c r="E115" s="4"/>
      <c r="F115" s="5"/>
    </row>
    <row r="116" spans="1:6" x14ac:dyDescent="0.25">
      <c r="A116" s="4"/>
      <c r="B116" s="4"/>
      <c r="D116" s="4"/>
      <c r="E116" s="4"/>
      <c r="F116" s="5"/>
    </row>
    <row r="117" spans="1:6" x14ac:dyDescent="0.25">
      <c r="A117" s="4"/>
      <c r="B117" s="4"/>
      <c r="D117" s="4"/>
      <c r="E117" s="4"/>
      <c r="F117" s="5"/>
    </row>
    <row r="118" spans="1:6" x14ac:dyDescent="0.25">
      <c r="A118" s="4"/>
      <c r="B118" s="4"/>
      <c r="D118" s="4"/>
      <c r="E118" s="4"/>
      <c r="F118" s="5"/>
    </row>
    <row r="119" spans="1:6" x14ac:dyDescent="0.25">
      <c r="A119" s="4"/>
      <c r="B119" s="4"/>
      <c r="D119" s="4"/>
      <c r="E119" s="4"/>
      <c r="F119" s="5"/>
    </row>
    <row r="120" spans="1:6" x14ac:dyDescent="0.25">
      <c r="A120" s="4"/>
      <c r="B120" s="4"/>
      <c r="D120" s="4"/>
      <c r="E120" s="4"/>
      <c r="F120" s="5"/>
    </row>
    <row r="121" spans="1:6" x14ac:dyDescent="0.25">
      <c r="A121" s="4"/>
      <c r="B121" s="4"/>
      <c r="D121" s="4"/>
      <c r="E121" s="4"/>
      <c r="F121" s="5"/>
    </row>
    <row r="122" spans="1:6" x14ac:dyDescent="0.25">
      <c r="A122" s="4"/>
      <c r="B122" s="4"/>
      <c r="D122" s="4"/>
      <c r="E122" s="4"/>
      <c r="F122" s="5"/>
    </row>
    <row r="123" spans="1:6" x14ac:dyDescent="0.25">
      <c r="A123" s="4"/>
      <c r="B123" s="4"/>
      <c r="D123" s="4"/>
      <c r="E123" s="4"/>
      <c r="F123" s="5"/>
    </row>
    <row r="124" spans="1:6" x14ac:dyDescent="0.25">
      <c r="A124" s="4"/>
      <c r="B124" s="4"/>
      <c r="D124" s="4"/>
      <c r="E124" s="4"/>
      <c r="F124" s="5"/>
    </row>
    <row r="125" spans="1:6" x14ac:dyDescent="0.25">
      <c r="A125" s="4"/>
      <c r="B125" s="4"/>
      <c r="D125" s="4"/>
      <c r="E125" s="4"/>
      <c r="F125" s="5"/>
    </row>
    <row r="126" spans="1:6" x14ac:dyDescent="0.25">
      <c r="A126" s="4"/>
      <c r="B126" s="4"/>
      <c r="D126" s="4"/>
      <c r="E126" s="4"/>
      <c r="F126" s="5"/>
    </row>
    <row r="127" spans="1:6" x14ac:dyDescent="0.25">
      <c r="A127" s="4"/>
      <c r="B127" s="4"/>
      <c r="D127" s="4"/>
      <c r="E127" s="4"/>
      <c r="F127" s="5"/>
    </row>
    <row r="128" spans="1:6" x14ac:dyDescent="0.25">
      <c r="A128" s="4"/>
      <c r="B128" s="4"/>
      <c r="D128" s="4"/>
      <c r="E128" s="4"/>
      <c r="F128" s="5"/>
    </row>
    <row r="129" spans="1:6" x14ac:dyDescent="0.25">
      <c r="A129" s="4"/>
      <c r="B129" s="4"/>
      <c r="D129" s="4"/>
      <c r="E129" s="4"/>
      <c r="F129" s="5"/>
    </row>
    <row r="130" spans="1:6" x14ac:dyDescent="0.25">
      <c r="A130" s="4"/>
      <c r="B130" s="4"/>
      <c r="D130" s="4"/>
      <c r="E130" s="4"/>
      <c r="F130" s="5"/>
    </row>
    <row r="131" spans="1:6" x14ac:dyDescent="0.25">
      <c r="A131" s="4"/>
      <c r="B131" s="4"/>
      <c r="D131" s="4"/>
      <c r="E131" s="4"/>
      <c r="F131" s="5"/>
    </row>
    <row r="132" spans="1:6" x14ac:dyDescent="0.25">
      <c r="A132" s="4"/>
      <c r="B132" s="4"/>
      <c r="D132" s="4"/>
      <c r="E132" s="4"/>
      <c r="F132" s="5"/>
    </row>
    <row r="133" spans="1:6" x14ac:dyDescent="0.25">
      <c r="A133" s="4"/>
      <c r="B133" s="4"/>
      <c r="D133" s="4"/>
      <c r="E133" s="4"/>
      <c r="F133" s="5"/>
    </row>
    <row r="134" spans="1:6" x14ac:dyDescent="0.25">
      <c r="A134" s="4"/>
      <c r="B134" s="4"/>
      <c r="D134" s="4"/>
      <c r="E134" s="4"/>
      <c r="F134" s="5"/>
    </row>
    <row r="135" spans="1:6" x14ac:dyDescent="0.25">
      <c r="A135" s="4"/>
      <c r="B135" s="4"/>
      <c r="D135" s="4"/>
      <c r="E135" s="4"/>
      <c r="F135" s="5"/>
    </row>
    <row r="136" spans="1:6" x14ac:dyDescent="0.25">
      <c r="A136" s="4"/>
      <c r="B136" s="4"/>
      <c r="D136" s="4"/>
      <c r="E136" s="4"/>
      <c r="F136" s="5"/>
    </row>
    <row r="137" spans="1:6" x14ac:dyDescent="0.25">
      <c r="A137" s="4"/>
      <c r="B137" s="4"/>
      <c r="D137" s="4"/>
      <c r="E137" s="4"/>
      <c r="F137" s="5"/>
    </row>
    <row r="138" spans="1:6" x14ac:dyDescent="0.25">
      <c r="A138" s="4"/>
      <c r="B138" s="4"/>
      <c r="D138" s="4"/>
      <c r="E138" s="4"/>
      <c r="F138" s="5"/>
    </row>
    <row r="139" spans="1:6" x14ac:dyDescent="0.25">
      <c r="A139" s="4"/>
      <c r="B139" s="4"/>
      <c r="D139" s="4"/>
      <c r="E139" s="4"/>
      <c r="F139" s="5"/>
    </row>
    <row r="140" spans="1:6" x14ac:dyDescent="0.25">
      <c r="A140" s="4"/>
      <c r="B140" s="4"/>
      <c r="D140" s="4"/>
      <c r="E140" s="4"/>
      <c r="F140" s="5"/>
    </row>
    <row r="141" spans="1:6" x14ac:dyDescent="0.25">
      <c r="A141" s="4"/>
      <c r="B141" s="4"/>
      <c r="D141" s="4"/>
      <c r="E141" s="4"/>
      <c r="F141" s="5"/>
    </row>
    <row r="142" spans="1:6" x14ac:dyDescent="0.25">
      <c r="A142" s="4"/>
      <c r="B142" s="4"/>
      <c r="D142" s="4"/>
      <c r="E142" s="4"/>
      <c r="F142" s="5"/>
    </row>
    <row r="143" spans="1:6" x14ac:dyDescent="0.25">
      <c r="A143" s="4"/>
      <c r="B143" s="4"/>
      <c r="D143" s="4"/>
      <c r="E143" s="4"/>
      <c r="F143" s="5"/>
    </row>
    <row r="144" spans="1:6" x14ac:dyDescent="0.25">
      <c r="A144" s="4"/>
      <c r="B144" s="4"/>
      <c r="D144" s="4"/>
      <c r="E144" s="4"/>
      <c r="F144" s="5"/>
    </row>
    <row r="145" spans="1:6" x14ac:dyDescent="0.25">
      <c r="A145" s="4"/>
      <c r="B145" s="4"/>
      <c r="D145" s="4"/>
      <c r="E145" s="4"/>
      <c r="F145" s="5"/>
    </row>
    <row r="146" spans="1:6" x14ac:dyDescent="0.25">
      <c r="A146" s="4"/>
      <c r="B146" s="4"/>
      <c r="D146" s="4"/>
      <c r="E146" s="4"/>
      <c r="F146" s="5"/>
    </row>
    <row r="147" spans="1:6" x14ac:dyDescent="0.25">
      <c r="A147" s="4"/>
      <c r="B147" s="4"/>
      <c r="D147" s="4"/>
      <c r="E147" s="4"/>
      <c r="F147" s="5"/>
    </row>
    <row r="148" spans="1:6" x14ac:dyDescent="0.25">
      <c r="A148" s="4"/>
      <c r="B148" s="4"/>
      <c r="D148" s="4"/>
      <c r="E148" s="4"/>
      <c r="F148" s="5"/>
    </row>
    <row r="149" spans="1:6" x14ac:dyDescent="0.25">
      <c r="A149" s="4"/>
      <c r="B149" s="4"/>
      <c r="D149" s="4"/>
      <c r="E149" s="4"/>
      <c r="F149" s="5"/>
    </row>
    <row r="150" spans="1:6" x14ac:dyDescent="0.25">
      <c r="A150" s="4"/>
      <c r="B150" s="4"/>
      <c r="D150" s="4"/>
      <c r="E150" s="4"/>
      <c r="F150" s="5"/>
    </row>
    <row r="151" spans="1:6" x14ac:dyDescent="0.25">
      <c r="A151" s="4"/>
      <c r="B151" s="4"/>
      <c r="D151" s="4"/>
      <c r="E151" s="4"/>
      <c r="F151" s="5"/>
    </row>
    <row r="152" spans="1:6" x14ac:dyDescent="0.25">
      <c r="A152" s="4"/>
      <c r="B152" s="4"/>
      <c r="D152" s="4"/>
      <c r="E152" s="4"/>
      <c r="F152" s="5"/>
    </row>
    <row r="153" spans="1:6" x14ac:dyDescent="0.25">
      <c r="A153" s="4"/>
      <c r="B153" s="4"/>
      <c r="D153" s="4"/>
      <c r="E153" s="4"/>
      <c r="F153" s="5"/>
    </row>
    <row r="154" spans="1:6" x14ac:dyDescent="0.25">
      <c r="A154" s="4"/>
      <c r="B154" s="4"/>
      <c r="D154" s="4"/>
      <c r="E154" s="4"/>
      <c r="F154" s="5"/>
    </row>
    <row r="155" spans="1:6" x14ac:dyDescent="0.25">
      <c r="A155" s="4"/>
      <c r="B155" s="4"/>
      <c r="D155" s="4"/>
      <c r="E155" s="4"/>
      <c r="F155" s="5"/>
    </row>
    <row r="156" spans="1:6" x14ac:dyDescent="0.25">
      <c r="A156" s="4"/>
      <c r="B156" s="4"/>
      <c r="D156" s="4"/>
      <c r="E156" s="4"/>
      <c r="F156" s="5"/>
    </row>
    <row r="157" spans="1:6" x14ac:dyDescent="0.25">
      <c r="A157" s="4"/>
      <c r="B157" s="4"/>
      <c r="D157" s="4"/>
      <c r="E157" s="4"/>
      <c r="F157" s="5"/>
    </row>
    <row r="158" spans="1:6" x14ac:dyDescent="0.25">
      <c r="A158" s="4"/>
      <c r="B158" s="4"/>
      <c r="D158" s="4"/>
      <c r="E158" s="4"/>
      <c r="F158" s="5"/>
    </row>
    <row r="159" spans="1:6" x14ac:dyDescent="0.25">
      <c r="A159" s="4"/>
      <c r="B159" s="4"/>
      <c r="D159" s="4"/>
      <c r="E159" s="4"/>
      <c r="F159" s="5"/>
    </row>
    <row r="160" spans="1:6" x14ac:dyDescent="0.25">
      <c r="A160" s="4"/>
      <c r="B160" s="4"/>
      <c r="D160" s="4"/>
      <c r="E160" s="4"/>
      <c r="F160" s="5"/>
    </row>
    <row r="161" spans="1:6" x14ac:dyDescent="0.25">
      <c r="A161" s="4"/>
      <c r="B161" s="4"/>
      <c r="D161" s="4"/>
      <c r="E161" s="4"/>
      <c r="F161" s="5"/>
    </row>
    <row r="162" spans="1:6" x14ac:dyDescent="0.25">
      <c r="A162" s="4"/>
      <c r="B162" s="4"/>
      <c r="D162" s="4"/>
      <c r="E162" s="4"/>
      <c r="F162" s="5"/>
    </row>
    <row r="163" spans="1:6" x14ac:dyDescent="0.25">
      <c r="A163" s="4"/>
      <c r="B163" s="4"/>
      <c r="D163" s="4"/>
      <c r="E163" s="4"/>
      <c r="F163" s="5"/>
    </row>
    <row r="164" spans="1:6" x14ac:dyDescent="0.25">
      <c r="A164" s="4"/>
      <c r="B164" s="4"/>
      <c r="D164" s="4"/>
      <c r="E164" s="4"/>
      <c r="F164" s="5"/>
    </row>
    <row r="165" spans="1:6" x14ac:dyDescent="0.25">
      <c r="A165" s="4"/>
      <c r="B165" s="4"/>
      <c r="D165" s="4"/>
      <c r="E165" s="4"/>
      <c r="F165" s="5"/>
    </row>
    <row r="166" spans="1:6" x14ac:dyDescent="0.25">
      <c r="A166" s="4"/>
      <c r="B166" s="4"/>
      <c r="D166" s="4"/>
      <c r="E166" s="4"/>
      <c r="F166" s="5"/>
    </row>
    <row r="167" spans="1:6" x14ac:dyDescent="0.25">
      <c r="A167" s="4"/>
      <c r="B167" s="4"/>
      <c r="D167" s="4"/>
      <c r="E167" s="4"/>
      <c r="F167" s="5"/>
    </row>
    <row r="168" spans="1:6" x14ac:dyDescent="0.25">
      <c r="A168" s="4"/>
      <c r="B168" s="4"/>
      <c r="D168" s="4"/>
      <c r="E168" s="4"/>
      <c r="F168" s="5"/>
    </row>
    <row r="169" spans="1:6" x14ac:dyDescent="0.25">
      <c r="A169" s="4"/>
      <c r="B169" s="4"/>
      <c r="D169" s="4"/>
      <c r="E169" s="4"/>
      <c r="F169" s="5"/>
    </row>
    <row r="170" spans="1:6" x14ac:dyDescent="0.25">
      <c r="A170" s="4"/>
      <c r="B170" s="4"/>
      <c r="D170" s="4"/>
      <c r="E170" s="4"/>
      <c r="F170" s="5"/>
    </row>
    <row r="171" spans="1:6" x14ac:dyDescent="0.25">
      <c r="A171" s="4"/>
      <c r="B171" s="4"/>
      <c r="D171" s="4"/>
      <c r="E171" s="4"/>
      <c r="F171" s="5"/>
    </row>
    <row r="172" spans="1:6" x14ac:dyDescent="0.25">
      <c r="A172" s="4"/>
      <c r="B172" s="4"/>
      <c r="D172" s="4"/>
      <c r="E172" s="4"/>
      <c r="F172" s="5"/>
    </row>
    <row r="173" spans="1:6" x14ac:dyDescent="0.25">
      <c r="A173" s="4"/>
      <c r="B173" s="4"/>
      <c r="D173" s="4"/>
      <c r="E173" s="4"/>
      <c r="F173" s="5"/>
    </row>
    <row r="174" spans="1:6" x14ac:dyDescent="0.25">
      <c r="A174" s="4"/>
      <c r="B174" s="4"/>
      <c r="D174" s="4"/>
      <c r="E174" s="4"/>
      <c r="F174" s="5"/>
    </row>
    <row r="175" spans="1:6" x14ac:dyDescent="0.25">
      <c r="A175" s="4"/>
      <c r="B175" s="4"/>
      <c r="D175" s="4"/>
      <c r="E175" s="4"/>
      <c r="F175" s="5"/>
    </row>
    <row r="176" spans="1:6" x14ac:dyDescent="0.25">
      <c r="A176" s="4"/>
      <c r="B176" s="4"/>
      <c r="D176" s="4"/>
      <c r="E176" s="4"/>
      <c r="F176" s="5"/>
    </row>
    <row r="177" spans="1:6" x14ac:dyDescent="0.25">
      <c r="A177" s="4"/>
      <c r="B177" s="4"/>
      <c r="D177" s="4"/>
      <c r="E177" s="4"/>
      <c r="F177" s="5"/>
    </row>
    <row r="178" spans="1:6" x14ac:dyDescent="0.25">
      <c r="A178" s="4"/>
      <c r="B178" s="4"/>
      <c r="D178" s="4"/>
      <c r="E178" s="4"/>
      <c r="F178" s="5"/>
    </row>
    <row r="179" spans="1:6" x14ac:dyDescent="0.25">
      <c r="A179" s="4"/>
      <c r="B179" s="4"/>
      <c r="D179" s="4"/>
      <c r="E179" s="4"/>
      <c r="F179" s="5"/>
    </row>
    <row r="180" spans="1:6" x14ac:dyDescent="0.25">
      <c r="A180" s="4"/>
      <c r="B180" s="4"/>
      <c r="D180" s="4"/>
      <c r="E180" s="4"/>
      <c r="F180" s="5"/>
    </row>
    <row r="181" spans="1:6" x14ac:dyDescent="0.25">
      <c r="A181" s="4"/>
      <c r="B181" s="4"/>
      <c r="D181" s="4"/>
      <c r="E181" s="4"/>
      <c r="F181" s="5"/>
    </row>
    <row r="182" spans="1:6" x14ac:dyDescent="0.25">
      <c r="A182" s="4"/>
      <c r="B182" s="4"/>
      <c r="D182" s="4"/>
      <c r="E182" s="4"/>
      <c r="F182" s="5"/>
    </row>
    <row r="183" spans="1:6" x14ac:dyDescent="0.25">
      <c r="A183" s="4"/>
      <c r="B183" s="4"/>
      <c r="D183" s="4"/>
      <c r="E183" s="4"/>
      <c r="F183" s="5"/>
    </row>
    <row r="184" spans="1:6" x14ac:dyDescent="0.25">
      <c r="A184" s="4"/>
      <c r="B184" s="4"/>
      <c r="D184" s="4"/>
      <c r="E184" s="4"/>
      <c r="F184" s="5"/>
    </row>
    <row r="185" spans="1:6" x14ac:dyDescent="0.25">
      <c r="A185" s="4"/>
      <c r="B185" s="4"/>
      <c r="D185" s="4"/>
      <c r="E185" s="4"/>
      <c r="F185" s="5"/>
    </row>
    <row r="186" spans="1:6" x14ac:dyDescent="0.25">
      <c r="A186" s="4"/>
      <c r="B186" s="4"/>
      <c r="D186" s="4"/>
      <c r="E186" s="4"/>
      <c r="F186" s="5"/>
    </row>
    <row r="187" spans="1:6" x14ac:dyDescent="0.25">
      <c r="A187" s="4"/>
      <c r="B187" s="4"/>
      <c r="D187" s="4"/>
      <c r="E187" s="4"/>
      <c r="F187" s="5"/>
    </row>
    <row r="188" spans="1:6" x14ac:dyDescent="0.25">
      <c r="A188" s="4"/>
      <c r="B188" s="4"/>
      <c r="D188" s="4"/>
      <c r="E188" s="4"/>
      <c r="F188" s="5"/>
    </row>
    <row r="189" spans="1:6" x14ac:dyDescent="0.25">
      <c r="A189" s="4"/>
      <c r="B189" s="4"/>
      <c r="D189" s="4"/>
      <c r="E189" s="4"/>
      <c r="F189" s="5"/>
    </row>
    <row r="190" spans="1:6" x14ac:dyDescent="0.25">
      <c r="A190" s="4"/>
      <c r="B190" s="4"/>
      <c r="D190" s="4"/>
      <c r="E190" s="4"/>
      <c r="F190" s="5"/>
    </row>
    <row r="191" spans="1:6" x14ac:dyDescent="0.25">
      <c r="A191" s="4"/>
      <c r="B191" s="4"/>
      <c r="D191" s="4"/>
      <c r="E191" s="4"/>
      <c r="F191" s="5"/>
    </row>
    <row r="192" spans="1:6" x14ac:dyDescent="0.25">
      <c r="A192" s="4"/>
      <c r="B192" s="4"/>
      <c r="D192" s="4"/>
      <c r="E192" s="4"/>
      <c r="F192" s="5"/>
    </row>
    <row r="193" spans="1:6" x14ac:dyDescent="0.25">
      <c r="A193" s="4"/>
      <c r="B193" s="4"/>
      <c r="D193" s="4"/>
      <c r="E193" s="4"/>
      <c r="F193" s="5"/>
    </row>
    <row r="194" spans="1:6" x14ac:dyDescent="0.25">
      <c r="A194" s="4"/>
      <c r="B194" s="4"/>
      <c r="D194" s="4"/>
      <c r="E194" s="4"/>
      <c r="F194" s="5"/>
    </row>
    <row r="195" spans="1:6" x14ac:dyDescent="0.25">
      <c r="A195" s="4"/>
      <c r="B195" s="4"/>
      <c r="D195" s="4"/>
      <c r="E195" s="4"/>
      <c r="F195" s="5"/>
    </row>
    <row r="196" spans="1:6" x14ac:dyDescent="0.25">
      <c r="A196" s="4"/>
      <c r="B196" s="4"/>
      <c r="D196" s="4"/>
      <c r="E196" s="4"/>
      <c r="F196" s="5"/>
    </row>
    <row r="197" spans="1:6" x14ac:dyDescent="0.25">
      <c r="A197" s="4"/>
      <c r="B197" s="4"/>
      <c r="D197" s="4"/>
      <c r="E197" s="4"/>
      <c r="F197" s="5"/>
    </row>
    <row r="198" spans="1:6" x14ac:dyDescent="0.25">
      <c r="A198" s="4"/>
      <c r="B198" s="4"/>
      <c r="D198" s="4"/>
      <c r="E198" s="4"/>
      <c r="F198" s="5"/>
    </row>
    <row r="199" spans="1:6" x14ac:dyDescent="0.25">
      <c r="A199" s="4"/>
      <c r="B199" s="4"/>
      <c r="D199" s="4"/>
      <c r="E199" s="4"/>
      <c r="F199" s="5"/>
    </row>
    <row r="200" spans="1:6" x14ac:dyDescent="0.25">
      <c r="A200" s="4"/>
      <c r="B200" s="4"/>
      <c r="D200" s="4"/>
      <c r="E200" s="4"/>
      <c r="F200" s="5"/>
    </row>
    <row r="201" spans="1:6" x14ac:dyDescent="0.25">
      <c r="A201" s="4"/>
      <c r="B201" s="4"/>
      <c r="D201" s="4"/>
      <c r="E201" s="4"/>
      <c r="F201" s="5"/>
    </row>
    <row r="202" spans="1:6" x14ac:dyDescent="0.25">
      <c r="A202" s="4"/>
      <c r="B202" s="4"/>
      <c r="D202" s="4"/>
      <c r="E202" s="4"/>
      <c r="F202" s="5"/>
    </row>
    <row r="203" spans="1:6" x14ac:dyDescent="0.25">
      <c r="A203" s="4"/>
      <c r="B203" s="4"/>
      <c r="D203" s="4"/>
      <c r="E203" s="4"/>
      <c r="F203" s="5"/>
    </row>
    <row r="204" spans="1:6" x14ac:dyDescent="0.25">
      <c r="A204" s="4"/>
      <c r="B204" s="4"/>
      <c r="D204" s="4"/>
      <c r="E204" s="4"/>
      <c r="F204" s="5"/>
    </row>
    <row r="205" spans="1:6" x14ac:dyDescent="0.25">
      <c r="A205" s="4"/>
      <c r="B205" s="4"/>
      <c r="D205" s="4"/>
      <c r="E205" s="4"/>
      <c r="F205" s="5"/>
    </row>
    <row r="206" spans="1:6" x14ac:dyDescent="0.25">
      <c r="A206" s="4"/>
      <c r="B206" s="4"/>
      <c r="D206" s="4"/>
      <c r="E206" s="4"/>
      <c r="F206" s="5"/>
    </row>
    <row r="207" spans="1:6" x14ac:dyDescent="0.25">
      <c r="A207" s="4"/>
      <c r="B207" s="4"/>
      <c r="D207" s="4"/>
      <c r="E207" s="4"/>
      <c r="F207" s="5"/>
    </row>
    <row r="208" spans="1:6" x14ac:dyDescent="0.25">
      <c r="A208" s="4"/>
      <c r="B208" s="4"/>
      <c r="D208" s="4"/>
      <c r="E208" s="4"/>
      <c r="F208" s="5"/>
    </row>
    <row r="209" spans="1:6" x14ac:dyDescent="0.25">
      <c r="A209" s="4"/>
      <c r="B209" s="4"/>
      <c r="D209" s="4"/>
      <c r="E209" s="4"/>
      <c r="F209" s="5"/>
    </row>
    <row r="210" spans="1:6" x14ac:dyDescent="0.25">
      <c r="A210" s="4"/>
      <c r="B210" s="4"/>
      <c r="D210" s="4"/>
      <c r="E210" s="4"/>
      <c r="F210" s="5"/>
    </row>
    <row r="211" spans="1:6" x14ac:dyDescent="0.25">
      <c r="A211" s="4"/>
      <c r="B211" s="4"/>
      <c r="D211" s="4"/>
      <c r="E211" s="4"/>
      <c r="F211" s="5"/>
    </row>
    <row r="212" spans="1:6" x14ac:dyDescent="0.25">
      <c r="A212" s="4"/>
      <c r="B212" s="4"/>
      <c r="D212" s="4"/>
      <c r="E212" s="4"/>
      <c r="F212" s="5"/>
    </row>
    <row r="213" spans="1:6" x14ac:dyDescent="0.25">
      <c r="A213" s="4"/>
      <c r="B213" s="4"/>
      <c r="D213" s="4"/>
      <c r="E213" s="4"/>
      <c r="F213" s="5"/>
    </row>
    <row r="214" spans="1:6" x14ac:dyDescent="0.25">
      <c r="A214" s="4"/>
      <c r="B214" s="4"/>
      <c r="D214" s="4"/>
      <c r="E214" s="4"/>
      <c r="F214" s="5"/>
    </row>
    <row r="215" spans="1:6" x14ac:dyDescent="0.25">
      <c r="A215" s="4"/>
      <c r="B215" s="4"/>
      <c r="D215" s="4"/>
      <c r="E215" s="4"/>
      <c r="F215" s="5"/>
    </row>
    <row r="216" spans="1:6" x14ac:dyDescent="0.25">
      <c r="A216" s="4"/>
      <c r="B216" s="4"/>
      <c r="D216" s="4"/>
      <c r="E216" s="4"/>
      <c r="F216" s="5"/>
    </row>
    <row r="217" spans="1:6" x14ac:dyDescent="0.25">
      <c r="A217" s="4"/>
      <c r="B217" s="4"/>
      <c r="D217" s="4"/>
      <c r="E217" s="4"/>
      <c r="F217" s="5"/>
    </row>
    <row r="218" spans="1:6" x14ac:dyDescent="0.25">
      <c r="A218" s="4"/>
      <c r="B218" s="4"/>
      <c r="D218" s="4"/>
      <c r="E218" s="4"/>
      <c r="F218" s="5"/>
    </row>
    <row r="219" spans="1:6" x14ac:dyDescent="0.25">
      <c r="A219" s="4"/>
      <c r="B219" s="4"/>
      <c r="D219" s="4"/>
      <c r="E219" s="4"/>
      <c r="F219" s="5"/>
    </row>
    <row r="220" spans="1:6" x14ac:dyDescent="0.25">
      <c r="A220" s="4"/>
      <c r="B220" s="4"/>
      <c r="D220" s="4"/>
      <c r="E220" s="4"/>
      <c r="F220" s="5"/>
    </row>
    <row r="221" spans="1:6" x14ac:dyDescent="0.25">
      <c r="A221" s="4"/>
      <c r="B221" s="4"/>
      <c r="D221" s="4"/>
      <c r="E221" s="4"/>
      <c r="F221" s="5"/>
    </row>
    <row r="222" spans="1:6" x14ac:dyDescent="0.25">
      <c r="A222" s="4"/>
      <c r="B222" s="4"/>
      <c r="D222" s="4"/>
      <c r="E222" s="4"/>
      <c r="F222" s="5"/>
    </row>
    <row r="223" spans="1:6" x14ac:dyDescent="0.25">
      <c r="A223" s="4"/>
      <c r="B223" s="4"/>
      <c r="D223" s="4"/>
      <c r="E223" s="4"/>
      <c r="F223" s="5"/>
    </row>
    <row r="224" spans="1:6" x14ac:dyDescent="0.25">
      <c r="A224" s="4"/>
      <c r="B224" s="4"/>
      <c r="D224" s="4"/>
      <c r="E224" s="4"/>
      <c r="F224" s="5"/>
    </row>
    <row r="225" spans="1:6" x14ac:dyDescent="0.25">
      <c r="A225" s="4"/>
      <c r="B225" s="4"/>
      <c r="D225" s="4"/>
      <c r="E225" s="4"/>
      <c r="F225" s="5"/>
    </row>
    <row r="226" spans="1:6" x14ac:dyDescent="0.25">
      <c r="A226" s="4"/>
      <c r="B226" s="4"/>
      <c r="D226" s="4"/>
      <c r="E226" s="4"/>
      <c r="F226" s="5"/>
    </row>
    <row r="227" spans="1:6" x14ac:dyDescent="0.25">
      <c r="A227" s="4"/>
      <c r="B227" s="4"/>
      <c r="D227" s="4"/>
      <c r="E227" s="4"/>
      <c r="F227" s="5"/>
    </row>
    <row r="228" spans="1:6" x14ac:dyDescent="0.25">
      <c r="A228" s="4"/>
      <c r="B228" s="4"/>
      <c r="D228" s="4"/>
      <c r="E228" s="4"/>
      <c r="F228" s="5"/>
    </row>
    <row r="229" spans="1:6" x14ac:dyDescent="0.25">
      <c r="A229" s="4"/>
      <c r="B229" s="4"/>
      <c r="D229" s="4"/>
      <c r="E229" s="4"/>
      <c r="F229" s="5"/>
    </row>
    <row r="230" spans="1:6" x14ac:dyDescent="0.25">
      <c r="A230" s="4"/>
      <c r="B230" s="4"/>
      <c r="D230" s="4"/>
      <c r="E230" s="4"/>
      <c r="F230" s="5"/>
    </row>
    <row r="231" spans="1:6" x14ac:dyDescent="0.25">
      <c r="A231" s="4"/>
      <c r="B231" s="4"/>
      <c r="D231" s="4"/>
      <c r="E231" s="4"/>
      <c r="F231" s="5"/>
    </row>
    <row r="232" spans="1:6" x14ac:dyDescent="0.25">
      <c r="A232" s="4"/>
      <c r="B232" s="4"/>
      <c r="D232" s="4"/>
      <c r="E232" s="4"/>
      <c r="F232" s="5"/>
    </row>
    <row r="233" spans="1:6" x14ac:dyDescent="0.25">
      <c r="A233" s="4"/>
      <c r="B233" s="4"/>
      <c r="D233" s="4"/>
      <c r="E233" s="4"/>
      <c r="F233" s="5"/>
    </row>
    <row r="234" spans="1:6" x14ac:dyDescent="0.25">
      <c r="A234" s="4"/>
      <c r="B234" s="4"/>
      <c r="D234" s="4"/>
      <c r="E234" s="4"/>
      <c r="F234" s="5"/>
    </row>
    <row r="235" spans="1:6" x14ac:dyDescent="0.25">
      <c r="A235" s="4"/>
      <c r="B235" s="4"/>
      <c r="D235" s="4"/>
      <c r="E235" s="4"/>
      <c r="F235" s="5"/>
    </row>
    <row r="236" spans="1:6" x14ac:dyDescent="0.25">
      <c r="A236" s="4"/>
      <c r="B236" s="4"/>
      <c r="D236" s="4"/>
      <c r="E236" s="4"/>
      <c r="F236" s="5"/>
    </row>
    <row r="237" spans="1:6" x14ac:dyDescent="0.25">
      <c r="A237" s="4"/>
      <c r="B237" s="4"/>
      <c r="D237" s="4"/>
      <c r="E237" s="4"/>
      <c r="F237" s="5"/>
    </row>
    <row r="238" spans="1:6" x14ac:dyDescent="0.25">
      <c r="A238" s="4"/>
      <c r="B238" s="4"/>
      <c r="D238" s="4"/>
      <c r="E238" s="4"/>
      <c r="F238" s="5"/>
    </row>
    <row r="239" spans="1:6" x14ac:dyDescent="0.25">
      <c r="A239" s="4"/>
      <c r="B239" s="4"/>
      <c r="D239" s="4"/>
      <c r="E239" s="4"/>
      <c r="F239" s="5"/>
    </row>
    <row r="240" spans="1:6" x14ac:dyDescent="0.25">
      <c r="A240" s="4"/>
      <c r="B240" s="4"/>
      <c r="D240" s="4"/>
      <c r="E240" s="4"/>
      <c r="F240" s="5"/>
    </row>
    <row r="241" spans="1:6" x14ac:dyDescent="0.25">
      <c r="A241" s="4"/>
      <c r="B241" s="4"/>
      <c r="D241" s="4"/>
      <c r="E241" s="4"/>
      <c r="F241" s="5"/>
    </row>
    <row r="242" spans="1:6" x14ac:dyDescent="0.25">
      <c r="A242" s="4"/>
      <c r="B242" s="4"/>
      <c r="D242" s="4"/>
      <c r="E242" s="4"/>
      <c r="F242" s="5"/>
    </row>
    <row r="243" spans="1:6" x14ac:dyDescent="0.25">
      <c r="A243" s="4"/>
      <c r="B243" s="4"/>
      <c r="D243" s="4"/>
      <c r="E243" s="4"/>
      <c r="F243" s="5"/>
    </row>
    <row r="244" spans="1:6" x14ac:dyDescent="0.25">
      <c r="A244" s="4"/>
      <c r="B244" s="4"/>
      <c r="D244" s="4"/>
      <c r="E244" s="4"/>
      <c r="F244" s="5"/>
    </row>
    <row r="245" spans="1:6" x14ac:dyDescent="0.25">
      <c r="A245" s="4"/>
      <c r="B245" s="4"/>
      <c r="D245" s="4"/>
      <c r="E245" s="4"/>
      <c r="F245" s="5"/>
    </row>
    <row r="246" spans="1:6" x14ac:dyDescent="0.25">
      <c r="A246" s="4"/>
      <c r="B246" s="4"/>
      <c r="D246" s="4"/>
      <c r="E246" s="4"/>
      <c r="F246" s="5"/>
    </row>
    <row r="247" spans="1:6" x14ac:dyDescent="0.25">
      <c r="A247" s="4"/>
      <c r="B247" s="4"/>
      <c r="D247" s="4"/>
      <c r="E247" s="4"/>
      <c r="F247" s="5"/>
    </row>
    <row r="248" spans="1:6" x14ac:dyDescent="0.25">
      <c r="A248" s="4"/>
      <c r="B248" s="4"/>
      <c r="D248" s="4"/>
      <c r="E248" s="4"/>
      <c r="F248" s="5"/>
    </row>
    <row r="249" spans="1:6" x14ac:dyDescent="0.25">
      <c r="A249" s="4"/>
      <c r="B249" s="4"/>
      <c r="D249" s="4"/>
      <c r="E249" s="4"/>
      <c r="F249" s="5"/>
    </row>
    <row r="250" spans="1:6" x14ac:dyDescent="0.25">
      <c r="A250" s="4"/>
      <c r="B250" s="4"/>
      <c r="D250" s="4"/>
      <c r="E250" s="4"/>
      <c r="F250" s="5"/>
    </row>
    <row r="251" spans="1:6" x14ac:dyDescent="0.25">
      <c r="A251" s="4"/>
      <c r="B251" s="4"/>
      <c r="D251" s="4"/>
      <c r="E251" s="4"/>
      <c r="F251" s="5"/>
    </row>
    <row r="252" spans="1:6" x14ac:dyDescent="0.25">
      <c r="A252" s="4"/>
      <c r="B252" s="4"/>
      <c r="D252" s="4"/>
      <c r="E252" s="4"/>
      <c r="F252" s="5"/>
    </row>
    <row r="253" spans="1:6" x14ac:dyDescent="0.25">
      <c r="A253" s="4"/>
      <c r="B253" s="4"/>
      <c r="D253" s="4"/>
      <c r="E253" s="4"/>
      <c r="F253" s="5"/>
    </row>
    <row r="254" spans="1:6" x14ac:dyDescent="0.25">
      <c r="A254" s="4"/>
      <c r="B254" s="4"/>
      <c r="D254" s="4"/>
      <c r="E254" s="4"/>
      <c r="F254" s="5"/>
    </row>
    <row r="255" spans="1:6" x14ac:dyDescent="0.25">
      <c r="A255" s="4"/>
      <c r="B255" s="4"/>
      <c r="D255" s="4"/>
      <c r="E255" s="4"/>
      <c r="F255" s="5"/>
    </row>
    <row r="256" spans="1:6" x14ac:dyDescent="0.25">
      <c r="A256" s="4"/>
      <c r="B256" s="4"/>
      <c r="D256" s="4"/>
      <c r="E256" s="4"/>
      <c r="F256" s="5"/>
    </row>
    <row r="257" spans="1:7" x14ac:dyDescent="0.25">
      <c r="A257" s="4"/>
      <c r="B257" s="4"/>
      <c r="D257" s="4"/>
      <c r="E257" s="4"/>
      <c r="F257" s="5"/>
    </row>
    <row r="258" spans="1:7" x14ac:dyDescent="0.25">
      <c r="A258" s="4"/>
      <c r="B258" s="4"/>
      <c r="D258" s="4"/>
      <c r="E258" s="4"/>
      <c r="F258" s="5"/>
    </row>
    <row r="259" spans="1:7" x14ac:dyDescent="0.25">
      <c r="A259" s="4"/>
      <c r="B259" s="4"/>
      <c r="D259" s="4"/>
      <c r="E259" s="4"/>
      <c r="F259" s="5"/>
    </row>
    <row r="260" spans="1:7" x14ac:dyDescent="0.25">
      <c r="A260" s="4"/>
      <c r="B260" s="4"/>
      <c r="D260" s="4"/>
      <c r="E260" s="4"/>
      <c r="F260" s="5"/>
    </row>
    <row r="261" spans="1:7" x14ac:dyDescent="0.25">
      <c r="A261" s="4"/>
      <c r="B261" s="4"/>
      <c r="D261" s="4"/>
      <c r="E261" s="4"/>
      <c r="F261" s="5"/>
    </row>
    <row r="262" spans="1:7" x14ac:dyDescent="0.25">
      <c r="G26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cp:lastPrinted>2015-07-06T17:29:40Z</cp:lastPrinted>
  <dcterms:created xsi:type="dcterms:W3CDTF">2015-07-06T16:58:26Z</dcterms:created>
  <dcterms:modified xsi:type="dcterms:W3CDTF">2016-01-05T18:49:55Z</dcterms:modified>
</cp:coreProperties>
</file>