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filterPrivacy="1"/>
  <xr:revisionPtr revIDLastSave="0" documentId="13_ncr:1_{0619BD00-2FF6-FD42-8245-CBC80A618A7E}" xr6:coauthVersionLast="47" xr6:coauthVersionMax="47" xr10:uidLastSave="{00000000-0000-0000-0000-000000000000}"/>
  <bookViews>
    <workbookView xWindow="8180" yWindow="2840" windowWidth="41280" windowHeight="24840" activeTab="1" xr2:uid="{00000000-000D-0000-FFFF-FFFF00000000}"/>
  </bookViews>
  <sheets>
    <sheet name="New Data" sheetId="1" r:id="rId1"/>
    <sheet name="Sheet1" sheetId="5" r:id="rId2"/>
    <sheet name="Old 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" i="4" l="1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</calcChain>
</file>

<file path=xl/sharedStrings.xml><?xml version="1.0" encoding="utf-8"?>
<sst xmlns="http://schemas.openxmlformats.org/spreadsheetml/2006/main" count="71" uniqueCount="41">
  <si>
    <t>Time(MJD)</t>
  </si>
  <si>
    <t>Station Height(Km)</t>
  </si>
  <si>
    <t>Station x ECI(Km)</t>
  </si>
  <si>
    <t>Station y ECI(Km)</t>
  </si>
  <si>
    <t>Station z ECI(Km)</t>
  </si>
  <si>
    <t>Station x ECEF(Km)</t>
  </si>
  <si>
    <t>Station y ECEF(Km)</t>
  </si>
  <si>
    <t>Station z ECEF(Km)</t>
  </si>
  <si>
    <t>Satellite x ECI(Km)</t>
  </si>
  <si>
    <t>Satellite y ECI(Km)</t>
  </si>
  <si>
    <t>Satellite Azimuth (deg)</t>
  </si>
  <si>
    <t>Satellite Elevation (deg)</t>
  </si>
  <si>
    <t>Satellite Range(Km)</t>
  </si>
  <si>
    <t>Satellite RA (deg)</t>
  </si>
  <si>
    <t>Satellite Dec(deg)</t>
  </si>
  <si>
    <t>Satellite z ECI(Km)</t>
  </si>
  <si>
    <t>Station Geodetic Latitude(deg)</t>
  </si>
  <si>
    <t>Station Geodetic Longitude (deg)</t>
  </si>
  <si>
    <t>Station Geocentric Latitude(deg)</t>
  </si>
  <si>
    <t>Station Geocentric Longitude(deg)</t>
  </si>
  <si>
    <t>Satellite Topocentric Dec [deg]</t>
  </si>
  <si>
    <t>Satellite Topocentric RA (deg)</t>
  </si>
  <si>
    <t>Satellite Topocentric Elevation [deg]</t>
  </si>
  <si>
    <t>textbook</t>
  </si>
  <si>
    <t>normal</t>
  </si>
  <si>
    <t>approximation</t>
  </si>
  <si>
    <t>Satellite Geocentric Elevation (deg)</t>
  </si>
  <si>
    <t>(Given)</t>
  </si>
  <si>
    <t>Elevation Error
[deg]</t>
  </si>
  <si>
    <t>Azimuth Error
[deg]</t>
  </si>
  <si>
    <t>Sidereal time
[hours]</t>
  </si>
  <si>
    <t>Satellite Topocentric Dec(deg)</t>
  </si>
  <si>
    <t>Satellite Topocentric RA [deg]</t>
  </si>
  <si>
    <t>Satellite Geocentric Azimuth [deg]</t>
  </si>
  <si>
    <t>Satellite Topocentric Azimuth
[deg]</t>
  </si>
  <si>
    <t>(Computed)</t>
  </si>
  <si>
    <t>e (eccentricity)</t>
  </si>
  <si>
    <t>i (inclination)</t>
  </si>
  <si>
    <t>True Longitude</t>
  </si>
  <si>
    <t>a (semi-major axis) [m]</t>
  </si>
  <si>
    <t>290.86° to 87.1°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</si>
</sst>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2" borderId="1" xfId="1" applyNumberFormat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opLeftCell="M1" zoomScale="144" workbookViewId="0">
      <selection activeCell="P1" sqref="P1:T22"/>
    </sheetView>
  </sheetViews>
  <sheetFormatPr baseColWidth="10" defaultColWidth="8.83203125" defaultRowHeight="15" x14ac:dyDescent="0.2"/>
  <cols>
    <col min="1" max="1" width="12" bestFit="1" customWidth="1"/>
    <col min="2" max="2" width="15.5" customWidth="1"/>
    <col min="3" max="3" width="11.83203125" customWidth="1"/>
    <col min="4" max="4" width="16.1640625" bestFit="1" customWidth="1"/>
    <col min="5" max="5" width="13.1640625" customWidth="1"/>
    <col min="6" max="6" width="12.1640625" customWidth="1"/>
    <col min="7" max="7" width="15" bestFit="1" customWidth="1"/>
    <col min="8" max="8" width="10.6640625" customWidth="1"/>
    <col min="9" max="9" width="14.83203125" bestFit="1" customWidth="1"/>
    <col min="10" max="10" width="10.83203125" customWidth="1"/>
    <col min="11" max="11" width="8.1640625" customWidth="1"/>
    <col min="12" max="12" width="9.5" customWidth="1"/>
    <col min="13" max="14" width="15.83203125" bestFit="1" customWidth="1"/>
    <col min="15" max="15" width="15.6640625" bestFit="1" customWidth="1"/>
    <col min="16" max="16" width="11.83203125" customWidth="1"/>
    <col min="17" max="17" width="11.33203125" customWidth="1"/>
    <col min="18" max="18" width="12" customWidth="1"/>
    <col min="19" max="19" width="13.83203125" customWidth="1"/>
    <col min="20" max="20" width="10.33203125" customWidth="1"/>
    <col min="21" max="21" width="15.83203125" bestFit="1" customWidth="1"/>
  </cols>
  <sheetData>
    <row r="1" spans="1:20" s="1" customFormat="1" ht="64" x14ac:dyDescent="0.2">
      <c r="A1" s="1" t="s">
        <v>0</v>
      </c>
      <c r="B1" s="1" t="s">
        <v>16</v>
      </c>
      <c r="C1" s="1" t="s">
        <v>17</v>
      </c>
      <c r="D1" s="1" t="s">
        <v>1</v>
      </c>
      <c r="E1" s="1" t="s">
        <v>18</v>
      </c>
      <c r="F1" s="1" t="s">
        <v>19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15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</row>
    <row r="2" spans="1:20" x14ac:dyDescent="0.2">
      <c r="A2">
        <v>57923.666666669997</v>
      </c>
      <c r="B2">
        <v>-30.039000000000001</v>
      </c>
      <c r="C2">
        <v>100.59699999999999</v>
      </c>
      <c r="D2">
        <v>0</v>
      </c>
      <c r="E2">
        <v>-29.873000000000001</v>
      </c>
      <c r="F2">
        <v>100.6</v>
      </c>
      <c r="G2">
        <v>-2010.4</v>
      </c>
      <c r="H2">
        <v>-5147.3999999999996</v>
      </c>
      <c r="I2">
        <v>-3174.1</v>
      </c>
      <c r="J2">
        <v>-1016.2</v>
      </c>
      <c r="K2">
        <v>5431.8</v>
      </c>
      <c r="L2">
        <v>-3174.1</v>
      </c>
      <c r="M2">
        <v>5049.1641739999995</v>
      </c>
      <c r="N2">
        <v>3340.3613639999999</v>
      </c>
      <c r="O2">
        <v>3048.609379</v>
      </c>
      <c r="P2">
        <v>272.36</v>
      </c>
      <c r="Q2">
        <v>-74.010000000000005</v>
      </c>
      <c r="R2">
        <v>12673</v>
      </c>
      <c r="S2">
        <v>33.487000000000002</v>
      </c>
      <c r="T2">
        <v>26.728000000000002</v>
      </c>
    </row>
    <row r="3" spans="1:20" x14ac:dyDescent="0.2">
      <c r="A3">
        <v>57923.71666667</v>
      </c>
      <c r="B3">
        <v>-30.039000000000001</v>
      </c>
      <c r="C3">
        <v>100.59699999999999</v>
      </c>
      <c r="D3">
        <v>0</v>
      </c>
      <c r="E3">
        <v>-29.873000000000001</v>
      </c>
      <c r="F3">
        <v>100.6</v>
      </c>
      <c r="G3">
        <v>-316.58999999999997</v>
      </c>
      <c r="H3">
        <v>-5517</v>
      </c>
      <c r="I3">
        <v>-3174.1</v>
      </c>
      <c r="J3">
        <v>-1016.2</v>
      </c>
      <c r="K3">
        <v>5431.8</v>
      </c>
      <c r="L3">
        <v>-3174.1</v>
      </c>
      <c r="M3">
        <v>5227.1762900000003</v>
      </c>
      <c r="N3">
        <v>-2122.6999620000001</v>
      </c>
      <c r="O3">
        <v>-3755.809381</v>
      </c>
      <c r="P3">
        <v>246.17</v>
      </c>
      <c r="Q3">
        <v>-26.552</v>
      </c>
      <c r="R3">
        <v>6526.3</v>
      </c>
      <c r="S3">
        <v>-22.102</v>
      </c>
      <c r="T3">
        <v>-33.652000000000001</v>
      </c>
    </row>
    <row r="4" spans="1:20" x14ac:dyDescent="0.2">
      <c r="A4">
        <v>57923.766666670002</v>
      </c>
      <c r="B4">
        <v>-30.039000000000001</v>
      </c>
      <c r="C4">
        <v>100.59699999999999</v>
      </c>
      <c r="D4">
        <v>0</v>
      </c>
      <c r="E4">
        <v>-29.873000000000001</v>
      </c>
      <c r="F4">
        <v>100.6</v>
      </c>
      <c r="G4">
        <v>1408.4</v>
      </c>
      <c r="H4">
        <v>-5343.6</v>
      </c>
      <c r="I4">
        <v>-3174.1</v>
      </c>
      <c r="J4">
        <v>-1016.2</v>
      </c>
      <c r="K4">
        <v>5431.8</v>
      </c>
      <c r="L4">
        <v>-3174.1</v>
      </c>
      <c r="M4">
        <v>-3260.609868</v>
      </c>
      <c r="N4">
        <v>-4044.6448300000002</v>
      </c>
      <c r="O4">
        <v>-4358.112153</v>
      </c>
      <c r="P4">
        <v>118.26</v>
      </c>
      <c r="Q4">
        <v>-17.795999999999999</v>
      </c>
      <c r="R4">
        <v>4988.8</v>
      </c>
      <c r="S4">
        <v>-128.87</v>
      </c>
      <c r="T4">
        <v>-39.991999999999997</v>
      </c>
    </row>
    <row r="5" spans="1:20" x14ac:dyDescent="0.2">
      <c r="A5">
        <v>57923.816666669998</v>
      </c>
      <c r="B5">
        <v>-30.039000000000001</v>
      </c>
      <c r="C5">
        <v>100.59699999999999</v>
      </c>
      <c r="D5">
        <v>0</v>
      </c>
      <c r="E5">
        <v>-29.873000000000001</v>
      </c>
      <c r="F5">
        <v>100.6</v>
      </c>
      <c r="G5">
        <v>2994.7</v>
      </c>
      <c r="H5">
        <v>-4644.3</v>
      </c>
      <c r="I5">
        <v>-3174.1</v>
      </c>
      <c r="J5">
        <v>-1016.2</v>
      </c>
      <c r="K5">
        <v>5431.8</v>
      </c>
      <c r="L5">
        <v>-3174.1</v>
      </c>
      <c r="M5">
        <v>-6362.5122419999998</v>
      </c>
      <c r="N5">
        <v>755.55920200000003</v>
      </c>
      <c r="O5">
        <v>2229.6383249999999</v>
      </c>
      <c r="P5">
        <v>91.534000000000006</v>
      </c>
      <c r="Q5">
        <v>-65.863</v>
      </c>
      <c r="R5">
        <v>12080</v>
      </c>
      <c r="S5">
        <v>173.23</v>
      </c>
      <c r="T5">
        <v>19.187000000000001</v>
      </c>
    </row>
    <row r="6" spans="1:20" x14ac:dyDescent="0.2">
      <c r="A6">
        <v>57923.866666670001</v>
      </c>
      <c r="B6">
        <v>-30.039000000000001</v>
      </c>
      <c r="C6">
        <v>100.59699999999999</v>
      </c>
      <c r="D6">
        <v>0</v>
      </c>
      <c r="E6">
        <v>-29.873000000000001</v>
      </c>
      <c r="F6">
        <v>100.6</v>
      </c>
      <c r="G6">
        <v>4286.3</v>
      </c>
      <c r="H6">
        <v>-3487.9</v>
      </c>
      <c r="I6">
        <v>-3174.1</v>
      </c>
      <c r="J6">
        <v>-1016.2</v>
      </c>
      <c r="K6">
        <v>5431.8</v>
      </c>
      <c r="L6">
        <v>-3174.1</v>
      </c>
      <c r="M6">
        <v>1058.7970029999999</v>
      </c>
      <c r="N6">
        <v>4290.4719670000004</v>
      </c>
      <c r="O6">
        <v>5140.6613770000004</v>
      </c>
      <c r="P6">
        <v>311.11</v>
      </c>
      <c r="Q6">
        <v>-63.374000000000002</v>
      </c>
      <c r="R6">
        <v>11834</v>
      </c>
      <c r="S6">
        <v>76.138000000000005</v>
      </c>
      <c r="T6">
        <v>49.316000000000003</v>
      </c>
    </row>
    <row r="7" spans="1:20" x14ac:dyDescent="0.2">
      <c r="A7">
        <v>57923.916666669997</v>
      </c>
      <c r="B7">
        <v>-30.039000000000001</v>
      </c>
      <c r="C7">
        <v>100.59699999999999</v>
      </c>
      <c r="D7">
        <v>0</v>
      </c>
      <c r="E7">
        <v>-29.873000000000001</v>
      </c>
      <c r="F7">
        <v>100.6</v>
      </c>
      <c r="G7">
        <v>5156</v>
      </c>
      <c r="H7">
        <v>-1988.2</v>
      </c>
      <c r="I7">
        <v>-3174.1</v>
      </c>
      <c r="J7">
        <v>-1016.2</v>
      </c>
      <c r="K7">
        <v>5431.8</v>
      </c>
      <c r="L7">
        <v>-3174.1</v>
      </c>
      <c r="M7">
        <v>6728.7712769999998</v>
      </c>
      <c r="N7">
        <v>689.246486</v>
      </c>
      <c r="O7">
        <v>-429.42659099999997</v>
      </c>
      <c r="P7">
        <v>310.62</v>
      </c>
      <c r="Q7">
        <v>-13.074999999999999</v>
      </c>
      <c r="R7">
        <v>4144.3999999999996</v>
      </c>
      <c r="S7">
        <v>5.8486000000000002</v>
      </c>
      <c r="T7">
        <v>-3.6326999999999998</v>
      </c>
    </row>
    <row r="8" spans="1:20" x14ac:dyDescent="0.2">
      <c r="A8">
        <v>57923.96666667</v>
      </c>
      <c r="B8">
        <v>-30.039000000000001</v>
      </c>
      <c r="C8">
        <v>100.59699999999999</v>
      </c>
      <c r="D8">
        <v>0</v>
      </c>
      <c r="E8">
        <v>-29.873000000000001</v>
      </c>
      <c r="F8">
        <v>100.6</v>
      </c>
      <c r="G8">
        <v>5518.3</v>
      </c>
      <c r="H8">
        <v>-292.86</v>
      </c>
      <c r="I8">
        <v>-3174.1</v>
      </c>
      <c r="J8">
        <v>-1016.2</v>
      </c>
      <c r="K8">
        <v>5431.8</v>
      </c>
      <c r="L8">
        <v>-3174.1</v>
      </c>
      <c r="M8">
        <v>1247.1213250000001</v>
      </c>
      <c r="N8">
        <v>-4050.9813429999999</v>
      </c>
      <c r="O8">
        <v>-5289.54828</v>
      </c>
      <c r="P8">
        <v>134.18</v>
      </c>
      <c r="Q8">
        <v>-23.919</v>
      </c>
      <c r="R8">
        <v>6069.7</v>
      </c>
      <c r="S8">
        <v>-72.888999999999996</v>
      </c>
      <c r="T8">
        <v>-51.293999999999997</v>
      </c>
    </row>
    <row r="9" spans="1:20" x14ac:dyDescent="0.2">
      <c r="A9">
        <v>57924.016666670002</v>
      </c>
      <c r="B9">
        <v>-30.039000000000001</v>
      </c>
      <c r="C9">
        <v>100.59699999999999</v>
      </c>
      <c r="D9">
        <v>0</v>
      </c>
      <c r="E9">
        <v>-29.873000000000001</v>
      </c>
      <c r="F9">
        <v>100.6</v>
      </c>
      <c r="G9">
        <v>5337.5</v>
      </c>
      <c r="H9">
        <v>1431.3</v>
      </c>
      <c r="I9">
        <v>-3174.1</v>
      </c>
      <c r="J9">
        <v>-1016.2</v>
      </c>
      <c r="K9">
        <v>5431.8</v>
      </c>
      <c r="L9">
        <v>-3174.1</v>
      </c>
      <c r="M9">
        <v>-6308.5164619999996</v>
      </c>
      <c r="N9">
        <v>-2051.0212369999999</v>
      </c>
      <c r="O9">
        <v>-1421.772451</v>
      </c>
      <c r="P9">
        <v>175.65</v>
      </c>
      <c r="Q9">
        <v>-68.111000000000004</v>
      </c>
      <c r="R9">
        <v>12281</v>
      </c>
      <c r="S9">
        <v>-161.99</v>
      </c>
      <c r="T9">
        <v>-12.097</v>
      </c>
    </row>
    <row r="10" spans="1:20" x14ac:dyDescent="0.2">
      <c r="A10">
        <v>57924.066666669998</v>
      </c>
      <c r="B10">
        <v>-30.039000000000001</v>
      </c>
      <c r="C10">
        <v>100.59699999999999</v>
      </c>
      <c r="D10">
        <v>0</v>
      </c>
      <c r="E10">
        <v>-29.873000000000001</v>
      </c>
      <c r="F10">
        <v>100.6</v>
      </c>
      <c r="G10">
        <v>4631.3999999999996</v>
      </c>
      <c r="H10">
        <v>3014.6</v>
      </c>
      <c r="I10">
        <v>-3174.1</v>
      </c>
      <c r="J10">
        <v>-1016.2</v>
      </c>
      <c r="K10">
        <v>5431.8</v>
      </c>
      <c r="L10">
        <v>-3174.1</v>
      </c>
      <c r="M10">
        <v>-3435.5889339999999</v>
      </c>
      <c r="N10">
        <v>3351.4910020000002</v>
      </c>
      <c r="O10">
        <v>4790.884043</v>
      </c>
      <c r="P10">
        <v>307.57</v>
      </c>
      <c r="Q10">
        <v>-58.603000000000002</v>
      </c>
      <c r="R10">
        <v>11342</v>
      </c>
      <c r="S10">
        <v>135.71</v>
      </c>
      <c r="T10">
        <v>44.948</v>
      </c>
    </row>
    <row r="11" spans="1:20" x14ac:dyDescent="0.2">
      <c r="A11">
        <v>57924.116666670001</v>
      </c>
      <c r="B11">
        <v>-30.039000000000001</v>
      </c>
      <c r="C11">
        <v>100.59699999999999</v>
      </c>
      <c r="D11">
        <v>0</v>
      </c>
      <c r="E11">
        <v>-29.873000000000001</v>
      </c>
      <c r="F11">
        <v>100.6</v>
      </c>
      <c r="G11">
        <v>3469.4</v>
      </c>
      <c r="H11">
        <v>4301.2</v>
      </c>
      <c r="I11">
        <v>-3174.1</v>
      </c>
      <c r="J11">
        <v>-1016.2</v>
      </c>
      <c r="K11">
        <v>5431.8</v>
      </c>
      <c r="L11">
        <v>-3174.1</v>
      </c>
      <c r="M11">
        <v>5119.9218030000002</v>
      </c>
      <c r="N11">
        <v>3176.862138</v>
      </c>
      <c r="O11">
        <v>3103.2970570000002</v>
      </c>
      <c r="P11">
        <v>19.847000000000001</v>
      </c>
      <c r="Q11">
        <v>-27.120999999999999</v>
      </c>
      <c r="R11">
        <v>6587.4</v>
      </c>
      <c r="S11">
        <v>31.818999999999999</v>
      </c>
      <c r="T11">
        <v>27.25</v>
      </c>
    </row>
    <row r="12" spans="1:20" x14ac:dyDescent="0.2">
      <c r="A12">
        <v>57924.166666669997</v>
      </c>
      <c r="B12">
        <v>-30.039000000000001</v>
      </c>
      <c r="C12">
        <v>100.59699999999999</v>
      </c>
      <c r="D12">
        <v>0</v>
      </c>
      <c r="E12">
        <v>-29.873000000000001</v>
      </c>
      <c r="F12">
        <v>100.6</v>
      </c>
      <c r="G12">
        <v>1966</v>
      </c>
      <c r="H12">
        <v>5164.5</v>
      </c>
      <c r="I12">
        <v>-3174.1</v>
      </c>
      <c r="J12">
        <v>-1016.2</v>
      </c>
      <c r="K12">
        <v>5431.8</v>
      </c>
      <c r="L12">
        <v>-3174.1</v>
      </c>
      <c r="M12">
        <v>5195.1041580000001</v>
      </c>
      <c r="N12">
        <v>-2279.924728</v>
      </c>
      <c r="O12">
        <v>-3706.7630869999998</v>
      </c>
      <c r="P12">
        <v>120.73</v>
      </c>
      <c r="Q12">
        <v>-35.841999999999999</v>
      </c>
      <c r="R12">
        <v>8132.1</v>
      </c>
      <c r="S12">
        <v>-23.695</v>
      </c>
      <c r="T12">
        <v>-33.158999999999999</v>
      </c>
    </row>
    <row r="13" spans="1:20" x14ac:dyDescent="0.2">
      <c r="A13">
        <v>57924.21666667</v>
      </c>
      <c r="B13">
        <v>-30.039000000000001</v>
      </c>
      <c r="C13">
        <v>100.59699999999999</v>
      </c>
      <c r="D13">
        <v>0</v>
      </c>
      <c r="E13">
        <v>-29.873000000000001</v>
      </c>
      <c r="F13">
        <v>100.6</v>
      </c>
      <c r="G13">
        <v>269.12</v>
      </c>
      <c r="H13">
        <v>5519.5</v>
      </c>
      <c r="I13">
        <v>-3174.1</v>
      </c>
      <c r="J13">
        <v>-1016.2</v>
      </c>
      <c r="K13">
        <v>5431.8</v>
      </c>
      <c r="L13">
        <v>-3174.1</v>
      </c>
      <c r="M13">
        <v>-3340.4003739999998</v>
      </c>
      <c r="N13">
        <v>-3936.052357</v>
      </c>
      <c r="O13">
        <v>-4397.1145130000004</v>
      </c>
      <c r="P13">
        <v>208.16</v>
      </c>
      <c r="Q13">
        <v>-49.186999999999998</v>
      </c>
      <c r="R13">
        <v>10195</v>
      </c>
      <c r="S13">
        <v>-130.32</v>
      </c>
      <c r="T13">
        <v>-40.423000000000002</v>
      </c>
    </row>
    <row r="14" spans="1:20" x14ac:dyDescent="0.2">
      <c r="A14">
        <v>57924.266666670002</v>
      </c>
      <c r="B14">
        <v>-30.039000000000001</v>
      </c>
      <c r="C14">
        <v>100.59699999999999</v>
      </c>
      <c r="D14">
        <v>0</v>
      </c>
      <c r="E14">
        <v>-29.873000000000001</v>
      </c>
      <c r="F14">
        <v>100.6</v>
      </c>
      <c r="G14">
        <v>-1454.3</v>
      </c>
      <c r="H14">
        <v>5331.3</v>
      </c>
      <c r="I14">
        <v>-3174.1</v>
      </c>
      <c r="J14">
        <v>-1016.2</v>
      </c>
      <c r="K14">
        <v>5431.8</v>
      </c>
      <c r="L14">
        <v>-3174.1</v>
      </c>
      <c r="M14">
        <v>-6359.4888780000001</v>
      </c>
      <c r="N14">
        <v>948.40928399999996</v>
      </c>
      <c r="O14">
        <v>2164.1940960000002</v>
      </c>
      <c r="P14">
        <v>298.16000000000003</v>
      </c>
      <c r="Q14">
        <v>-37.997</v>
      </c>
      <c r="R14">
        <v>8471.6</v>
      </c>
      <c r="S14">
        <v>171.52</v>
      </c>
      <c r="T14">
        <v>18.603000000000002</v>
      </c>
    </row>
    <row r="15" spans="1:20" x14ac:dyDescent="0.2">
      <c r="A15">
        <v>57924.316666669998</v>
      </c>
      <c r="B15">
        <v>-30.039000000000001</v>
      </c>
      <c r="C15">
        <v>100.59699999999999</v>
      </c>
      <c r="D15">
        <v>0</v>
      </c>
      <c r="E15">
        <v>-29.873000000000001</v>
      </c>
      <c r="F15">
        <v>100.6</v>
      </c>
      <c r="G15">
        <v>-3034.5</v>
      </c>
      <c r="H15">
        <v>4618.3999999999996</v>
      </c>
      <c r="I15">
        <v>-3174.1</v>
      </c>
      <c r="J15">
        <v>-1016.2</v>
      </c>
      <c r="K15">
        <v>5431.8</v>
      </c>
      <c r="L15">
        <v>-3174.1</v>
      </c>
      <c r="M15">
        <v>1134.262117</v>
      </c>
      <c r="N15">
        <v>4249.2888919999996</v>
      </c>
      <c r="O15">
        <v>5158.0926310000004</v>
      </c>
      <c r="P15">
        <v>29.029</v>
      </c>
      <c r="Q15">
        <v>-43.512</v>
      </c>
      <c r="R15">
        <v>9324.2000000000007</v>
      </c>
      <c r="S15">
        <v>75.055000000000007</v>
      </c>
      <c r="T15">
        <v>49.546999999999997</v>
      </c>
    </row>
    <row r="16" spans="1:20" x14ac:dyDescent="0.2">
      <c r="A16">
        <v>57924.366666670001</v>
      </c>
      <c r="B16">
        <v>-30.039000000000001</v>
      </c>
      <c r="C16">
        <v>100.59699999999999</v>
      </c>
      <c r="D16">
        <v>0</v>
      </c>
      <c r="E16">
        <v>-29.873000000000001</v>
      </c>
      <c r="F16">
        <v>100.6</v>
      </c>
      <c r="G16">
        <v>-4316.1000000000004</v>
      </c>
      <c r="H16">
        <v>3450.9</v>
      </c>
      <c r="I16">
        <v>-3174.1</v>
      </c>
      <c r="J16">
        <v>-1016.2</v>
      </c>
      <c r="K16">
        <v>5431.8</v>
      </c>
      <c r="L16">
        <v>-3174.1</v>
      </c>
      <c r="M16">
        <v>6750.2511699999995</v>
      </c>
      <c r="N16">
        <v>484.55583799999999</v>
      </c>
      <c r="O16">
        <v>-354.78346599999998</v>
      </c>
      <c r="P16">
        <v>121.48</v>
      </c>
      <c r="Q16">
        <v>-62.835000000000001</v>
      </c>
      <c r="R16">
        <v>11799</v>
      </c>
      <c r="S16">
        <v>4.1058000000000003</v>
      </c>
      <c r="T16">
        <v>-3.0009000000000001</v>
      </c>
    </row>
    <row r="17" spans="1:20" x14ac:dyDescent="0.2">
      <c r="A17">
        <v>57924.416666669997</v>
      </c>
      <c r="B17">
        <v>-30.039000000000001</v>
      </c>
      <c r="C17">
        <v>100.59699999999999</v>
      </c>
      <c r="D17">
        <v>0</v>
      </c>
      <c r="E17">
        <v>-29.873000000000001</v>
      </c>
      <c r="F17">
        <v>100.6</v>
      </c>
      <c r="G17">
        <v>-5172.8999999999996</v>
      </c>
      <c r="H17">
        <v>1943.8</v>
      </c>
      <c r="I17">
        <v>-3174.1</v>
      </c>
      <c r="J17">
        <v>-1016.2</v>
      </c>
      <c r="K17">
        <v>5431.8</v>
      </c>
      <c r="L17">
        <v>-3174.1</v>
      </c>
      <c r="M17">
        <v>1182.490033</v>
      </c>
      <c r="N17">
        <v>-4080.3644049999998</v>
      </c>
      <c r="O17">
        <v>-5281.1463700000004</v>
      </c>
      <c r="P17">
        <v>210.14</v>
      </c>
      <c r="Q17">
        <v>-41.176000000000002</v>
      </c>
      <c r="R17">
        <v>9006.7999999999993</v>
      </c>
      <c r="S17">
        <v>-73.837999999999994</v>
      </c>
      <c r="T17">
        <v>-51.186</v>
      </c>
    </row>
    <row r="18" spans="1:20" x14ac:dyDescent="0.2">
      <c r="A18">
        <v>57924.46666667</v>
      </c>
      <c r="B18">
        <v>-30.039000000000001</v>
      </c>
      <c r="C18">
        <v>100.59699999999999</v>
      </c>
      <c r="D18">
        <v>0</v>
      </c>
      <c r="E18">
        <v>-29.873000000000001</v>
      </c>
      <c r="F18">
        <v>100.6</v>
      </c>
      <c r="G18">
        <v>-5520.6</v>
      </c>
      <c r="H18">
        <v>245.38</v>
      </c>
      <c r="I18">
        <v>-3174.1</v>
      </c>
      <c r="J18">
        <v>-1016.2</v>
      </c>
      <c r="K18">
        <v>5431.8</v>
      </c>
      <c r="L18">
        <v>-3174.1</v>
      </c>
      <c r="M18">
        <v>-6350.9149029999999</v>
      </c>
      <c r="N18">
        <v>-1858.110803</v>
      </c>
      <c r="O18">
        <v>-1496.2162980000001</v>
      </c>
      <c r="P18">
        <v>310.42</v>
      </c>
      <c r="Q18">
        <v>-4.1289999999999996</v>
      </c>
      <c r="R18">
        <v>2815.9</v>
      </c>
      <c r="S18">
        <v>-163.69</v>
      </c>
      <c r="T18">
        <v>-12.741</v>
      </c>
    </row>
    <row r="19" spans="1:20" x14ac:dyDescent="0.2">
      <c r="A19">
        <v>57924.516666670002</v>
      </c>
      <c r="B19">
        <v>-30.039000000000001</v>
      </c>
      <c r="C19">
        <v>100.59699999999999</v>
      </c>
      <c r="D19">
        <v>0</v>
      </c>
      <c r="E19">
        <v>-29.873000000000001</v>
      </c>
      <c r="F19">
        <v>100.6</v>
      </c>
      <c r="G19">
        <v>-5325</v>
      </c>
      <c r="H19">
        <v>-1477.2</v>
      </c>
      <c r="I19">
        <v>-3174.1</v>
      </c>
      <c r="J19">
        <v>-1016.2</v>
      </c>
      <c r="K19">
        <v>5431.8</v>
      </c>
      <c r="L19">
        <v>-3174.1</v>
      </c>
      <c r="M19">
        <v>-3389.6864169999999</v>
      </c>
      <c r="N19">
        <v>3447.1972390000001</v>
      </c>
      <c r="O19">
        <v>4755.5261609999998</v>
      </c>
      <c r="P19">
        <v>38.726999999999997</v>
      </c>
      <c r="Q19">
        <v>-44.853000000000002</v>
      </c>
      <c r="R19">
        <v>9532.7999999999993</v>
      </c>
      <c r="S19">
        <v>134.52000000000001</v>
      </c>
      <c r="T19">
        <v>44.527999999999999</v>
      </c>
    </row>
    <row r="20" spans="1:20" x14ac:dyDescent="0.2">
      <c r="A20">
        <v>57924.566666669998</v>
      </c>
      <c r="B20">
        <v>-30.039000000000001</v>
      </c>
      <c r="C20">
        <v>100.59699999999999</v>
      </c>
      <c r="D20">
        <v>0</v>
      </c>
      <c r="E20">
        <v>-29.873000000000001</v>
      </c>
      <c r="F20">
        <v>100.6</v>
      </c>
      <c r="G20">
        <v>-4605.3</v>
      </c>
      <c r="H20">
        <v>-3054.4</v>
      </c>
      <c r="I20">
        <v>-3174.1</v>
      </c>
      <c r="J20">
        <v>-1016.2</v>
      </c>
      <c r="K20">
        <v>5431.8</v>
      </c>
      <c r="L20">
        <v>-3174.1</v>
      </c>
      <c r="M20">
        <v>5174.6638800000001</v>
      </c>
      <c r="N20">
        <v>3019.2664810000001</v>
      </c>
      <c r="O20">
        <v>3168.4565440000001</v>
      </c>
      <c r="P20">
        <v>231.9</v>
      </c>
      <c r="Q20">
        <v>-88.093999999999994</v>
      </c>
      <c r="R20">
        <v>13144</v>
      </c>
      <c r="S20">
        <v>30.262</v>
      </c>
      <c r="T20">
        <v>27.873000000000001</v>
      </c>
    </row>
    <row r="21" spans="1:20" x14ac:dyDescent="0.2">
      <c r="A21">
        <v>57924.616666670001</v>
      </c>
      <c r="B21">
        <v>-30.039000000000001</v>
      </c>
      <c r="C21">
        <v>100.59699999999999</v>
      </c>
      <c r="D21">
        <v>0</v>
      </c>
      <c r="E21">
        <v>-29.873000000000001</v>
      </c>
      <c r="F21">
        <v>100.6</v>
      </c>
      <c r="G21">
        <v>-3432.3</v>
      </c>
      <c r="H21">
        <v>-4330.8999999999996</v>
      </c>
      <c r="I21">
        <v>-3174.1</v>
      </c>
      <c r="J21">
        <v>-1016.2</v>
      </c>
      <c r="K21">
        <v>5431.8</v>
      </c>
      <c r="L21">
        <v>-3174.1</v>
      </c>
      <c r="M21">
        <v>5169.8755430000001</v>
      </c>
      <c r="N21">
        <v>-2428.6565930000002</v>
      </c>
      <c r="O21">
        <v>-3646.841332</v>
      </c>
      <c r="P21">
        <v>235.44</v>
      </c>
      <c r="Q21">
        <v>-40.069000000000003</v>
      </c>
      <c r="R21">
        <v>8822.7000000000007</v>
      </c>
      <c r="S21">
        <v>-25.163</v>
      </c>
      <c r="T21">
        <v>-32.557000000000002</v>
      </c>
    </row>
    <row r="22" spans="1:20" x14ac:dyDescent="0.2">
      <c r="A22">
        <v>57924.666666669997</v>
      </c>
      <c r="B22">
        <v>-30.039000000000001</v>
      </c>
      <c r="C22">
        <v>100.59699999999999</v>
      </c>
      <c r="D22">
        <v>0</v>
      </c>
      <c r="E22">
        <v>-29.873000000000001</v>
      </c>
      <c r="F22">
        <v>100.6</v>
      </c>
      <c r="G22">
        <v>-1921.5</v>
      </c>
      <c r="H22">
        <v>-5181.3</v>
      </c>
      <c r="I22">
        <v>-3174.1</v>
      </c>
      <c r="J22">
        <v>-1016.2</v>
      </c>
      <c r="K22">
        <v>5431.8</v>
      </c>
      <c r="L22">
        <v>-3174.1</v>
      </c>
      <c r="M22">
        <v>-3399.5714189999999</v>
      </c>
      <c r="N22">
        <v>-3831.1344279999998</v>
      </c>
      <c r="O22">
        <v>-4443.5563240000001</v>
      </c>
      <c r="P22">
        <v>128.49</v>
      </c>
      <c r="Q22">
        <v>-0.37385000000000002</v>
      </c>
      <c r="R22">
        <v>2370.4</v>
      </c>
      <c r="S22">
        <v>-131.58000000000001</v>
      </c>
      <c r="T22">
        <v>-40.942999999999998</v>
      </c>
    </row>
  </sheetData>
  <pageMargins left="0.7" right="0.7" top="0.75" bottom="0.75" header="0.3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DBD19-2168-4B42-8284-7FB6F4093B47}">
  <dimension ref="A4:AB51"/>
  <sheetViews>
    <sheetView tabSelected="1" topLeftCell="H1" zoomScale="133" workbookViewId="0">
      <selection activeCell="V31" sqref="V31"/>
    </sheetView>
  </sheetViews>
  <sheetFormatPr baseColWidth="10" defaultRowHeight="15" x14ac:dyDescent="0.2"/>
  <cols>
    <col min="1" max="1" width="13.1640625" style="2" customWidth="1"/>
    <col min="2" max="8" width="10.83203125" style="2"/>
    <col min="9" max="9" width="1.83203125" style="2" customWidth="1"/>
    <col min="10" max="11" width="10.83203125" style="2"/>
    <col min="12" max="12" width="2.33203125" style="2" customWidth="1"/>
    <col min="13" max="14" width="10.83203125" style="2"/>
    <col min="15" max="15" width="2.1640625" style="2" customWidth="1"/>
    <col min="16" max="20" width="10.83203125" style="2"/>
    <col min="21" max="21" width="9.83203125" style="2" customWidth="1"/>
    <col min="22" max="22" width="9.5" style="2" customWidth="1"/>
    <col min="23" max="26" width="10.83203125" style="2"/>
    <col min="27" max="27" width="19.1640625" style="8" customWidth="1"/>
    <col min="28" max="28" width="16.83203125" style="8" customWidth="1"/>
    <col min="29" max="16384" width="10.83203125" style="2"/>
  </cols>
  <sheetData>
    <row r="4" spans="6:28" ht="21" customHeight="1" x14ac:dyDescent="0.2">
      <c r="F4" s="7" t="s">
        <v>35</v>
      </c>
      <c r="G4" s="4" t="s">
        <v>27</v>
      </c>
      <c r="H4" s="7" t="s">
        <v>35</v>
      </c>
      <c r="I4" s="4"/>
      <c r="J4" s="4" t="s">
        <v>27</v>
      </c>
      <c r="K4" s="7" t="s">
        <v>35</v>
      </c>
      <c r="L4" s="4"/>
      <c r="M4" s="4" t="s">
        <v>27</v>
      </c>
      <c r="N4" s="7" t="s">
        <v>35</v>
      </c>
      <c r="O4" s="4"/>
      <c r="P4" s="4" t="s">
        <v>27</v>
      </c>
      <c r="Q4" s="7" t="s">
        <v>35</v>
      </c>
    </row>
    <row r="5" spans="6:28" ht="77" customHeight="1" x14ac:dyDescent="0.2">
      <c r="F5" s="7" t="s">
        <v>30</v>
      </c>
      <c r="G5" s="4" t="s">
        <v>33</v>
      </c>
      <c r="H5" s="7" t="s">
        <v>34</v>
      </c>
      <c r="I5" s="4"/>
      <c r="J5" s="4" t="s">
        <v>26</v>
      </c>
      <c r="K5" s="7" t="s">
        <v>22</v>
      </c>
      <c r="L5" s="4"/>
      <c r="M5" s="4" t="s">
        <v>32</v>
      </c>
      <c r="N5" s="7" t="s">
        <v>32</v>
      </c>
      <c r="O5" s="4"/>
      <c r="P5" s="4" t="s">
        <v>20</v>
      </c>
      <c r="Q5" s="7" t="s">
        <v>20</v>
      </c>
      <c r="T5" s="4" t="s">
        <v>30</v>
      </c>
      <c r="U5" s="4" t="s">
        <v>28</v>
      </c>
      <c r="V5" s="4" t="s">
        <v>29</v>
      </c>
    </row>
    <row r="6" spans="6:28" ht="16" x14ac:dyDescent="0.2">
      <c r="F6" s="6">
        <v>16.545200000000001</v>
      </c>
      <c r="G6" s="5">
        <v>272.36</v>
      </c>
      <c r="H6" s="6">
        <v>272.25889999999998</v>
      </c>
      <c r="I6" s="5"/>
      <c r="J6" s="5">
        <v>-74.010000000000005</v>
      </c>
      <c r="K6" s="6">
        <v>-74.231999999999999</v>
      </c>
      <c r="L6" s="5"/>
      <c r="M6" s="5">
        <v>50.248800000000003</v>
      </c>
      <c r="N6" s="6">
        <v>50.249200000000002</v>
      </c>
      <c r="O6" s="5"/>
      <c r="P6" s="5">
        <v>29.408100000000001</v>
      </c>
      <c r="Q6" s="6">
        <v>29.407900000000001</v>
      </c>
      <c r="T6" s="5">
        <v>16.545200000000001</v>
      </c>
      <c r="U6" s="5">
        <v>7.4000000000000003E-3</v>
      </c>
      <c r="V6" s="5">
        <v>0.58720000000000006</v>
      </c>
      <c r="AA6" s="9" t="s">
        <v>39</v>
      </c>
      <c r="AB6" s="10">
        <v>42378137</v>
      </c>
    </row>
    <row r="7" spans="6:28" ht="16" x14ac:dyDescent="0.2">
      <c r="F7" s="6">
        <v>17.7485</v>
      </c>
      <c r="G7" s="5">
        <v>246.17</v>
      </c>
      <c r="H7" s="6">
        <v>245.9983</v>
      </c>
      <c r="I7" s="5"/>
      <c r="J7" s="5">
        <v>-26.552</v>
      </c>
      <c r="K7" s="6">
        <v>-26.751100000000001</v>
      </c>
      <c r="L7" s="5"/>
      <c r="M7" s="5">
        <v>31.478200000000001</v>
      </c>
      <c r="N7" s="6">
        <v>31.477599999999999</v>
      </c>
      <c r="O7" s="5"/>
      <c r="P7" s="5">
        <v>-5.1135999999999999</v>
      </c>
      <c r="Q7" s="6">
        <v>-5.1128999999999998</v>
      </c>
      <c r="T7" s="5">
        <v>17.7485</v>
      </c>
      <c r="U7" s="5">
        <v>-6.7400000000000002E-2</v>
      </c>
      <c r="V7" s="5">
        <v>7.6600000000000001E-2</v>
      </c>
      <c r="AA7" s="9" t="s">
        <v>36</v>
      </c>
      <c r="AB7" s="11">
        <v>0</v>
      </c>
    </row>
    <row r="8" spans="6:28" ht="16" x14ac:dyDescent="0.2">
      <c r="F8" s="6">
        <v>18.951699999999999</v>
      </c>
      <c r="G8" s="5">
        <v>118.26</v>
      </c>
      <c r="H8" s="6">
        <v>118.1322</v>
      </c>
      <c r="I8" s="5"/>
      <c r="J8" s="5">
        <v>-17.795999999999999</v>
      </c>
      <c r="K8" s="6">
        <v>-17.636900000000001</v>
      </c>
      <c r="L8" s="5"/>
      <c r="M8" s="5">
        <v>164.45269999999999</v>
      </c>
      <c r="N8" s="6">
        <v>164.4401</v>
      </c>
      <c r="O8" s="5"/>
      <c r="P8" s="5">
        <v>-13.728999999999999</v>
      </c>
      <c r="Q8" s="6">
        <v>-13.7285</v>
      </c>
      <c r="T8" s="5">
        <v>18.951699999999999</v>
      </c>
      <c r="U8" s="5">
        <v>-7.8200000000000006E-2</v>
      </c>
      <c r="V8" s="5">
        <v>-4.6699999999999998E-2</v>
      </c>
      <c r="AA8" s="9" t="s">
        <v>37</v>
      </c>
      <c r="AB8" s="11">
        <v>0</v>
      </c>
    </row>
    <row r="9" spans="6:28" ht="16" x14ac:dyDescent="0.2">
      <c r="F9" s="6">
        <v>20.155000000000001</v>
      </c>
      <c r="G9" s="5">
        <v>91.534000000000006</v>
      </c>
      <c r="H9" s="6">
        <v>91.388999999999996</v>
      </c>
      <c r="I9" s="5"/>
      <c r="J9" s="5">
        <v>-65.863</v>
      </c>
      <c r="K9" s="6">
        <v>-65.630899999999997</v>
      </c>
      <c r="L9" s="5"/>
      <c r="M9" s="5">
        <v>150.01159999999999</v>
      </c>
      <c r="N9" s="6">
        <v>150.0076</v>
      </c>
      <c r="O9" s="5"/>
      <c r="P9" s="5">
        <v>26.573499999999999</v>
      </c>
      <c r="Q9" s="6">
        <v>26.572600000000001</v>
      </c>
      <c r="T9" s="5">
        <v>20.155000000000001</v>
      </c>
      <c r="U9" s="5">
        <v>-3.5000000000000001E-3</v>
      </c>
      <c r="V9" s="5">
        <v>-0.3664</v>
      </c>
      <c r="AA9" s="9" t="s">
        <v>38</v>
      </c>
      <c r="AB9" s="11" t="s">
        <v>40</v>
      </c>
    </row>
    <row r="10" spans="6:28" ht="16" x14ac:dyDescent="0.2">
      <c r="F10" s="6">
        <v>21.3583</v>
      </c>
      <c r="G10" s="5">
        <v>311.11</v>
      </c>
      <c r="H10" s="6">
        <v>311.24700000000001</v>
      </c>
      <c r="I10" s="5"/>
      <c r="J10" s="5">
        <v>-63.374000000000002</v>
      </c>
      <c r="K10" s="6">
        <v>-63.508000000000003</v>
      </c>
      <c r="L10" s="5"/>
      <c r="M10" s="5">
        <v>112.5351</v>
      </c>
      <c r="N10" s="6">
        <v>112.5373</v>
      </c>
      <c r="O10" s="5"/>
      <c r="P10" s="5">
        <v>44.634999999999998</v>
      </c>
      <c r="Q10" s="6">
        <v>44.637799999999999</v>
      </c>
      <c r="T10" s="5">
        <v>21.3583</v>
      </c>
      <c r="U10" s="5">
        <v>0.10970000000000001</v>
      </c>
      <c r="V10" s="5">
        <v>0.24929999999999999</v>
      </c>
    </row>
    <row r="11" spans="6:28" ht="16" x14ac:dyDescent="0.2">
      <c r="F11" s="6">
        <v>22.561599999999999</v>
      </c>
      <c r="G11" s="5">
        <v>310.62</v>
      </c>
      <c r="H11" s="6">
        <v>310.39400000000001</v>
      </c>
      <c r="I11" s="5"/>
      <c r="J11" s="5">
        <v>-13.074999999999999</v>
      </c>
      <c r="K11" s="6">
        <v>-13.485900000000001</v>
      </c>
      <c r="L11" s="5"/>
      <c r="M11" s="5">
        <v>59.570099999999996</v>
      </c>
      <c r="N11" s="6">
        <v>59.569299999999998</v>
      </c>
      <c r="O11" s="5"/>
      <c r="P11" s="5">
        <v>41.473399999999998</v>
      </c>
      <c r="Q11" s="6">
        <v>41.473300000000002</v>
      </c>
      <c r="T11" s="5">
        <v>22.561599999999999</v>
      </c>
      <c r="U11" s="5">
        <v>0.1076</v>
      </c>
      <c r="V11" s="5">
        <v>3.0200000000000001E-2</v>
      </c>
    </row>
    <row r="12" spans="6:28" ht="16" x14ac:dyDescent="0.2">
      <c r="F12" s="6">
        <v>23.764800000000001</v>
      </c>
      <c r="G12" s="5">
        <v>134.18</v>
      </c>
      <c r="H12" s="6">
        <v>134.0635</v>
      </c>
      <c r="I12" s="5"/>
      <c r="J12" s="5">
        <v>-23.919</v>
      </c>
      <c r="K12" s="6">
        <v>-23.8263</v>
      </c>
      <c r="L12" s="5"/>
      <c r="M12" s="5">
        <v>-138.65629999999999</v>
      </c>
      <c r="N12" s="6">
        <v>138.65600000000001</v>
      </c>
      <c r="O12" s="5"/>
      <c r="P12" s="5">
        <v>-20.396899999999999</v>
      </c>
      <c r="Q12" s="6">
        <v>-20.3965</v>
      </c>
      <c r="T12" s="5">
        <v>23.764800000000001</v>
      </c>
      <c r="U12" s="5">
        <v>-0.1154</v>
      </c>
      <c r="V12" s="5">
        <v>-5.28E-2</v>
      </c>
    </row>
    <row r="13" spans="6:28" ht="16" x14ac:dyDescent="0.2">
      <c r="F13" s="6">
        <v>0.96809999999999996</v>
      </c>
      <c r="G13" s="5">
        <v>175.65</v>
      </c>
      <c r="H13" s="6">
        <v>174.94589999999999</v>
      </c>
      <c r="I13" s="5"/>
      <c r="J13" s="5">
        <v>-68.111000000000004</v>
      </c>
      <c r="K13" s="6">
        <v>-68.091999999999999</v>
      </c>
      <c r="L13" s="5"/>
      <c r="M13" s="5">
        <v>-163.35249999999999</v>
      </c>
      <c r="N13" s="6">
        <v>163.35509999999999</v>
      </c>
      <c r="O13" s="5"/>
      <c r="P13" s="5">
        <v>8.2033000000000005</v>
      </c>
      <c r="Q13" s="6">
        <v>8.2036999999999995</v>
      </c>
      <c r="T13" s="5">
        <v>0.96809999999999996</v>
      </c>
      <c r="U13" s="5">
        <v>-0.1653</v>
      </c>
      <c r="V13" s="5">
        <v>-3.6600000000000001E-2</v>
      </c>
    </row>
    <row r="14" spans="6:28" ht="16" x14ac:dyDescent="0.2">
      <c r="F14" s="6">
        <v>2.1714000000000002</v>
      </c>
      <c r="G14" s="5">
        <v>307.57</v>
      </c>
      <c r="H14" s="6">
        <v>307.6474</v>
      </c>
      <c r="I14" s="5"/>
      <c r="J14" s="5">
        <v>-58.603000000000002</v>
      </c>
      <c r="K14" s="6">
        <v>-58.752200000000002</v>
      </c>
      <c r="L14" s="5"/>
      <c r="M14" s="5">
        <v>177.60890000000001</v>
      </c>
      <c r="N14" s="6">
        <v>177.5052</v>
      </c>
      <c r="O14" s="5"/>
      <c r="P14" s="5">
        <v>44.610599999999998</v>
      </c>
      <c r="Q14" s="6">
        <v>44.608600000000003</v>
      </c>
      <c r="T14" s="5">
        <v>2.1714000000000002</v>
      </c>
      <c r="U14" s="5">
        <v>0.1016</v>
      </c>
      <c r="V14" s="5">
        <v>0.21590000000000001</v>
      </c>
    </row>
    <row r="15" spans="6:28" ht="16" x14ac:dyDescent="0.2">
      <c r="F15" s="6">
        <v>3.3746999999999998</v>
      </c>
      <c r="G15" s="5">
        <v>19.847000000000001</v>
      </c>
      <c r="H15" s="6">
        <v>19.793099999999999</v>
      </c>
      <c r="I15" s="5"/>
      <c r="J15" s="5">
        <v>-27.120999999999999</v>
      </c>
      <c r="K15" s="6">
        <v>-26.942</v>
      </c>
      <c r="L15" s="5"/>
      <c r="M15" s="5">
        <v>-34.264499999999998</v>
      </c>
      <c r="N15" s="6">
        <v>34.253</v>
      </c>
      <c r="O15" s="5"/>
      <c r="P15" s="5">
        <v>72.352099999999993</v>
      </c>
      <c r="Q15" s="6">
        <v>72.353899999999996</v>
      </c>
      <c r="T15" s="5">
        <v>3.3746999999999998</v>
      </c>
      <c r="U15" s="5">
        <v>0.15620000000000001</v>
      </c>
      <c r="V15" s="5">
        <v>-2.8500000000000001E-2</v>
      </c>
    </row>
    <row r="16" spans="6:28" ht="16" x14ac:dyDescent="0.2">
      <c r="F16" s="6">
        <v>4.5778999999999996</v>
      </c>
      <c r="G16" s="5">
        <v>120.73</v>
      </c>
      <c r="H16" s="6">
        <v>120.52679999999999</v>
      </c>
      <c r="I16" s="5"/>
      <c r="J16" s="5">
        <v>-35.841999999999999</v>
      </c>
      <c r="K16" s="6">
        <v>-35.654800000000002</v>
      </c>
      <c r="L16" s="5"/>
      <c r="M16" s="5">
        <v>-66.550899999999999</v>
      </c>
      <c r="N16" s="6">
        <v>66.550899999999999</v>
      </c>
      <c r="O16" s="5"/>
      <c r="P16" s="5">
        <v>-3.7555000000000001</v>
      </c>
      <c r="Q16" s="6">
        <v>-3.7553000000000001</v>
      </c>
      <c r="T16" s="5">
        <v>4.5778999999999996</v>
      </c>
      <c r="U16" s="5">
        <v>-8.4199999999999997E-2</v>
      </c>
      <c r="V16" s="5">
        <v>-0.1028</v>
      </c>
    </row>
    <row r="17" spans="1:22" ht="16" x14ac:dyDescent="0.2">
      <c r="F17" s="6">
        <v>5.7812000000000001</v>
      </c>
      <c r="G17" s="5">
        <v>208.16</v>
      </c>
      <c r="H17" s="6">
        <v>207.8339</v>
      </c>
      <c r="I17" s="5"/>
      <c r="J17" s="5">
        <v>-49.186999999999998</v>
      </c>
      <c r="K17" s="6">
        <v>-49.282699999999998</v>
      </c>
      <c r="L17" s="5"/>
      <c r="M17" s="5">
        <v>-110.89360000000001</v>
      </c>
      <c r="N17" s="6">
        <v>110.89279999999999</v>
      </c>
      <c r="O17" s="5"/>
      <c r="P17" s="5">
        <v>-6.89</v>
      </c>
      <c r="Q17" s="6">
        <v>-6.8898000000000001</v>
      </c>
      <c r="T17" s="5">
        <v>5.7812000000000001</v>
      </c>
      <c r="U17" s="5">
        <v>-0.1467</v>
      </c>
      <c r="V17" s="5">
        <v>9.0399999999999994E-2</v>
      </c>
    </row>
    <row r="18" spans="1:22" ht="16" x14ac:dyDescent="0.2">
      <c r="F18" s="6">
        <v>6.9844999999999997</v>
      </c>
      <c r="G18" s="5">
        <v>298.16000000000003</v>
      </c>
      <c r="H18" s="6">
        <v>298.10719999999998</v>
      </c>
      <c r="I18" s="5"/>
      <c r="J18" s="5">
        <v>-37.997</v>
      </c>
      <c r="K18" s="6">
        <v>-38.231699999999996</v>
      </c>
      <c r="L18" s="5"/>
      <c r="M18" s="5">
        <v>-138.21870000000001</v>
      </c>
      <c r="N18" s="6">
        <v>138.22020000000001</v>
      </c>
      <c r="O18" s="5"/>
      <c r="P18" s="5">
        <v>39.060400000000001</v>
      </c>
      <c r="Q18" s="6">
        <v>39.061399999999999</v>
      </c>
      <c r="T18" s="5">
        <v>6.9844999999999997</v>
      </c>
      <c r="U18" s="5">
        <v>7.8399999999999997E-2</v>
      </c>
      <c r="V18" s="5">
        <v>0.11509999999999999</v>
      </c>
    </row>
    <row r="19" spans="1:22" ht="16" x14ac:dyDescent="0.2">
      <c r="F19" s="6">
        <v>8.1876999999999995</v>
      </c>
      <c r="G19" s="5">
        <v>29.029</v>
      </c>
      <c r="H19" s="6">
        <v>29.0474</v>
      </c>
      <c r="I19" s="5"/>
      <c r="J19" s="5">
        <v>-43.512</v>
      </c>
      <c r="K19" s="6">
        <v>-43.474800000000002</v>
      </c>
      <c r="L19" s="5"/>
      <c r="M19" s="5">
        <v>-5.0594999999999999</v>
      </c>
      <c r="N19" s="6">
        <v>5.0583999999999998</v>
      </c>
      <c r="O19" s="5"/>
      <c r="P19" s="5">
        <v>63.330599999999997</v>
      </c>
      <c r="Q19" s="6">
        <v>63.3309</v>
      </c>
      <c r="T19" s="5">
        <v>8.1876999999999995</v>
      </c>
      <c r="U19" s="5">
        <v>0.1452</v>
      </c>
      <c r="V19" s="5">
        <v>-7.6100000000000001E-2</v>
      </c>
    </row>
    <row r="20" spans="1:22" ht="16" x14ac:dyDescent="0.2">
      <c r="F20" s="6">
        <v>9.391</v>
      </c>
      <c r="G20" s="5">
        <v>121.48</v>
      </c>
      <c r="H20" s="6">
        <v>121.1082</v>
      </c>
      <c r="I20" s="5"/>
      <c r="J20" s="5">
        <v>-62.835000000000001</v>
      </c>
      <c r="K20" s="6">
        <v>-62.631799999999998</v>
      </c>
      <c r="L20" s="5"/>
      <c r="M20" s="5">
        <v>-15.0054</v>
      </c>
      <c r="N20" s="6">
        <v>15.0091</v>
      </c>
      <c r="O20" s="5"/>
      <c r="P20" s="5">
        <v>13.8246</v>
      </c>
      <c r="Q20" s="6">
        <v>13.8246</v>
      </c>
      <c r="T20" s="5">
        <v>9.391</v>
      </c>
      <c r="U20" s="5">
        <v>-8.5400000000000004E-2</v>
      </c>
      <c r="V20" s="5">
        <v>-0.27550000000000002</v>
      </c>
    </row>
    <row r="21" spans="1:22" ht="16" x14ac:dyDescent="0.2">
      <c r="F21" s="6">
        <v>10.5943</v>
      </c>
      <c r="G21" s="5">
        <v>210.14</v>
      </c>
      <c r="H21" s="6">
        <v>209.8991</v>
      </c>
      <c r="I21" s="5"/>
      <c r="J21" s="5">
        <v>-41.176000000000002</v>
      </c>
      <c r="K21" s="6">
        <v>-41.265500000000003</v>
      </c>
      <c r="L21" s="5"/>
      <c r="M21" s="5">
        <v>-43.467100000000002</v>
      </c>
      <c r="N21" s="6">
        <v>43.467799999999997</v>
      </c>
      <c r="O21" s="5"/>
      <c r="P21" s="5">
        <v>-13.5291</v>
      </c>
      <c r="Q21" s="6">
        <v>-13.5288</v>
      </c>
      <c r="T21" s="5">
        <v>10.5943</v>
      </c>
      <c r="U21" s="5">
        <v>-0.1439</v>
      </c>
      <c r="V21" s="5">
        <v>7.2900000000000006E-2</v>
      </c>
    </row>
    <row r="22" spans="1:22" ht="16" x14ac:dyDescent="0.2">
      <c r="F22" s="6">
        <v>11.797599999999999</v>
      </c>
      <c r="G22" s="5">
        <v>310.42</v>
      </c>
      <c r="H22" s="6">
        <v>310.02010000000001</v>
      </c>
      <c r="I22" s="5"/>
      <c r="J22" s="5">
        <v>-4.1289999999999996</v>
      </c>
      <c r="K22" s="6">
        <v>-4.7058</v>
      </c>
      <c r="L22" s="5"/>
      <c r="M22" s="5">
        <v>-111.5397</v>
      </c>
      <c r="N22" s="6">
        <v>111.5402</v>
      </c>
      <c r="O22" s="5"/>
      <c r="P22" s="5">
        <v>36.574199999999998</v>
      </c>
      <c r="Q22" s="6">
        <v>36.575099999999999</v>
      </c>
      <c r="T22" s="5">
        <v>11.797599999999999</v>
      </c>
      <c r="U22" s="5">
        <v>0.10680000000000001</v>
      </c>
      <c r="V22" s="5">
        <v>1.03E-2</v>
      </c>
    </row>
    <row r="23" spans="1:22" ht="16" x14ac:dyDescent="0.2">
      <c r="F23" s="6">
        <v>13.001099999999999</v>
      </c>
      <c r="G23" s="5">
        <v>38.726999999999997</v>
      </c>
      <c r="H23" s="6">
        <v>38.757199999999997</v>
      </c>
      <c r="I23" s="5"/>
      <c r="J23" s="5">
        <v>-44.853000000000002</v>
      </c>
      <c r="K23" s="6">
        <v>-44.7547</v>
      </c>
      <c r="L23" s="5"/>
      <c r="M23" s="5">
        <v>68.544799999999995</v>
      </c>
      <c r="N23" s="6">
        <v>68.546000000000006</v>
      </c>
      <c r="O23" s="5"/>
      <c r="P23" s="5">
        <v>56.286999999999999</v>
      </c>
      <c r="Q23" s="6">
        <v>56.287599999999998</v>
      </c>
      <c r="T23" s="5">
        <v>13.001099999999999</v>
      </c>
      <c r="U23" s="5">
        <v>0.1295</v>
      </c>
      <c r="V23" s="5">
        <v>-0.1027</v>
      </c>
    </row>
    <row r="24" spans="1:22" ht="16" x14ac:dyDescent="0.2">
      <c r="F24" s="6">
        <v>14.2044</v>
      </c>
      <c r="G24" s="5">
        <v>231.9</v>
      </c>
      <c r="H24" s="6">
        <v>227.29820000000001</v>
      </c>
      <c r="I24" s="5"/>
      <c r="J24" s="5">
        <v>-88.093999999999994</v>
      </c>
      <c r="K24" s="6">
        <v>-88.262</v>
      </c>
      <c r="L24" s="5"/>
      <c r="M24" s="5">
        <v>31.8415</v>
      </c>
      <c r="N24" s="6">
        <v>31.841200000000001</v>
      </c>
      <c r="O24" s="5"/>
      <c r="P24" s="5">
        <v>28.851800000000001</v>
      </c>
      <c r="Q24" s="6">
        <v>28.8522</v>
      </c>
      <c r="T24" s="5">
        <v>14.2044</v>
      </c>
      <c r="U24" s="5">
        <v>-0.108</v>
      </c>
      <c r="V24" s="5">
        <v>4.2907999999999999</v>
      </c>
    </row>
    <row r="25" spans="1:22" ht="16" x14ac:dyDescent="0.2">
      <c r="F25" s="6">
        <v>15.4076</v>
      </c>
      <c r="G25" s="5">
        <v>235.44</v>
      </c>
      <c r="H25" s="6">
        <v>235.20959999999999</v>
      </c>
      <c r="I25" s="5"/>
      <c r="J25" s="5">
        <v>-40.069000000000003</v>
      </c>
      <c r="K25" s="6">
        <v>-40.247300000000003</v>
      </c>
      <c r="L25" s="5"/>
      <c r="M25" s="5">
        <v>12.4696</v>
      </c>
      <c r="N25" s="6">
        <v>12.472200000000001</v>
      </c>
      <c r="O25" s="5"/>
      <c r="P25" s="5">
        <v>-3.0714000000000001</v>
      </c>
      <c r="Q25" s="6">
        <v>-3.0714000000000001</v>
      </c>
      <c r="T25" s="5">
        <v>15.4076</v>
      </c>
      <c r="U25" s="5">
        <v>-9.4600000000000004E-2</v>
      </c>
      <c r="V25" s="5">
        <v>0.1157</v>
      </c>
    </row>
    <row r="26" spans="1:22" ht="16" x14ac:dyDescent="0.2">
      <c r="F26" s="6">
        <v>16.610900000000001</v>
      </c>
      <c r="G26" s="5">
        <v>128.49</v>
      </c>
      <c r="H26" s="6">
        <v>128.50280000000001</v>
      </c>
      <c r="I26" s="5"/>
      <c r="J26" s="5">
        <v>-0.37385000000000002</v>
      </c>
      <c r="K26" s="6">
        <v>-0.39069999999999999</v>
      </c>
      <c r="L26" s="5"/>
      <c r="M26" s="5">
        <v>137.58969999999999</v>
      </c>
      <c r="N26" s="6">
        <v>137.57740000000001</v>
      </c>
      <c r="O26" s="5"/>
      <c r="P26" s="5">
        <v>-32.380000000000003</v>
      </c>
      <c r="Q26" s="6">
        <v>-32.378399999999999</v>
      </c>
      <c r="T26" s="5">
        <v>16.610900000000001</v>
      </c>
      <c r="U26" s="5">
        <v>-0.1033</v>
      </c>
      <c r="V26" s="5">
        <v>-1E-3</v>
      </c>
    </row>
    <row r="29" spans="1:22" ht="16" x14ac:dyDescent="0.2">
      <c r="A29" s="2" t="s">
        <v>25</v>
      </c>
      <c r="B29" s="2" t="s">
        <v>23</v>
      </c>
      <c r="C29" s="2" t="s">
        <v>24</v>
      </c>
    </row>
    <row r="30" spans="1:22" x14ac:dyDescent="0.2">
      <c r="A30" s="2">
        <v>16.545200000000001</v>
      </c>
      <c r="B30" s="2">
        <v>16.5778</v>
      </c>
      <c r="C30" s="2">
        <v>16.545200000000001</v>
      </c>
      <c r="M30" t="s">
        <v>21</v>
      </c>
      <c r="N30" t="s">
        <v>31</v>
      </c>
    </row>
    <row r="31" spans="1:22" x14ac:dyDescent="0.2">
      <c r="A31" s="2">
        <v>17.7485</v>
      </c>
      <c r="B31" s="2">
        <v>17.780999999999999</v>
      </c>
      <c r="C31" s="2">
        <v>17.7485</v>
      </c>
      <c r="M31" s="3">
        <v>50.248800000000003</v>
      </c>
      <c r="N31" s="3">
        <v>29.408100000000001</v>
      </c>
    </row>
    <row r="32" spans="1:22" x14ac:dyDescent="0.2">
      <c r="A32" s="2">
        <v>18.951699999999999</v>
      </c>
      <c r="B32" s="2">
        <v>18.984300000000001</v>
      </c>
      <c r="C32" s="2">
        <v>18.951699999999999</v>
      </c>
      <c r="M32" s="3">
        <v>31.478200000000001</v>
      </c>
      <c r="N32" s="3">
        <v>-5.1135999999999999</v>
      </c>
    </row>
    <row r="33" spans="1:14" x14ac:dyDescent="0.2">
      <c r="A33" s="2">
        <v>20.155000000000001</v>
      </c>
      <c r="B33" s="2">
        <v>20.1876</v>
      </c>
      <c r="C33" s="2">
        <v>20.155000000000001</v>
      </c>
      <c r="M33" s="3">
        <v>164.45269999999999</v>
      </c>
      <c r="N33" s="3">
        <v>-13.728999999999999</v>
      </c>
    </row>
    <row r="34" spans="1:14" x14ac:dyDescent="0.2">
      <c r="A34" s="2">
        <v>21.3583</v>
      </c>
      <c r="B34" s="2">
        <v>21.390899999999998</v>
      </c>
      <c r="C34" s="2">
        <v>21.3583</v>
      </c>
      <c r="M34" s="3">
        <v>150.01159999999999</v>
      </c>
      <c r="N34" s="3">
        <v>26.573499999999999</v>
      </c>
    </row>
    <row r="35" spans="1:14" x14ac:dyDescent="0.2">
      <c r="A35" s="2">
        <v>22.561599999999999</v>
      </c>
      <c r="B35" s="2">
        <v>22.594200000000001</v>
      </c>
      <c r="C35" s="2">
        <v>22.561599999999999</v>
      </c>
      <c r="M35" s="3">
        <v>112.5351</v>
      </c>
      <c r="N35" s="3">
        <v>44.634999999999998</v>
      </c>
    </row>
    <row r="36" spans="1:14" x14ac:dyDescent="0.2">
      <c r="A36" s="2">
        <v>23.764800000000001</v>
      </c>
      <c r="B36" s="2">
        <v>23.797499999999999</v>
      </c>
      <c r="C36" s="2">
        <v>23.764800000000001</v>
      </c>
      <c r="M36" s="3">
        <v>59.570099999999996</v>
      </c>
      <c r="N36" s="3">
        <v>41.473399999999998</v>
      </c>
    </row>
    <row r="37" spans="1:14" x14ac:dyDescent="0.2">
      <c r="A37" s="2">
        <v>0.96809999999999996</v>
      </c>
      <c r="B37" s="2">
        <v>1.0007999999999999</v>
      </c>
      <c r="C37" s="2">
        <v>0.96809999999999996</v>
      </c>
      <c r="M37" s="3">
        <v>-138.65629999999999</v>
      </c>
      <c r="N37" s="3">
        <v>-20.396899999999999</v>
      </c>
    </row>
    <row r="38" spans="1:14" x14ac:dyDescent="0.2">
      <c r="A38" s="2">
        <v>2.1714000000000002</v>
      </c>
      <c r="B38" s="2">
        <v>2.2040000000000002</v>
      </c>
      <c r="C38" s="2">
        <v>2.1714000000000002</v>
      </c>
      <c r="M38" s="3">
        <v>-163.35249999999999</v>
      </c>
      <c r="N38" s="3">
        <v>8.2033000000000005</v>
      </c>
    </row>
    <row r="39" spans="1:14" x14ac:dyDescent="0.2">
      <c r="A39" s="2">
        <v>3.3746</v>
      </c>
      <c r="B39" s="2">
        <v>3.4073000000000002</v>
      </c>
      <c r="C39" s="2">
        <v>3.3746999999999998</v>
      </c>
      <c r="M39" s="3">
        <v>177.60890000000001</v>
      </c>
      <c r="N39" s="3">
        <v>44.610599999999998</v>
      </c>
    </row>
    <row r="40" spans="1:14" x14ac:dyDescent="0.2">
      <c r="A40" s="2">
        <v>4.5778999999999996</v>
      </c>
      <c r="B40" s="2">
        <v>4.6105999999999998</v>
      </c>
      <c r="C40" s="2">
        <v>4.5778999999999996</v>
      </c>
      <c r="M40" s="3">
        <v>-34.264499999999998</v>
      </c>
      <c r="N40" s="3">
        <v>72.352099999999993</v>
      </c>
    </row>
    <row r="41" spans="1:14" x14ac:dyDescent="0.2">
      <c r="A41" s="2">
        <v>5.7812000000000001</v>
      </c>
      <c r="B41" s="2">
        <v>5.8139000000000003</v>
      </c>
      <c r="C41" s="2">
        <v>5.7812000000000001</v>
      </c>
      <c r="M41" s="3">
        <v>-66.550899999999999</v>
      </c>
      <c r="N41" s="3">
        <v>-3.7555000000000001</v>
      </c>
    </row>
    <row r="42" spans="1:14" x14ac:dyDescent="0.2">
      <c r="A42" s="2">
        <v>6.9844999999999997</v>
      </c>
      <c r="B42" s="2">
        <v>7.0171999999999999</v>
      </c>
      <c r="C42" s="2">
        <v>6.9844999999999997</v>
      </c>
      <c r="M42" s="3">
        <v>-110.89360000000001</v>
      </c>
      <c r="N42" s="3">
        <v>-6.89</v>
      </c>
    </row>
    <row r="43" spans="1:14" x14ac:dyDescent="0.2">
      <c r="A43" s="2">
        <v>8.1876999999999995</v>
      </c>
      <c r="B43" s="2">
        <v>8.2204999999999995</v>
      </c>
      <c r="C43" s="2">
        <v>8.1876999999999995</v>
      </c>
      <c r="M43" s="3">
        <v>-138.21870000000001</v>
      </c>
      <c r="N43" s="3">
        <v>39.060400000000001</v>
      </c>
    </row>
    <row r="44" spans="1:14" x14ac:dyDescent="0.2">
      <c r="A44" s="2">
        <v>9.391</v>
      </c>
      <c r="B44" s="2">
        <v>9.4238</v>
      </c>
      <c r="C44" s="2">
        <v>9.391</v>
      </c>
      <c r="M44" s="3">
        <v>-5.0594999999999999</v>
      </c>
      <c r="N44" s="3">
        <v>63.330599999999997</v>
      </c>
    </row>
    <row r="45" spans="1:14" x14ac:dyDescent="0.2">
      <c r="A45" s="2">
        <v>10.5943</v>
      </c>
      <c r="B45" s="2">
        <v>10.627000000000001</v>
      </c>
      <c r="C45" s="2">
        <v>10.5943</v>
      </c>
      <c r="M45" s="3">
        <v>-15.0054</v>
      </c>
      <c r="N45" s="3">
        <v>13.8246</v>
      </c>
    </row>
    <row r="46" spans="1:14" x14ac:dyDescent="0.2">
      <c r="A46" s="2">
        <v>11.797599999999999</v>
      </c>
      <c r="B46" s="2">
        <v>11.830299999999999</v>
      </c>
      <c r="C46" s="2">
        <v>11.797599999999999</v>
      </c>
      <c r="M46" s="3">
        <v>-43.467100000000002</v>
      </c>
      <c r="N46" s="3">
        <v>-13.5291</v>
      </c>
    </row>
    <row r="47" spans="1:14" x14ac:dyDescent="0.2">
      <c r="A47" s="2">
        <v>13.001099999999999</v>
      </c>
      <c r="B47" s="2">
        <v>13.0336</v>
      </c>
      <c r="C47" s="2">
        <v>13.001099999999999</v>
      </c>
      <c r="M47" s="3">
        <v>-111.5397</v>
      </c>
      <c r="N47" s="3">
        <v>36.574199999999998</v>
      </c>
    </row>
    <row r="48" spans="1:14" x14ac:dyDescent="0.2">
      <c r="A48" s="2">
        <v>14.2044</v>
      </c>
      <c r="B48" s="2">
        <v>14.2369</v>
      </c>
      <c r="C48" s="2">
        <v>14.2044</v>
      </c>
      <c r="M48" s="3">
        <v>68.544799999999995</v>
      </c>
      <c r="N48" s="3">
        <v>56.286999999999999</v>
      </c>
    </row>
    <row r="49" spans="1:14" x14ac:dyDescent="0.2">
      <c r="A49" s="2">
        <v>15.4076</v>
      </c>
      <c r="B49" s="2">
        <v>15.440200000000001</v>
      </c>
      <c r="C49" s="2">
        <v>15.4076</v>
      </c>
      <c r="M49" s="3">
        <v>31.8415</v>
      </c>
      <c r="N49" s="3">
        <v>28.851800000000001</v>
      </c>
    </row>
    <row r="50" spans="1:14" x14ac:dyDescent="0.2">
      <c r="A50" s="2">
        <v>16.610900000000001</v>
      </c>
      <c r="B50" s="2">
        <v>16.6435</v>
      </c>
      <c r="C50" s="2">
        <v>16.610900000000001</v>
      </c>
      <c r="M50" s="3">
        <v>12.4696</v>
      </c>
      <c r="N50" s="3">
        <v>-3.0714000000000001</v>
      </c>
    </row>
    <row r="51" spans="1:14" x14ac:dyDescent="0.2">
      <c r="M51" s="3">
        <v>137.58969999999999</v>
      </c>
      <c r="N51" s="3">
        <v>-32.380000000000003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EFF1F-BC22-4814-96D1-FF4CD108383E}">
  <dimension ref="A1:T22"/>
  <sheetViews>
    <sheetView zoomScale="133" zoomScaleNormal="85" workbookViewId="0">
      <selection activeCell="H29" sqref="H29"/>
    </sheetView>
  </sheetViews>
  <sheetFormatPr baseColWidth="10" defaultColWidth="8.83203125" defaultRowHeight="15" x14ac:dyDescent="0.2"/>
  <cols>
    <col min="2" max="2" width="17.33203125" customWidth="1"/>
    <col min="3" max="3" width="29.1640625" bestFit="1" customWidth="1"/>
    <col min="5" max="5" width="28.83203125" bestFit="1" customWidth="1"/>
    <col min="7" max="9" width="15.5" bestFit="1" customWidth="1"/>
    <col min="10" max="11" width="17" bestFit="1" customWidth="1"/>
    <col min="12" max="12" width="16.83203125" bestFit="1" customWidth="1"/>
    <col min="13" max="13" width="16.5" bestFit="1" customWidth="1"/>
    <col min="18" max="18" width="19" bestFit="1" customWidth="1"/>
    <col min="19" max="19" width="16.83203125" bestFit="1" customWidth="1"/>
  </cols>
  <sheetData>
    <row r="1" spans="1:20" x14ac:dyDescent="0.2">
      <c r="A1" t="s">
        <v>0</v>
      </c>
      <c r="B1" t="s">
        <v>16</v>
      </c>
      <c r="C1" t="s">
        <v>17</v>
      </c>
      <c r="D1" t="s">
        <v>1</v>
      </c>
      <c r="E1" t="s">
        <v>18</v>
      </c>
      <c r="F1" t="s">
        <v>19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0" x14ac:dyDescent="0.2">
      <c r="A2">
        <v>57923.666666669997</v>
      </c>
      <c r="B2">
        <v>-30.039000000000001</v>
      </c>
      <c r="C2">
        <v>100.59699999999999</v>
      </c>
      <c r="D2">
        <v>0</v>
      </c>
      <c r="E2">
        <v>-29.872</v>
      </c>
      <c r="F2">
        <v>100.59699999999999</v>
      </c>
      <c r="G2">
        <v>-2035.8315769999999</v>
      </c>
      <c r="H2">
        <v>-5139.414237</v>
      </c>
      <c r="I2">
        <v>-3170.8900589999998</v>
      </c>
      <c r="J2">
        <v>-1016.214157</v>
      </c>
      <c r="K2">
        <v>5431.8750069999996</v>
      </c>
      <c r="L2">
        <v>-3174.078665</v>
      </c>
      <c r="M2">
        <v>5049.1641739999995</v>
      </c>
      <c r="N2">
        <v>3340.3613639999999</v>
      </c>
      <c r="O2">
        <v>3048.609379</v>
      </c>
      <c r="P2">
        <v>272.39499999999998</v>
      </c>
      <c r="Q2">
        <v>-74.132999999999996</v>
      </c>
      <c r="R2">
        <f t="shared" ref="R2:R22" si="0">SQRT(M2^2+N2^2+O2^2)-SQRT(G2^2+H2^2+I2^2)</f>
        <v>405.54267961316964</v>
      </c>
      <c r="S2">
        <v>33.487000000000002</v>
      </c>
      <c r="T2">
        <v>26.728000000000002</v>
      </c>
    </row>
    <row r="3" spans="1:20" x14ac:dyDescent="0.2">
      <c r="A3">
        <v>57923.71666667</v>
      </c>
      <c r="B3">
        <v>-30.039000000000001</v>
      </c>
      <c r="C3">
        <v>100.59699999999999</v>
      </c>
      <c r="D3">
        <v>0</v>
      </c>
      <c r="E3">
        <v>-29.872</v>
      </c>
      <c r="F3">
        <v>100.59699999999999</v>
      </c>
      <c r="G3">
        <v>-343.50091600000002</v>
      </c>
      <c r="H3">
        <v>-5515.620868</v>
      </c>
      <c r="I3">
        <v>-3173.746404</v>
      </c>
      <c r="J3">
        <v>-1016.214157</v>
      </c>
      <c r="K3">
        <v>5431.8750069999996</v>
      </c>
      <c r="L3">
        <v>-3174.078665</v>
      </c>
      <c r="M3">
        <v>5227.1762900000003</v>
      </c>
      <c r="N3">
        <v>-2122.6999620000001</v>
      </c>
      <c r="O3">
        <v>-3755.809381</v>
      </c>
      <c r="P3">
        <v>246.19399999999999</v>
      </c>
      <c r="Q3">
        <v>-26.678000000000001</v>
      </c>
      <c r="R3">
        <f t="shared" si="0"/>
        <v>404.74886808090741</v>
      </c>
      <c r="S3">
        <v>-22.102</v>
      </c>
      <c r="T3">
        <v>-33.652000000000001</v>
      </c>
    </row>
    <row r="4" spans="1:20" x14ac:dyDescent="0.2">
      <c r="A4">
        <v>57923.766666670002</v>
      </c>
      <c r="B4">
        <v>-30.039000000000001</v>
      </c>
      <c r="C4">
        <v>100.59699999999999</v>
      </c>
      <c r="D4">
        <v>0</v>
      </c>
      <c r="E4">
        <v>-29.872</v>
      </c>
      <c r="F4">
        <v>100.59699999999999</v>
      </c>
      <c r="G4">
        <v>1382.112609</v>
      </c>
      <c r="H4">
        <v>-5348.9706660000002</v>
      </c>
      <c r="I4">
        <v>-3176.6350470000002</v>
      </c>
      <c r="J4">
        <v>-1016.214157</v>
      </c>
      <c r="K4">
        <v>5431.8750069999996</v>
      </c>
      <c r="L4">
        <v>-3174.078665</v>
      </c>
      <c r="M4">
        <v>-3260.609868</v>
      </c>
      <c r="N4">
        <v>-4044.6448300000002</v>
      </c>
      <c r="O4">
        <v>-4358.112153</v>
      </c>
      <c r="P4">
        <v>118.32599999999999</v>
      </c>
      <c r="Q4">
        <v>-17.66</v>
      </c>
      <c r="R4">
        <f t="shared" si="0"/>
        <v>408.32877228328016</v>
      </c>
      <c r="S4">
        <v>-128.874</v>
      </c>
      <c r="T4">
        <v>-39.991999999999997</v>
      </c>
    </row>
    <row r="5" spans="1:20" x14ac:dyDescent="0.2">
      <c r="A5">
        <v>57923.816666669998</v>
      </c>
      <c r="B5">
        <v>-30.039000000000001</v>
      </c>
      <c r="C5">
        <v>100.59699999999999</v>
      </c>
      <c r="D5">
        <v>0</v>
      </c>
      <c r="E5">
        <v>-29.872</v>
      </c>
      <c r="F5">
        <v>100.59699999999999</v>
      </c>
      <c r="G5">
        <v>2971.1754110000002</v>
      </c>
      <c r="H5">
        <v>-4655.8652169999996</v>
      </c>
      <c r="I5">
        <v>-3179.2716829999999</v>
      </c>
      <c r="J5">
        <v>-1016.214157</v>
      </c>
      <c r="K5">
        <v>5431.8750069999996</v>
      </c>
      <c r="L5">
        <v>-3174.078665</v>
      </c>
      <c r="M5">
        <v>-6362.5122419999998</v>
      </c>
      <c r="N5">
        <v>755.55920200000003</v>
      </c>
      <c r="O5">
        <v>2229.6383249999999</v>
      </c>
      <c r="P5">
        <v>91.534999999999997</v>
      </c>
      <c r="Q5">
        <v>-65.741</v>
      </c>
      <c r="R5">
        <f t="shared" si="0"/>
        <v>411.26633946732545</v>
      </c>
      <c r="S5">
        <v>173.22800000000001</v>
      </c>
      <c r="T5">
        <v>19.187000000000001</v>
      </c>
    </row>
    <row r="6" spans="1:20" x14ac:dyDescent="0.2">
      <c r="A6">
        <v>57923.866666670001</v>
      </c>
      <c r="B6">
        <v>-30.039000000000001</v>
      </c>
      <c r="C6">
        <v>100.59699999999999</v>
      </c>
      <c r="D6">
        <v>0</v>
      </c>
      <c r="E6">
        <v>-29.872</v>
      </c>
      <c r="F6">
        <v>100.59699999999999</v>
      </c>
      <c r="G6">
        <v>4267.2931200000003</v>
      </c>
      <c r="H6">
        <v>-3504.519436</v>
      </c>
      <c r="I6">
        <v>-3181.396804</v>
      </c>
      <c r="J6">
        <v>-1016.214157</v>
      </c>
      <c r="K6">
        <v>5431.8750069999996</v>
      </c>
      <c r="L6">
        <v>-3174.078665</v>
      </c>
      <c r="M6">
        <v>1058.7970029999999</v>
      </c>
      <c r="N6">
        <v>4290.4719670000004</v>
      </c>
      <c r="O6">
        <v>5140.6613770000004</v>
      </c>
      <c r="P6">
        <v>311.11900000000003</v>
      </c>
      <c r="Q6">
        <v>-63.487000000000002</v>
      </c>
      <c r="R6">
        <f t="shared" si="0"/>
        <v>406.24400411543502</v>
      </c>
      <c r="S6">
        <v>76.138000000000005</v>
      </c>
      <c r="T6">
        <v>49.316000000000003</v>
      </c>
    </row>
    <row r="7" spans="1:20" x14ac:dyDescent="0.2">
      <c r="A7">
        <v>57923.916666669997</v>
      </c>
      <c r="B7">
        <v>-30.039000000000001</v>
      </c>
      <c r="C7">
        <v>100.59699999999999</v>
      </c>
      <c r="D7">
        <v>0</v>
      </c>
      <c r="E7">
        <v>-29.872</v>
      </c>
      <c r="F7">
        <v>100.59699999999999</v>
      </c>
      <c r="G7">
        <v>5142.9028040000003</v>
      </c>
      <c r="H7">
        <v>-2008.2479049999999</v>
      </c>
      <c r="I7">
        <v>-3182.801246</v>
      </c>
      <c r="J7">
        <v>-1016.214157</v>
      </c>
      <c r="K7">
        <v>5431.8750069999996</v>
      </c>
      <c r="L7">
        <v>-3174.078665</v>
      </c>
      <c r="M7">
        <v>6728.7712769999998</v>
      </c>
      <c r="N7">
        <v>689.246486</v>
      </c>
      <c r="O7">
        <v>-429.42659099999997</v>
      </c>
      <c r="P7">
        <v>310.44799999999998</v>
      </c>
      <c r="Q7">
        <v>-13.218</v>
      </c>
      <c r="R7">
        <f t="shared" si="0"/>
        <v>404.78572615464873</v>
      </c>
      <c r="S7">
        <v>5.8490000000000002</v>
      </c>
      <c r="T7">
        <v>-3.633</v>
      </c>
    </row>
    <row r="8" spans="1:20" x14ac:dyDescent="0.2">
      <c r="A8">
        <v>57923.96666667</v>
      </c>
      <c r="B8">
        <v>-30.039000000000001</v>
      </c>
      <c r="C8">
        <v>100.59699999999999</v>
      </c>
      <c r="D8">
        <v>0</v>
      </c>
      <c r="E8">
        <v>-29.872</v>
      </c>
      <c r="F8">
        <v>100.59699999999999</v>
      </c>
      <c r="G8">
        <v>5511.8276139999998</v>
      </c>
      <c r="H8">
        <v>-314.31254100000001</v>
      </c>
      <c r="I8">
        <v>-3183.3467700000001</v>
      </c>
      <c r="J8">
        <v>-1016.214157</v>
      </c>
      <c r="K8">
        <v>5431.8750069999996</v>
      </c>
      <c r="L8">
        <v>-3174.078665</v>
      </c>
      <c r="M8">
        <v>1247.1213250000001</v>
      </c>
      <c r="N8">
        <v>-4050.9813429999999</v>
      </c>
      <c r="O8">
        <v>-5289.54828</v>
      </c>
      <c r="P8">
        <v>134.11699999999999</v>
      </c>
      <c r="Q8">
        <v>-23.8</v>
      </c>
      <c r="R8">
        <f t="shared" si="0"/>
        <v>405.46820691137964</v>
      </c>
      <c r="S8">
        <v>-72.888999999999996</v>
      </c>
      <c r="T8">
        <v>-51.293999999999997</v>
      </c>
    </row>
    <row r="9" spans="1:20" x14ac:dyDescent="0.2">
      <c r="A9">
        <v>57924.016666670002</v>
      </c>
      <c r="B9">
        <v>-30.039000000000001</v>
      </c>
      <c r="C9">
        <v>100.59699999999999</v>
      </c>
      <c r="D9">
        <v>0</v>
      </c>
      <c r="E9">
        <v>-29.872</v>
      </c>
      <c r="F9">
        <v>100.59699999999999</v>
      </c>
      <c r="G9">
        <v>5337.7582430000002</v>
      </c>
      <c r="H9">
        <v>1410.570815</v>
      </c>
      <c r="I9">
        <v>-3182.9796710000001</v>
      </c>
      <c r="J9">
        <v>-1016.214157</v>
      </c>
      <c r="K9">
        <v>5431.8750069999996</v>
      </c>
      <c r="L9">
        <v>-3174.078665</v>
      </c>
      <c r="M9">
        <v>-6308.5164619999996</v>
      </c>
      <c r="N9">
        <v>-2051.0212369999999</v>
      </c>
      <c r="O9">
        <v>-1421.772451</v>
      </c>
      <c r="P9">
        <v>175.32900000000001</v>
      </c>
      <c r="Q9">
        <v>-68.055999999999997</v>
      </c>
      <c r="R9">
        <f t="shared" si="0"/>
        <v>411.39798292312389</v>
      </c>
      <c r="S9">
        <v>-161.99</v>
      </c>
      <c r="T9">
        <v>-12.097</v>
      </c>
    </row>
    <row r="10" spans="1:20" x14ac:dyDescent="0.2">
      <c r="A10">
        <v>57924.066666669998</v>
      </c>
      <c r="B10">
        <v>-30.039000000000001</v>
      </c>
      <c r="C10">
        <v>100.59699999999999</v>
      </c>
      <c r="D10">
        <v>0</v>
      </c>
      <c r="E10">
        <v>-29.872</v>
      </c>
      <c r="F10">
        <v>100.59699999999999</v>
      </c>
      <c r="G10">
        <v>4637.8264650000001</v>
      </c>
      <c r="H10">
        <v>2996.6404440000001</v>
      </c>
      <c r="I10">
        <v>-3181.7360680000002</v>
      </c>
      <c r="J10">
        <v>-1016.214157</v>
      </c>
      <c r="K10">
        <v>5431.8750069999996</v>
      </c>
      <c r="L10">
        <v>-3174.078665</v>
      </c>
      <c r="M10">
        <v>-3435.5889339999999</v>
      </c>
      <c r="N10">
        <v>3351.4910020000002</v>
      </c>
      <c r="O10">
        <v>4790.884043</v>
      </c>
      <c r="P10">
        <v>307.43400000000003</v>
      </c>
      <c r="Q10">
        <v>-58.697000000000003</v>
      </c>
      <c r="R10">
        <f t="shared" si="0"/>
        <v>408.65784741156313</v>
      </c>
      <c r="S10">
        <v>135.71</v>
      </c>
      <c r="T10">
        <v>44.948</v>
      </c>
    </row>
    <row r="11" spans="1:20" x14ac:dyDescent="0.2">
      <c r="A11">
        <v>57924.116666670001</v>
      </c>
      <c r="B11">
        <v>-30.039000000000001</v>
      </c>
      <c r="C11">
        <v>100.59699999999999</v>
      </c>
      <c r="D11">
        <v>0</v>
      </c>
      <c r="E11">
        <v>-29.872</v>
      </c>
      <c r="F11">
        <v>100.59699999999999</v>
      </c>
      <c r="G11">
        <v>3480.9190349999999</v>
      </c>
      <c r="H11">
        <v>4287.7965670000003</v>
      </c>
      <c r="I11">
        <v>-3179.7383450000002</v>
      </c>
      <c r="J11">
        <v>-1016.214157</v>
      </c>
      <c r="K11">
        <v>5431.8750069999996</v>
      </c>
      <c r="L11">
        <v>-3174.078665</v>
      </c>
      <c r="M11">
        <v>5119.9218030000002</v>
      </c>
      <c r="N11">
        <v>3176.862138</v>
      </c>
      <c r="O11">
        <v>3103.2970570000002</v>
      </c>
      <c r="P11">
        <v>19.571999999999999</v>
      </c>
      <c r="Q11">
        <v>-27.122</v>
      </c>
      <c r="R11">
        <f t="shared" si="0"/>
        <v>404.83545767697979</v>
      </c>
      <c r="S11">
        <v>31.818999999999999</v>
      </c>
      <c r="T11">
        <v>27.25</v>
      </c>
    </row>
    <row r="12" spans="1:20" x14ac:dyDescent="0.2">
      <c r="A12">
        <v>57924.166666669997</v>
      </c>
      <c r="B12">
        <v>-30.039000000000001</v>
      </c>
      <c r="C12">
        <v>100.59699999999999</v>
      </c>
      <c r="D12">
        <v>0</v>
      </c>
      <c r="E12">
        <v>-29.872</v>
      </c>
      <c r="F12">
        <v>100.59699999999999</v>
      </c>
      <c r="G12">
        <v>1980.8979079999999</v>
      </c>
      <c r="H12">
        <v>5156.964575</v>
      </c>
      <c r="I12">
        <v>-3177.1831120000002</v>
      </c>
      <c r="J12">
        <v>-1016.214157</v>
      </c>
      <c r="K12">
        <v>5431.8750069999996</v>
      </c>
      <c r="L12">
        <v>-3174.078665</v>
      </c>
      <c r="M12">
        <v>5195.1041580000001</v>
      </c>
      <c r="N12">
        <v>-2279.924728</v>
      </c>
      <c r="O12">
        <v>-3706.7630869999998</v>
      </c>
      <c r="P12">
        <v>120.554</v>
      </c>
      <c r="Q12">
        <v>-35.764000000000003</v>
      </c>
      <c r="R12">
        <f t="shared" si="0"/>
        <v>404.15315251531229</v>
      </c>
      <c r="S12">
        <v>-23.695</v>
      </c>
      <c r="T12">
        <v>-33.158999999999999</v>
      </c>
    </row>
    <row r="13" spans="1:20" x14ac:dyDescent="0.2">
      <c r="A13">
        <v>57924.21666667</v>
      </c>
      <c r="B13">
        <v>-30.039000000000001</v>
      </c>
      <c r="C13">
        <v>100.59699999999999</v>
      </c>
      <c r="D13">
        <v>0</v>
      </c>
      <c r="E13">
        <v>-29.872</v>
      </c>
      <c r="F13">
        <v>100.59699999999999</v>
      </c>
      <c r="G13">
        <v>285.39402999999999</v>
      </c>
      <c r="H13">
        <v>5518.6016069999996</v>
      </c>
      <c r="I13">
        <v>-3174.3218529999999</v>
      </c>
      <c r="J13">
        <v>-1016.214157</v>
      </c>
      <c r="K13">
        <v>5431.8750069999996</v>
      </c>
      <c r="L13">
        <v>-3174.078665</v>
      </c>
      <c r="M13">
        <v>-3340.4003739999998</v>
      </c>
      <c r="N13">
        <v>-3936.052357</v>
      </c>
      <c r="O13">
        <v>-4397.1145130000004</v>
      </c>
      <c r="P13">
        <v>207.94</v>
      </c>
      <c r="Q13">
        <v>-49.222000000000001</v>
      </c>
      <c r="R13">
        <f t="shared" si="0"/>
        <v>408.44149585393461</v>
      </c>
      <c r="S13">
        <v>-130.32</v>
      </c>
      <c r="T13">
        <v>-40.423000000000002</v>
      </c>
    </row>
    <row r="14" spans="1:20" x14ac:dyDescent="0.2">
      <c r="A14">
        <v>57924.266666670002</v>
      </c>
      <c r="B14">
        <v>-30.039000000000001</v>
      </c>
      <c r="C14">
        <v>100.59699999999999</v>
      </c>
      <c r="D14">
        <v>0</v>
      </c>
      <c r="E14">
        <v>-29.872</v>
      </c>
      <c r="F14">
        <v>100.59699999999999</v>
      </c>
      <c r="G14">
        <v>-1438.7223859999999</v>
      </c>
      <c r="H14">
        <v>5337.1156220000003</v>
      </c>
      <c r="I14">
        <v>-3171.4361749999998</v>
      </c>
      <c r="J14">
        <v>-1016.214157</v>
      </c>
      <c r="K14">
        <v>5431.8750069999996</v>
      </c>
      <c r="L14">
        <v>-3174.078665</v>
      </c>
      <c r="M14">
        <v>-6359.4888780000001</v>
      </c>
      <c r="N14">
        <v>948.40928399999996</v>
      </c>
      <c r="O14">
        <v>2164.1940960000002</v>
      </c>
      <c r="P14">
        <v>297.95299999999997</v>
      </c>
      <c r="Q14">
        <v>-38.058999999999997</v>
      </c>
      <c r="R14">
        <f t="shared" si="0"/>
        <v>411.45768510480593</v>
      </c>
      <c r="S14">
        <v>171.518</v>
      </c>
      <c r="T14">
        <v>18.603000000000002</v>
      </c>
    </row>
    <row r="15" spans="1:20" x14ac:dyDescent="0.2">
      <c r="A15">
        <v>57924.316666669998</v>
      </c>
      <c r="B15">
        <v>-30.039000000000001</v>
      </c>
      <c r="C15">
        <v>100.59699999999999</v>
      </c>
      <c r="D15">
        <v>0</v>
      </c>
      <c r="E15">
        <v>-29.872</v>
      </c>
      <c r="F15">
        <v>100.59699999999999</v>
      </c>
      <c r="G15">
        <v>-3021.7651030000002</v>
      </c>
      <c r="H15">
        <v>4630.3683360000005</v>
      </c>
      <c r="I15">
        <v>-3168.8100930000001</v>
      </c>
      <c r="J15">
        <v>-1016.214157</v>
      </c>
      <c r="K15">
        <v>5431.8750069999996</v>
      </c>
      <c r="L15">
        <v>-3174.078665</v>
      </c>
      <c r="M15">
        <v>1134.262117</v>
      </c>
      <c r="N15">
        <v>4249.2888919999996</v>
      </c>
      <c r="O15">
        <v>5158.0926310000004</v>
      </c>
      <c r="P15">
        <v>28.847999999999999</v>
      </c>
      <c r="Q15">
        <v>-43.447000000000003</v>
      </c>
      <c r="R15">
        <f t="shared" si="0"/>
        <v>405.75173815823473</v>
      </c>
      <c r="S15">
        <v>75.055000000000007</v>
      </c>
      <c r="T15">
        <v>49.546999999999997</v>
      </c>
    </row>
    <row r="16" spans="1:20" x14ac:dyDescent="0.2">
      <c r="A16">
        <v>57924.366666670001</v>
      </c>
      <c r="B16">
        <v>-30.039000000000001</v>
      </c>
      <c r="C16">
        <v>100.59699999999999</v>
      </c>
      <c r="D16">
        <v>0</v>
      </c>
      <c r="E16">
        <v>-29.872</v>
      </c>
      <c r="F16">
        <v>100.59699999999999</v>
      </c>
      <c r="G16">
        <v>-4307.9322540000003</v>
      </c>
      <c r="H16">
        <v>3467.917289</v>
      </c>
      <c r="I16">
        <v>-3166.7020779999998</v>
      </c>
      <c r="J16">
        <v>-1016.214157</v>
      </c>
      <c r="K16">
        <v>5431.8750069999996</v>
      </c>
      <c r="L16">
        <v>-3174.078665</v>
      </c>
      <c r="M16">
        <v>6750.2511699999995</v>
      </c>
      <c r="N16">
        <v>484.55583799999999</v>
      </c>
      <c r="O16">
        <v>-354.78346599999998</v>
      </c>
      <c r="P16">
        <v>121.20699999999999</v>
      </c>
      <c r="Q16">
        <v>-62.781999999999996</v>
      </c>
      <c r="R16">
        <f t="shared" si="0"/>
        <v>404.10150401980536</v>
      </c>
      <c r="S16">
        <v>4.1059999999999999</v>
      </c>
      <c r="T16">
        <v>-3.0009999999999999</v>
      </c>
    </row>
    <row r="17" spans="1:20" x14ac:dyDescent="0.2">
      <c r="A17">
        <v>57924.416666669997</v>
      </c>
      <c r="B17">
        <v>-30.039000000000001</v>
      </c>
      <c r="C17">
        <v>100.59699999999999</v>
      </c>
      <c r="D17">
        <v>0</v>
      </c>
      <c r="E17">
        <v>-29.872</v>
      </c>
      <c r="F17">
        <v>100.59699999999999</v>
      </c>
      <c r="G17">
        <v>-5170.640238</v>
      </c>
      <c r="H17">
        <v>1964.1700390000001</v>
      </c>
      <c r="I17">
        <v>-3165.319614</v>
      </c>
      <c r="J17">
        <v>-1016.214157</v>
      </c>
      <c r="K17">
        <v>5431.8750069999996</v>
      </c>
      <c r="L17">
        <v>-3174.078665</v>
      </c>
      <c r="M17">
        <v>1182.490033</v>
      </c>
      <c r="N17">
        <v>-4080.3644049999998</v>
      </c>
      <c r="O17">
        <v>-5281.1463700000004</v>
      </c>
      <c r="P17">
        <v>210.005</v>
      </c>
      <c r="Q17">
        <v>-41.265999999999998</v>
      </c>
      <c r="R17">
        <f t="shared" si="0"/>
        <v>404.95779987435162</v>
      </c>
      <c r="S17">
        <v>-73.837999999999994</v>
      </c>
      <c r="T17">
        <v>-51.186</v>
      </c>
    </row>
    <row r="18" spans="1:20" x14ac:dyDescent="0.2">
      <c r="A18">
        <v>57924.46666667</v>
      </c>
      <c r="B18">
        <v>-30.039000000000001</v>
      </c>
      <c r="C18">
        <v>100.59699999999999</v>
      </c>
      <c r="D18">
        <v>0</v>
      </c>
      <c r="E18">
        <v>-29.872</v>
      </c>
      <c r="F18">
        <v>100.59699999999999</v>
      </c>
      <c r="G18">
        <v>-5524.9819900000002</v>
      </c>
      <c r="H18">
        <v>267.12426299999998</v>
      </c>
      <c r="I18">
        <v>-3164.7987790000002</v>
      </c>
      <c r="J18">
        <v>-1016.214157</v>
      </c>
      <c r="K18">
        <v>5431.8750069999996</v>
      </c>
      <c r="L18">
        <v>-3174.078665</v>
      </c>
      <c r="M18">
        <v>-6350.9149029999999</v>
      </c>
      <c r="N18">
        <v>-1858.110803</v>
      </c>
      <c r="O18">
        <v>-1496.2162980000001</v>
      </c>
      <c r="P18">
        <v>309.86900000000003</v>
      </c>
      <c r="Q18">
        <v>-4.2</v>
      </c>
      <c r="R18">
        <f t="shared" si="0"/>
        <v>411.38723006496821</v>
      </c>
      <c r="S18">
        <v>-163.69200000000001</v>
      </c>
      <c r="T18">
        <v>-12.741</v>
      </c>
    </row>
    <row r="19" spans="1:20" x14ac:dyDescent="0.2">
      <c r="A19">
        <v>57924.516666670002</v>
      </c>
      <c r="B19">
        <v>-30.039000000000001</v>
      </c>
      <c r="C19">
        <v>100.59699999999999</v>
      </c>
      <c r="D19">
        <v>0</v>
      </c>
      <c r="E19">
        <v>-29.872</v>
      </c>
      <c r="F19">
        <v>100.59699999999999</v>
      </c>
      <c r="G19">
        <v>-5336.0834649999997</v>
      </c>
      <c r="H19">
        <v>-1456.1980679999999</v>
      </c>
      <c r="I19">
        <v>-3165.19085</v>
      </c>
      <c r="J19">
        <v>-1016.214157</v>
      </c>
      <c r="K19">
        <v>5431.8750069999996</v>
      </c>
      <c r="L19">
        <v>-3174.078665</v>
      </c>
      <c r="M19">
        <v>-3389.6864169999999</v>
      </c>
      <c r="N19">
        <v>3447.1972390000001</v>
      </c>
      <c r="O19">
        <v>4755.5261609999998</v>
      </c>
      <c r="P19">
        <v>38.643999999999998</v>
      </c>
      <c r="Q19">
        <v>-44.746000000000002</v>
      </c>
      <c r="R19">
        <f t="shared" si="0"/>
        <v>408.64595511630159</v>
      </c>
      <c r="S19">
        <v>134.518</v>
      </c>
      <c r="T19">
        <v>44.527999999999999</v>
      </c>
    </row>
    <row r="20" spans="1:20" x14ac:dyDescent="0.2">
      <c r="A20">
        <v>57924.566666669998</v>
      </c>
      <c r="B20">
        <v>-30.039000000000001</v>
      </c>
      <c r="C20">
        <v>100.59699999999999</v>
      </c>
      <c r="D20">
        <v>0</v>
      </c>
      <c r="E20">
        <v>-29.872</v>
      </c>
      <c r="F20">
        <v>100.59699999999999</v>
      </c>
      <c r="G20">
        <v>-4622.5359170000002</v>
      </c>
      <c r="H20">
        <v>-3036.1888650000001</v>
      </c>
      <c r="I20">
        <v>-3166.4572539999999</v>
      </c>
      <c r="J20">
        <v>-1016.214157</v>
      </c>
      <c r="K20">
        <v>5431.8750069999996</v>
      </c>
      <c r="L20">
        <v>-3174.078665</v>
      </c>
      <c r="M20">
        <v>5174.6638800000001</v>
      </c>
      <c r="N20">
        <v>3019.2664810000001</v>
      </c>
      <c r="O20">
        <v>3168.4565440000001</v>
      </c>
      <c r="P20">
        <v>230.60300000000001</v>
      </c>
      <c r="Q20">
        <v>-88.209000000000003</v>
      </c>
      <c r="R20">
        <f t="shared" si="0"/>
        <v>404.52031817689567</v>
      </c>
      <c r="S20">
        <v>30.262</v>
      </c>
      <c r="T20">
        <v>27.873000000000001</v>
      </c>
    </row>
    <row r="21" spans="1:20" x14ac:dyDescent="0.2">
      <c r="A21">
        <v>57924.616666670001</v>
      </c>
      <c r="B21">
        <v>-30.039000000000001</v>
      </c>
      <c r="C21">
        <v>100.59699999999999</v>
      </c>
      <c r="D21">
        <v>0</v>
      </c>
      <c r="E21">
        <v>-29.872</v>
      </c>
      <c r="F21">
        <v>100.59699999999999</v>
      </c>
      <c r="G21">
        <v>-3454.5661650000002</v>
      </c>
      <c r="H21">
        <v>-4317.3466200000003</v>
      </c>
      <c r="I21">
        <v>-3168.4733620000002</v>
      </c>
      <c r="J21">
        <v>-1016.214157</v>
      </c>
      <c r="K21">
        <v>5431.8750069999996</v>
      </c>
      <c r="L21">
        <v>-3174.078665</v>
      </c>
      <c r="M21">
        <v>5169.8755430000001</v>
      </c>
      <c r="N21">
        <v>-2428.6565930000002</v>
      </c>
      <c r="O21">
        <v>-3646.841332</v>
      </c>
      <c r="P21">
        <v>235.40199999999999</v>
      </c>
      <c r="Q21">
        <v>-40.189</v>
      </c>
      <c r="R21">
        <f t="shared" si="0"/>
        <v>404.01895561819583</v>
      </c>
      <c r="S21">
        <v>-25.163</v>
      </c>
      <c r="T21">
        <v>-32.557000000000002</v>
      </c>
    </row>
    <row r="22" spans="1:20" x14ac:dyDescent="0.2">
      <c r="A22">
        <v>57924.666666669997</v>
      </c>
      <c r="B22">
        <v>-30.039000000000001</v>
      </c>
      <c r="C22">
        <v>100.59699999999999</v>
      </c>
      <c r="D22">
        <v>0</v>
      </c>
      <c r="E22">
        <v>-29.872</v>
      </c>
      <c r="F22">
        <v>100.59699999999999</v>
      </c>
      <c r="G22">
        <v>-1947.1249170000001</v>
      </c>
      <c r="H22">
        <v>-5173.580747</v>
      </c>
      <c r="I22">
        <v>-3171.0407570000002</v>
      </c>
      <c r="J22">
        <v>-1016.214157</v>
      </c>
      <c r="K22">
        <v>5431.8750069999996</v>
      </c>
      <c r="L22">
        <v>-3174.078665</v>
      </c>
      <c r="M22">
        <v>-3399.5714189999999</v>
      </c>
      <c r="N22">
        <v>-3831.1344279999998</v>
      </c>
      <c r="O22">
        <v>-4443.5563240000001</v>
      </c>
      <c r="P22">
        <v>128.929</v>
      </c>
      <c r="Q22">
        <v>-0.20899999999999999</v>
      </c>
      <c r="R22">
        <f t="shared" si="0"/>
        <v>408.03380026531431</v>
      </c>
      <c r="S22">
        <v>-131.584</v>
      </c>
      <c r="T22">
        <v>-40.942999999999998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Data</vt:lpstr>
      <vt:lpstr>Sheet1</vt:lpstr>
      <vt:lpstr>Old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2024-09-07T16:32:53Z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2024-09-03T16:06:48Z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e41bbb69-d42d-41ec-9b4d-db07cb5fe933</vt:lpwstr>
  </property>
  <property fmtid="{D5CDD505-2E9C-101B-9397-08002B2CF9AE}" pid="8" name="MSIP_Label_4044bd30-2ed7-4c9d-9d12-46200872a97b_ContentBits">
    <vt:lpwstr>0</vt:lpwstr>
  </property>
</Properties>
</file>