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GaussianM segmentation" sheetId="1" r:id="rId4"/>
  </sheets>
</workbook>
</file>

<file path=xl/sharedStrings.xml><?xml version="1.0" encoding="utf-8"?>
<sst xmlns="http://schemas.openxmlformats.org/spreadsheetml/2006/main" uniqueCount="44">
  <si>
    <t>This is the raw data obtained from the segmentation by kmean. level1 and 2 generally show disagreement where as 4 and 5 show agreement to the column questions.</t>
  </si>
  <si>
    <t>labels</t>
  </si>
  <si>
    <t>level_1</t>
  </si>
  <si>
    <t>is_young?</t>
  </si>
  <si>
    <t>low_spender?</t>
  </si>
  <si>
    <t>frequent_flyer?</t>
  </si>
  <si>
    <t>group_traveler?</t>
  </si>
  <si>
    <t>bulkpacker?</t>
  </si>
  <si>
    <t>last_minute_booker?</t>
  </si>
  <si>
    <t>long_haul_traveler?</t>
  </si>
  <si>
    <t>hotel_user?</t>
  </si>
  <si>
    <t>fli_canceller?</t>
  </si>
  <si>
    <t>disc_buyer?</t>
  </si>
  <si>
    <t>succesful_purchase?</t>
  </si>
  <si>
    <t>Aggregation of the counts based on rules we made.</t>
  </si>
  <si>
    <t>disagree</t>
  </si>
  <si>
    <t>agree</t>
  </si>
  <si>
    <t xml:space="preserve">disagree </t>
  </si>
  <si>
    <t>Percent contribution of each level for each columns</t>
  </si>
  <si>
    <t>These are users with no trip_id.</t>
  </si>
  <si>
    <t>Segments</t>
  </si>
  <si>
    <t>Perks</t>
  </si>
  <si>
    <t>Description of the group</t>
  </si>
  <si>
    <t>Segment_0</t>
  </si>
  <si>
    <t>free_hotel_night</t>
  </si>
  <si>
    <t>This segment contains the most frequently flying users. The have the highest trip booking to session visit rate. They need to be given the best perk possible. Free hotel night reward should  go to this group.</t>
  </si>
  <si>
    <t>Segment_1</t>
  </si>
  <si>
    <t>hotel_discount</t>
  </si>
  <si>
    <t xml:space="preserve">nearly half of the customers in this segment buy expensive trips at the same time respond positivelly to discounts. As a 100% hotel user, hotel discount should make them happy. </t>
  </si>
  <si>
    <t>Segment_2</t>
  </si>
  <si>
    <t>enhanced entertainment on board</t>
  </si>
  <si>
    <t>Users in this segment do not have unique feature. They are not booking cancellers and also are not bulkpacker. So, free checked baggage and free cancellation perk do not motivate them. Since they are young groups with solo traveling, enhanced entertainment should be appropriate perk for them.</t>
  </si>
  <si>
    <t>Segment_3</t>
  </si>
  <si>
    <t>free ride to/from airport</t>
  </si>
  <si>
    <t xml:space="preserve">This segment contain users are majorly non-hotel users. So, hotel related perks may not interest them. Probably free ride to where they want to stay would interest them. </t>
  </si>
  <si>
    <t>Segment_4</t>
  </si>
  <si>
    <t>free hotel meal</t>
  </si>
  <si>
    <t>This group also contain the second highest frequenly flying users and also the second highest booking per session ratio. They can be regarded as a loyal customers. They do no show correlation to discounts. They are 100% hotel users. Therefore, it make sense to reward them with free hotel meal.</t>
  </si>
  <si>
    <t>Segment_5</t>
  </si>
  <si>
    <t>flight_discount</t>
  </si>
  <si>
    <t>This segment contains 100% of customers who love to book flight in the last minute. Furthermore, they show response to discounts. As a last minute booker, flight discount should excite them.</t>
  </si>
  <si>
    <t>Segment_6</t>
  </si>
  <si>
    <t>seat_selection_free of charge</t>
  </si>
  <si>
    <t>This segment contains users who have never booked a trip. The majority of the users in this segment are maried and have children. So, perks that guarantee that the family can be seated together by selecting seats free of charge may motivate them to book trips.</t>
  </si>
</sst>
</file>

<file path=xl/styles.xml><?xml version="1.0" encoding="utf-8"?>
<styleSheet xmlns="http://schemas.openxmlformats.org/spreadsheetml/2006/main">
  <numFmts count="1">
    <numFmt numFmtId="0" formatCode="General"/>
  </numFmts>
  <fonts count="7">
    <font>
      <sz val="10"/>
      <color indexed="8"/>
      <name val="Arial"/>
    </font>
    <font>
      <sz val="12"/>
      <color indexed="8"/>
      <name val="Helvetica Neue"/>
    </font>
    <font>
      <sz val="15"/>
      <color indexed="8"/>
      <name val="Calibri"/>
    </font>
    <font>
      <sz val="12"/>
      <color indexed="8"/>
      <name val="Arial"/>
    </font>
    <font>
      <sz val="13"/>
      <color indexed="8"/>
      <name val="Arial"/>
    </font>
    <font>
      <sz val="13"/>
      <color indexed="18"/>
      <name val="&quot;Google Sans&quot;"/>
    </font>
    <font>
      <sz val="14"/>
      <color indexed="18"/>
      <name val="&quot;Google Sans&quot;"/>
    </font>
  </fonts>
  <fills count="10">
    <fill>
      <patternFill patternType="none"/>
    </fill>
    <fill>
      <patternFill patternType="gray125"/>
    </fill>
    <fill>
      <patternFill patternType="solid">
        <fgColor indexed="9"/>
        <bgColor auto="1"/>
      </patternFill>
    </fill>
    <fill>
      <patternFill patternType="solid">
        <fgColor indexed="11"/>
        <bgColor auto="1"/>
      </patternFill>
    </fill>
    <fill>
      <patternFill patternType="solid">
        <fgColor indexed="12"/>
        <bgColor auto="1"/>
      </patternFill>
    </fill>
    <fill>
      <patternFill patternType="solid">
        <fgColor indexed="13"/>
        <bgColor auto="1"/>
      </patternFill>
    </fill>
    <fill>
      <patternFill patternType="solid">
        <fgColor indexed="14"/>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s>
  <borders count="16">
    <border>
      <left/>
      <right/>
      <top/>
      <bottom/>
      <diagonal/>
    </border>
    <border>
      <left style="thin">
        <color indexed="10"/>
      </left>
      <right/>
      <top style="thin">
        <color indexed="10"/>
      </top>
      <bottom/>
      <diagonal/>
    </border>
    <border>
      <left/>
      <right/>
      <top style="thin">
        <color indexed="10"/>
      </top>
      <bottom/>
      <diagonal/>
    </border>
    <border>
      <left/>
      <right style="thin">
        <color indexed="10"/>
      </right>
      <top style="thin">
        <color indexed="10"/>
      </top>
      <bottom style="thin">
        <color indexed="10"/>
      </bottom>
      <diagonal/>
    </border>
    <border>
      <left style="thin">
        <color indexed="10"/>
      </left>
      <right style="thin">
        <color indexed="10"/>
      </right>
      <top style="thin">
        <color indexed="10"/>
      </top>
      <bottom style="thin">
        <color indexed="10"/>
      </bottom>
      <diagonal/>
    </border>
    <border>
      <left style="thin">
        <color indexed="10"/>
      </left>
      <right style="thin">
        <color indexed="10"/>
      </right>
      <top/>
      <bottom style="thin">
        <color indexed="10"/>
      </bottom>
      <diagonal/>
    </border>
    <border>
      <left style="thin">
        <color indexed="10"/>
      </left>
      <right style="thin">
        <color indexed="10"/>
      </right>
      <top style="thin">
        <color indexed="10"/>
      </top>
      <bottom/>
      <diagonal/>
    </border>
    <border>
      <left style="thin">
        <color indexed="10"/>
      </left>
      <right/>
      <top/>
      <bottom/>
      <diagonal/>
    </border>
    <border>
      <left/>
      <right/>
      <top/>
      <bottom/>
      <diagonal/>
    </border>
    <border>
      <left/>
      <right style="thin">
        <color indexed="10"/>
      </right>
      <top/>
      <bottom/>
      <diagonal/>
    </border>
    <border>
      <left/>
      <right style="thin">
        <color indexed="10"/>
      </right>
      <top/>
      <bottom style="thin">
        <color indexed="10"/>
      </bottom>
      <diagonal/>
    </border>
    <border>
      <left/>
      <right style="thin">
        <color indexed="10"/>
      </right>
      <top style="thin">
        <color indexed="10"/>
      </top>
      <bottom/>
      <diagonal/>
    </border>
    <border>
      <left style="thin">
        <color indexed="10"/>
      </left>
      <right/>
      <top style="thin">
        <color indexed="10"/>
      </top>
      <bottom style="thin">
        <color indexed="10"/>
      </bottom>
      <diagonal/>
    </border>
    <border>
      <left style="thin">
        <color indexed="10"/>
      </left>
      <right style="thin">
        <color indexed="10"/>
      </right>
      <top/>
      <bottom/>
      <diagonal/>
    </border>
    <border>
      <left style="thin">
        <color indexed="10"/>
      </left>
      <right/>
      <top/>
      <bottom style="thin">
        <color indexed="10"/>
      </bottom>
      <diagonal/>
    </border>
    <border>
      <left/>
      <right/>
      <top/>
      <bottom style="thin">
        <color indexed="10"/>
      </bottom>
      <diagonal/>
    </border>
  </borders>
  <cellStyleXfs count="1">
    <xf numFmtId="0" fontId="0" applyNumberFormat="0" applyFont="1" applyFill="0" applyBorder="0" applyAlignment="1" applyProtection="0">
      <alignment vertical="bottom"/>
    </xf>
  </cellStyleXfs>
  <cellXfs count="60">
    <xf numFmtId="0" fontId="0" applyNumberFormat="0" applyFont="1" applyFill="0" applyBorder="0" applyAlignment="1" applyProtection="0">
      <alignment vertical="bottom"/>
    </xf>
    <xf numFmtId="0" fontId="0" applyNumberFormat="1" applyFont="1" applyFill="0" applyBorder="0" applyAlignment="1" applyProtection="0">
      <alignment vertical="bottom"/>
    </xf>
    <xf numFmtId="49" fontId="0" fillId="2" borderId="1" applyNumberFormat="1" applyFont="1" applyFill="1" applyBorder="1" applyAlignment="1" applyProtection="0">
      <alignment vertical="bottom"/>
    </xf>
    <xf numFmtId="0" fontId="0" fillId="2" borderId="2" applyNumberFormat="0" applyFont="1" applyFill="1" applyBorder="1" applyAlignment="1" applyProtection="0">
      <alignment vertical="bottom"/>
    </xf>
    <xf numFmtId="0" fontId="0" borderId="3" applyNumberFormat="0" applyFont="1" applyFill="0" applyBorder="1" applyAlignment="1" applyProtection="0">
      <alignment vertical="bottom"/>
    </xf>
    <xf numFmtId="0" fontId="0" borderId="4" applyNumberFormat="0" applyFont="1" applyFill="0" applyBorder="1" applyAlignment="1" applyProtection="0">
      <alignment vertical="bottom"/>
    </xf>
    <xf numFmtId="49" fontId="0" borderId="5" applyNumberFormat="1" applyFont="1" applyFill="0" applyBorder="1" applyAlignment="1" applyProtection="0">
      <alignment vertical="bottom"/>
    </xf>
    <xf numFmtId="49" fontId="0" borderId="4" applyNumberFormat="1" applyFont="1" applyFill="0" applyBorder="1" applyAlignment="1" applyProtection="0">
      <alignment vertical="bottom"/>
    </xf>
    <xf numFmtId="0" fontId="0" borderId="4" applyNumberFormat="1" applyFont="1" applyFill="0" applyBorder="1" applyAlignment="1" applyProtection="0">
      <alignment vertical="bottom"/>
    </xf>
    <xf numFmtId="0" fontId="0" borderId="6" applyNumberFormat="1" applyFont="1" applyFill="0" applyBorder="1" applyAlignment="1" applyProtection="0">
      <alignment vertical="bottom"/>
    </xf>
    <xf numFmtId="0" fontId="0" borderId="6" applyNumberFormat="0" applyFont="1" applyFill="0" applyBorder="1" applyAlignment="1" applyProtection="0">
      <alignment vertical="bottom"/>
    </xf>
    <xf numFmtId="0" fontId="0" fillId="3" borderId="7" applyNumberFormat="0" applyFont="1" applyFill="1" applyBorder="1" applyAlignment="1" applyProtection="0">
      <alignment vertical="bottom"/>
    </xf>
    <xf numFmtId="0" fontId="0" fillId="3" borderId="8" applyNumberFormat="0" applyFont="1" applyFill="1" applyBorder="1" applyAlignment="1" applyProtection="0">
      <alignment vertical="bottom"/>
    </xf>
    <xf numFmtId="0" fontId="0" fillId="3" borderId="8" applyNumberFormat="1" applyFont="1" applyFill="1" applyBorder="1" applyAlignment="1" applyProtection="0">
      <alignment vertical="bottom"/>
    </xf>
    <xf numFmtId="0" fontId="0" fillId="3" borderId="9" applyNumberFormat="0" applyFont="1" applyFill="1" applyBorder="1" applyAlignment="1" applyProtection="0">
      <alignment vertical="bottom"/>
    </xf>
    <xf numFmtId="0" fontId="0" borderId="5" applyNumberFormat="1" applyFont="1" applyFill="0" applyBorder="1" applyAlignment="1" applyProtection="0">
      <alignment vertical="bottom"/>
    </xf>
    <xf numFmtId="0" fontId="0" borderId="5" applyNumberFormat="0" applyFont="1" applyFill="0" applyBorder="1" applyAlignment="1" applyProtection="0">
      <alignment vertical="bottom"/>
    </xf>
    <xf numFmtId="49" fontId="0" fillId="2" borderId="7" applyNumberFormat="1" applyFont="1" applyFill="1" applyBorder="1" applyAlignment="1" applyProtection="0">
      <alignment vertical="bottom"/>
    </xf>
    <xf numFmtId="0" fontId="0" borderId="10" applyNumberFormat="0" applyFont="1" applyFill="0" applyBorder="1" applyAlignment="1" applyProtection="0">
      <alignment vertical="bottom"/>
    </xf>
    <xf numFmtId="49" fontId="0" borderId="6" applyNumberFormat="1" applyFont="1" applyFill="0" applyBorder="1" applyAlignment="1" applyProtection="0">
      <alignment vertical="bottom"/>
    </xf>
    <xf numFmtId="0" fontId="0" fillId="4" borderId="7" applyNumberFormat="0" applyFont="1" applyFill="1" applyBorder="1" applyAlignment="1" applyProtection="0">
      <alignment vertical="bottom"/>
    </xf>
    <xf numFmtId="0" fontId="0" fillId="4" borderId="8" applyNumberFormat="0" applyFont="1" applyFill="1" applyBorder="1" applyAlignment="1" applyProtection="0">
      <alignment vertical="bottom"/>
    </xf>
    <xf numFmtId="0" fontId="0" fillId="4" borderId="8" applyNumberFormat="1" applyFont="1" applyFill="1" applyBorder="1" applyAlignment="1" applyProtection="0">
      <alignment vertical="bottom"/>
    </xf>
    <xf numFmtId="0" fontId="0" fillId="4" borderId="9" applyNumberFormat="0" applyFont="1" applyFill="1" applyBorder="1" applyAlignment="1" applyProtection="0">
      <alignment vertical="bottom"/>
    </xf>
    <xf numFmtId="2" fontId="0" borderId="6" applyNumberFormat="1" applyFont="1" applyFill="0" applyBorder="1" applyAlignment="1" applyProtection="0">
      <alignment vertical="bottom"/>
    </xf>
    <xf numFmtId="2" fontId="0" borderId="1" applyNumberFormat="1" applyFont="1" applyFill="0" applyBorder="1" applyAlignment="1" applyProtection="0">
      <alignment vertical="bottom"/>
    </xf>
    <xf numFmtId="2" fontId="0" fillId="5" borderId="8" applyNumberFormat="1" applyFont="1" applyFill="1" applyBorder="1" applyAlignment="1" applyProtection="0">
      <alignment vertical="bottom"/>
    </xf>
    <xf numFmtId="2" fontId="0" borderId="2" applyNumberFormat="1" applyFont="1" applyFill="0" applyBorder="1" applyAlignment="1" applyProtection="0">
      <alignment vertical="bottom"/>
    </xf>
    <xf numFmtId="2" fontId="0" borderId="11" applyNumberFormat="1" applyFont="1" applyFill="0" applyBorder="1" applyAlignment="1" applyProtection="0">
      <alignment vertical="bottom"/>
    </xf>
    <xf numFmtId="49" fontId="0" borderId="12" applyNumberFormat="1" applyFont="1" applyFill="0" applyBorder="1" applyAlignment="1" applyProtection="0">
      <alignment vertical="bottom"/>
    </xf>
    <xf numFmtId="2" fontId="0" fillId="6" borderId="8" applyNumberFormat="1" applyFont="1" applyFill="1" applyBorder="1" applyAlignment="1" applyProtection="0">
      <alignment vertical="bottom"/>
    </xf>
    <xf numFmtId="2" fontId="0" borderId="9" applyNumberFormat="1" applyFont="1" applyFill="0" applyBorder="1" applyAlignment="1" applyProtection="0">
      <alignment vertical="bottom"/>
    </xf>
    <xf numFmtId="2" fontId="0" borderId="13" applyNumberFormat="1" applyFont="1" applyFill="0" applyBorder="1" applyAlignment="1" applyProtection="0">
      <alignment vertical="bottom"/>
    </xf>
    <xf numFmtId="2" fontId="0" borderId="7" applyNumberFormat="1" applyFont="1" applyFill="0" applyBorder="1" applyAlignment="1" applyProtection="0">
      <alignment vertical="bottom"/>
    </xf>
    <xf numFmtId="2" fontId="0" fillId="2" borderId="8" applyNumberFormat="1" applyFont="1" applyFill="1" applyBorder="1" applyAlignment="1" applyProtection="0">
      <alignment vertical="bottom"/>
    </xf>
    <xf numFmtId="2" fontId="0" borderId="8" applyNumberFormat="1" applyFont="1" applyFill="0" applyBorder="1" applyAlignment="1" applyProtection="0">
      <alignment vertical="bottom"/>
    </xf>
    <xf numFmtId="2" fontId="0" borderId="10" applyNumberFormat="1" applyFont="1" applyFill="0" applyBorder="1" applyAlignment="1" applyProtection="0">
      <alignment vertical="bottom"/>
    </xf>
    <xf numFmtId="2" fontId="0" borderId="5" applyNumberFormat="1" applyFont="1" applyFill="0" applyBorder="1" applyAlignment="1" applyProtection="0">
      <alignment vertical="bottom"/>
    </xf>
    <xf numFmtId="2" fontId="0" borderId="14" applyNumberFormat="1" applyFont="1" applyFill="0" applyBorder="1" applyAlignment="1" applyProtection="0">
      <alignment vertical="bottom"/>
    </xf>
    <xf numFmtId="49" fontId="0" borderId="1" applyNumberFormat="1" applyFont="1" applyFill="0" applyBorder="1" applyAlignment="1" applyProtection="0">
      <alignment vertical="bottom"/>
    </xf>
    <xf numFmtId="2" fontId="0" borderId="15" applyNumberFormat="1" applyFont="1" applyFill="0" applyBorder="1" applyAlignment="1" applyProtection="0">
      <alignment vertical="bottom"/>
    </xf>
    <xf numFmtId="0" fontId="0" fillId="7" borderId="7" applyNumberFormat="1" applyFont="1" applyFill="1" applyBorder="1" applyAlignment="1" applyProtection="0">
      <alignment vertical="bottom"/>
    </xf>
    <xf numFmtId="49" fontId="0" fillId="7" borderId="8" applyNumberFormat="1" applyFont="1" applyFill="1" applyBorder="1" applyAlignment="1" applyProtection="0">
      <alignment vertical="bottom"/>
    </xf>
    <xf numFmtId="2" fontId="0" fillId="7" borderId="8" applyNumberFormat="1" applyFont="1" applyFill="1" applyBorder="1" applyAlignment="1" applyProtection="0">
      <alignment vertical="bottom"/>
    </xf>
    <xf numFmtId="2" fontId="0" borderId="4" applyNumberFormat="1" applyFont="1" applyFill="0" applyBorder="1" applyAlignment="1" applyProtection="0">
      <alignment vertical="bottom"/>
    </xf>
    <xf numFmtId="0" fontId="0" fillId="7" borderId="7" applyNumberFormat="0" applyFont="1" applyFill="1" applyBorder="1" applyAlignment="1" applyProtection="0">
      <alignment vertical="bottom"/>
    </xf>
    <xf numFmtId="49" fontId="0" borderId="11" applyNumberFormat="1" applyFont="1" applyFill="0" applyBorder="1" applyAlignment="1" applyProtection="0">
      <alignment vertical="bottom"/>
    </xf>
    <xf numFmtId="0" fontId="0" borderId="14" applyNumberFormat="0" applyFont="1" applyFill="0" applyBorder="1" applyAlignment="1" applyProtection="0">
      <alignment vertical="bottom"/>
    </xf>
    <xf numFmtId="49" fontId="3" fillId="8" borderId="8" applyNumberFormat="1" applyFont="1" applyFill="1" applyBorder="1" applyAlignment="1" applyProtection="0">
      <alignment vertical="bottom"/>
    </xf>
    <xf numFmtId="49" fontId="4" fillId="8" borderId="8" applyNumberFormat="1" applyFont="1" applyFill="1" applyBorder="1" applyAlignment="1" applyProtection="0">
      <alignment vertical="bottom"/>
    </xf>
    <xf numFmtId="0" fontId="0" borderId="12" applyNumberFormat="0" applyFont="1" applyFill="0" applyBorder="1" applyAlignment="1" applyProtection="0">
      <alignment vertical="bottom"/>
    </xf>
    <xf numFmtId="49" fontId="4" fillId="3" borderId="8" applyNumberFormat="1" applyFont="1" applyFill="1" applyBorder="1" applyAlignment="1" applyProtection="0">
      <alignment vertical="bottom"/>
    </xf>
    <xf numFmtId="49" fontId="4" fillId="9" borderId="10" applyNumberFormat="1" applyFont="1" applyFill="1" applyBorder="1" applyAlignment="1" applyProtection="0">
      <alignment vertical="bottom" wrapText="1"/>
    </xf>
    <xf numFmtId="49" fontId="3" fillId="3" borderId="8" applyNumberFormat="1" applyFont="1" applyFill="1" applyBorder="1" applyAlignment="1" applyProtection="0">
      <alignment vertical="bottom"/>
    </xf>
    <xf numFmtId="49" fontId="4" fillId="9" borderId="3" applyNumberFormat="1" applyFont="1" applyFill="1" applyBorder="1" applyAlignment="1" applyProtection="0">
      <alignment vertical="bottom" wrapText="1"/>
    </xf>
    <xf numFmtId="49" fontId="5" fillId="3" borderId="8" applyNumberFormat="1" applyFont="1" applyFill="1" applyBorder="1" applyAlignment="1" applyProtection="0">
      <alignment vertical="bottom" wrapText="1"/>
    </xf>
    <xf numFmtId="49" fontId="4" fillId="3" borderId="8" applyNumberFormat="1" applyFont="1" applyFill="1" applyBorder="1" applyAlignment="1" applyProtection="0">
      <alignment vertical="bottom" wrapText="1"/>
    </xf>
    <xf numFmtId="49" fontId="6" fillId="9" borderId="3" applyNumberFormat="1" applyFont="1" applyFill="1" applyBorder="1" applyAlignment="1" applyProtection="0">
      <alignment vertical="bottom" wrapText="1"/>
    </xf>
    <xf numFmtId="49" fontId="3" fillId="3" borderId="15" applyNumberFormat="1" applyFont="1" applyFill="1" applyBorder="1" applyAlignment="1" applyProtection="0">
      <alignment vertical="bottom"/>
    </xf>
    <xf numFmtId="49" fontId="3" fillId="3" borderId="15" applyNumberFormat="1" applyFont="1" applyFill="1" applyBorder="1" applyAlignment="1" applyProtection="0">
      <alignment vertical="bottom"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ffff00"/>
      <rgbColor rgb="ffaaaaaa"/>
      <rgbColor rgb="ffcccccc"/>
      <rgbColor rgb="ffb7b7b7"/>
      <rgbColor rgb="ffff0000"/>
      <rgbColor rgb="ff00ff00"/>
      <rgbColor rgb="fff1c232"/>
      <rgbColor rgb="ff6d9eeb"/>
      <rgbColor rgb="ffffffff"/>
      <rgbColor rgb="ff1f1f1f"/>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s>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A7A7A7"/>
      </a:dk2>
      <a:lt2>
        <a:srgbClr val="535353"/>
      </a:lt2>
      <a:accent1>
        <a:srgbClr val="4285F4"/>
      </a:accent1>
      <a:accent2>
        <a:srgbClr val="EA4335"/>
      </a:accent2>
      <a:accent3>
        <a:srgbClr val="FBBC04"/>
      </a:accent3>
      <a:accent4>
        <a:srgbClr val="34A853"/>
      </a:accent4>
      <a:accent5>
        <a:srgbClr val="FF6D01"/>
      </a:accent5>
      <a:accent6>
        <a:srgbClr val="46BDC6"/>
      </a:accent6>
      <a:hlink>
        <a:srgbClr val="0000FF"/>
      </a:hlink>
      <a:folHlink>
        <a:srgbClr val="FF00FF"/>
      </a:folHlink>
    </a:clrScheme>
    <a:fontScheme name="Sheets">
      <a:majorFont>
        <a:latin typeface="Helvetica Neue"/>
        <a:ea typeface="Helvetica Neue"/>
        <a:cs typeface="Helvetica Neue"/>
      </a:majorFont>
      <a:minorFont>
        <a:latin typeface="Helvetica Neue"/>
        <a:ea typeface="Helvetica Neue"/>
        <a:cs typeface="Helvetica Neue"/>
      </a:minorFont>
    </a:fontScheme>
    <a:fmtScheme name="Sheets">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Arial"/>
            <a:ea typeface="Arial"/>
            <a:cs typeface="Arial"/>
            <a:sym typeface="Arial"/>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Arial"/>
            <a:ea typeface="Arial"/>
            <a:cs typeface="Arial"/>
            <a:sym typeface="Arial"/>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sheetPr>
    <pageSetUpPr fitToPage="1"/>
  </sheetPr>
  <dimension ref="A1:Z79"/>
  <sheetViews>
    <sheetView workbookViewId="0" showGridLines="0" defaultGridColor="1"/>
  </sheetViews>
  <sheetFormatPr defaultColWidth="12.6667" defaultRowHeight="15.75" customHeight="1" outlineLevelRow="0" outlineLevelCol="0"/>
  <cols>
    <col min="1" max="1" width="8.67188" style="1" customWidth="1"/>
    <col min="2" max="2" width="9.35156" style="1" customWidth="1"/>
    <col min="3" max="3" width="12.6719" style="1" customWidth="1"/>
    <col min="4" max="4" width="18" style="1" customWidth="1"/>
    <col min="5" max="26" width="12.6719" style="1" customWidth="1"/>
    <col min="27" max="16384" width="12.6719" style="1" customWidth="1"/>
  </cols>
  <sheetData>
    <row r="1" ht="13.65" customHeight="1">
      <c r="A1" t="s" s="2">
        <v>0</v>
      </c>
      <c r="B1" s="3"/>
      <c r="C1" s="3"/>
      <c r="D1" s="3"/>
      <c r="E1" s="3"/>
      <c r="F1" s="3"/>
      <c r="G1" s="3"/>
      <c r="H1" s="3"/>
      <c r="I1" s="3"/>
      <c r="J1" s="3"/>
      <c r="K1" s="3"/>
      <c r="L1" s="4"/>
      <c r="M1" s="5"/>
      <c r="N1" s="5"/>
      <c r="O1" s="5"/>
      <c r="P1" s="5"/>
      <c r="Q1" s="5"/>
      <c r="R1" s="5"/>
      <c r="S1" s="5"/>
      <c r="T1" s="5"/>
      <c r="U1" s="5"/>
      <c r="V1" s="5"/>
      <c r="W1" s="5"/>
      <c r="X1" s="5"/>
      <c r="Y1" s="5"/>
      <c r="Z1" s="5"/>
    </row>
    <row r="2" ht="13.65" customHeight="1">
      <c r="A2" t="s" s="6">
        <v>1</v>
      </c>
      <c r="B2" t="s" s="6">
        <v>2</v>
      </c>
      <c r="C2" t="s" s="6">
        <v>3</v>
      </c>
      <c r="D2" t="s" s="6">
        <v>4</v>
      </c>
      <c r="E2" t="s" s="6">
        <v>5</v>
      </c>
      <c r="F2" t="s" s="6">
        <v>6</v>
      </c>
      <c r="G2" t="s" s="6">
        <v>7</v>
      </c>
      <c r="H2" t="s" s="6">
        <v>8</v>
      </c>
      <c r="I2" t="s" s="6">
        <v>9</v>
      </c>
      <c r="J2" t="s" s="6">
        <v>10</v>
      </c>
      <c r="K2" t="s" s="6">
        <v>11</v>
      </c>
      <c r="L2" t="s" s="7">
        <v>12</v>
      </c>
      <c r="M2" t="s" s="7">
        <v>13</v>
      </c>
      <c r="N2" s="5"/>
      <c r="O2" s="5"/>
      <c r="P2" s="5"/>
      <c r="Q2" s="5"/>
      <c r="R2" s="5"/>
      <c r="S2" s="5"/>
      <c r="T2" s="5"/>
      <c r="U2" s="5"/>
      <c r="V2" s="5"/>
      <c r="W2" s="5"/>
      <c r="X2" s="5"/>
      <c r="Y2" s="5"/>
      <c r="Z2" s="5"/>
    </row>
    <row r="3" ht="13.65" customHeight="1">
      <c r="A3" s="8">
        <v>0</v>
      </c>
      <c r="B3" s="8">
        <v>1</v>
      </c>
      <c r="C3" s="8">
        <v>27</v>
      </c>
      <c r="D3" s="8">
        <v>16</v>
      </c>
      <c r="E3" s="8">
        <v>13</v>
      </c>
      <c r="F3" s="8">
        <v>151</v>
      </c>
      <c r="G3" s="8">
        <v>778</v>
      </c>
      <c r="H3" s="8">
        <v>408</v>
      </c>
      <c r="I3" s="8">
        <v>141</v>
      </c>
      <c r="J3" s="8">
        <v>8</v>
      </c>
      <c r="K3" s="8">
        <v>760</v>
      </c>
      <c r="L3" s="8">
        <v>518</v>
      </c>
      <c r="M3" s="8">
        <v>42</v>
      </c>
      <c r="N3" s="5"/>
      <c r="O3" s="5"/>
      <c r="P3" s="5"/>
      <c r="Q3" s="5"/>
      <c r="R3" s="5"/>
      <c r="S3" s="5"/>
      <c r="T3" s="5"/>
      <c r="U3" s="5"/>
      <c r="V3" s="5"/>
      <c r="W3" s="5"/>
      <c r="X3" s="5"/>
      <c r="Y3" s="5"/>
      <c r="Z3" s="5"/>
    </row>
    <row r="4" ht="13.65" customHeight="1">
      <c r="A4" s="8">
        <v>0</v>
      </c>
      <c r="B4" s="8">
        <v>2</v>
      </c>
      <c r="C4" s="8">
        <v>252</v>
      </c>
      <c r="D4" s="8">
        <v>41</v>
      </c>
      <c r="E4" s="8">
        <v>165</v>
      </c>
      <c r="F4" s="8">
        <v>638</v>
      </c>
      <c r="G4" s="8">
        <v>57</v>
      </c>
      <c r="H4" s="8">
        <v>435</v>
      </c>
      <c r="I4" s="8">
        <v>407</v>
      </c>
      <c r="J4" s="8">
        <v>64</v>
      </c>
      <c r="K4" s="8">
        <v>118</v>
      </c>
      <c r="L4" s="8">
        <v>241</v>
      </c>
      <c r="M4" s="8">
        <v>296</v>
      </c>
      <c r="N4" s="5"/>
      <c r="O4" s="5"/>
      <c r="P4" s="5"/>
      <c r="Q4" s="5"/>
      <c r="R4" s="5"/>
      <c r="S4" s="5"/>
      <c r="T4" s="5"/>
      <c r="U4" s="5"/>
      <c r="V4" s="5"/>
      <c r="W4" s="5"/>
      <c r="X4" s="5"/>
      <c r="Y4" s="5"/>
      <c r="Z4" s="5"/>
    </row>
    <row r="5" ht="13.65" customHeight="1">
      <c r="A5" s="8">
        <v>0</v>
      </c>
      <c r="B5" s="8">
        <v>4</v>
      </c>
      <c r="C5" s="8">
        <v>558</v>
      </c>
      <c r="D5" s="8">
        <v>268</v>
      </c>
      <c r="E5" s="8">
        <v>565</v>
      </c>
      <c r="F5" s="8">
        <v>69</v>
      </c>
      <c r="G5" s="8">
        <v>38</v>
      </c>
      <c r="H5" s="8">
        <v>36</v>
      </c>
      <c r="I5" s="8">
        <v>108</v>
      </c>
      <c r="J5" s="8">
        <v>392</v>
      </c>
      <c r="K5" s="8">
        <v>1</v>
      </c>
      <c r="L5" s="8">
        <v>118</v>
      </c>
      <c r="M5" s="8">
        <v>478</v>
      </c>
      <c r="N5" s="5"/>
      <c r="O5" s="5"/>
      <c r="P5" s="5"/>
      <c r="Q5" s="5"/>
      <c r="R5" s="5"/>
      <c r="S5" s="5"/>
      <c r="T5" s="5"/>
      <c r="U5" s="5"/>
      <c r="V5" s="5"/>
      <c r="W5" s="5"/>
      <c r="X5" s="5"/>
      <c r="Y5" s="5"/>
      <c r="Z5" s="5"/>
    </row>
    <row r="6" ht="13.65" customHeight="1">
      <c r="A6" s="9">
        <v>0</v>
      </c>
      <c r="B6" s="9">
        <v>5</v>
      </c>
      <c r="C6" s="9">
        <v>42</v>
      </c>
      <c r="D6" s="9">
        <v>554</v>
      </c>
      <c r="E6" s="9">
        <v>136</v>
      </c>
      <c r="F6" s="9">
        <v>21</v>
      </c>
      <c r="G6" s="9">
        <v>6</v>
      </c>
      <c r="H6" s="9">
        <v>0</v>
      </c>
      <c r="I6" s="9">
        <v>223</v>
      </c>
      <c r="J6" s="9">
        <v>415</v>
      </c>
      <c r="K6" s="9">
        <v>0</v>
      </c>
      <c r="L6" s="9">
        <v>2</v>
      </c>
      <c r="M6" s="9">
        <v>63</v>
      </c>
      <c r="N6" s="10"/>
      <c r="O6" s="10"/>
      <c r="P6" s="10"/>
      <c r="Q6" s="10"/>
      <c r="R6" s="10"/>
      <c r="S6" s="10"/>
      <c r="T6" s="10"/>
      <c r="U6" s="10"/>
      <c r="V6" s="10"/>
      <c r="W6" s="10"/>
      <c r="X6" s="10"/>
      <c r="Y6" s="10"/>
      <c r="Z6" s="10"/>
    </row>
    <row r="7" ht="13.65" customHeight="1">
      <c r="A7" s="11"/>
      <c r="B7" s="12"/>
      <c r="C7" s="13">
        <f>SUM(C3:C6)</f>
        <v>879</v>
      </c>
      <c r="D7" s="13">
        <f>SUM(D3:D6)</f>
        <v>879</v>
      </c>
      <c r="E7" s="13">
        <f>SUM(E3:E6)</f>
        <v>879</v>
      </c>
      <c r="F7" s="13">
        <f>SUM(F3:F6)</f>
        <v>879</v>
      </c>
      <c r="G7" s="13">
        <f>SUM(G3:G6)</f>
        <v>879</v>
      </c>
      <c r="H7" s="13">
        <f>SUM(H3:H6)</f>
        <v>879</v>
      </c>
      <c r="I7" s="13">
        <f>SUM(I3:I6)</f>
        <v>879</v>
      </c>
      <c r="J7" s="13">
        <f>SUM(J3:J6)</f>
        <v>879</v>
      </c>
      <c r="K7" s="13">
        <f>SUM(K3:K6)</f>
        <v>879</v>
      </c>
      <c r="L7" s="13">
        <f>SUM(L3:L6)</f>
        <v>879</v>
      </c>
      <c r="M7" s="13">
        <f>SUM(M3:M6)</f>
        <v>879</v>
      </c>
      <c r="N7" s="12"/>
      <c r="O7" s="12"/>
      <c r="P7" s="12"/>
      <c r="Q7" s="12"/>
      <c r="R7" s="12"/>
      <c r="S7" s="12"/>
      <c r="T7" s="12"/>
      <c r="U7" s="12"/>
      <c r="V7" s="12"/>
      <c r="W7" s="12"/>
      <c r="X7" s="12"/>
      <c r="Y7" s="12"/>
      <c r="Z7" s="14"/>
    </row>
    <row r="8" ht="13.65" customHeight="1">
      <c r="A8" s="15">
        <v>1</v>
      </c>
      <c r="B8" s="15">
        <v>1</v>
      </c>
      <c r="C8" s="15">
        <v>38</v>
      </c>
      <c r="D8" s="15">
        <v>255</v>
      </c>
      <c r="E8" s="15">
        <v>479</v>
      </c>
      <c r="F8" s="15">
        <v>1</v>
      </c>
      <c r="G8" s="15">
        <v>1117</v>
      </c>
      <c r="H8" s="15">
        <v>281</v>
      </c>
      <c r="I8" s="15">
        <v>380</v>
      </c>
      <c r="J8" s="15">
        <v>0</v>
      </c>
      <c r="K8" s="15">
        <v>1155</v>
      </c>
      <c r="L8" s="15">
        <v>199</v>
      </c>
      <c r="M8" s="15">
        <v>581</v>
      </c>
      <c r="N8" s="16"/>
      <c r="O8" s="16"/>
      <c r="P8" s="16"/>
      <c r="Q8" s="16"/>
      <c r="R8" s="16"/>
      <c r="S8" s="16"/>
      <c r="T8" s="16"/>
      <c r="U8" s="16"/>
      <c r="V8" s="16"/>
      <c r="W8" s="16"/>
      <c r="X8" s="16"/>
      <c r="Y8" s="16"/>
      <c r="Z8" s="16"/>
    </row>
    <row r="9" ht="13.65" customHeight="1">
      <c r="A9" s="8">
        <v>1</v>
      </c>
      <c r="B9" s="8">
        <v>2</v>
      </c>
      <c r="C9" s="8">
        <v>360</v>
      </c>
      <c r="D9" s="8">
        <v>378</v>
      </c>
      <c r="E9" s="8">
        <v>723</v>
      </c>
      <c r="F9" s="8">
        <v>1068</v>
      </c>
      <c r="G9" s="8">
        <v>38</v>
      </c>
      <c r="H9" s="8">
        <v>708</v>
      </c>
      <c r="I9" s="8">
        <v>593</v>
      </c>
      <c r="J9" s="8">
        <v>0</v>
      </c>
      <c r="K9" s="8">
        <v>45</v>
      </c>
      <c r="L9" s="8">
        <v>295</v>
      </c>
      <c r="M9" s="8">
        <v>621</v>
      </c>
      <c r="N9" s="5"/>
      <c r="O9" s="5"/>
      <c r="P9" s="5"/>
      <c r="Q9" s="5"/>
      <c r="R9" s="5"/>
      <c r="S9" s="5"/>
      <c r="T9" s="5"/>
      <c r="U9" s="5"/>
      <c r="V9" s="5"/>
      <c r="W9" s="5"/>
      <c r="X9" s="5"/>
      <c r="Y9" s="5"/>
      <c r="Z9" s="5"/>
    </row>
    <row r="10" ht="13.65" customHeight="1">
      <c r="A10" s="8">
        <v>1</v>
      </c>
      <c r="B10" s="8">
        <v>4</v>
      </c>
      <c r="C10" s="8">
        <v>731</v>
      </c>
      <c r="D10" s="8">
        <v>527</v>
      </c>
      <c r="E10" s="8">
        <v>0</v>
      </c>
      <c r="F10" s="8">
        <v>115</v>
      </c>
      <c r="G10" s="8">
        <v>46</v>
      </c>
      <c r="H10" s="8">
        <v>212</v>
      </c>
      <c r="I10" s="8">
        <v>215</v>
      </c>
      <c r="J10" s="8">
        <v>1</v>
      </c>
      <c r="K10" s="8">
        <v>0</v>
      </c>
      <c r="L10" s="8">
        <v>602</v>
      </c>
      <c r="M10" s="8">
        <v>0</v>
      </c>
      <c r="N10" s="5"/>
      <c r="O10" s="5"/>
      <c r="P10" s="5"/>
      <c r="Q10" s="5"/>
      <c r="R10" s="5"/>
      <c r="S10" s="5"/>
      <c r="T10" s="5"/>
      <c r="U10" s="5"/>
      <c r="V10" s="5"/>
      <c r="W10" s="5"/>
      <c r="X10" s="5"/>
      <c r="Y10" s="5"/>
      <c r="Z10" s="5"/>
    </row>
    <row r="11" ht="13.65" customHeight="1">
      <c r="A11" s="9">
        <v>1</v>
      </c>
      <c r="B11" s="9">
        <v>5</v>
      </c>
      <c r="C11" s="9">
        <v>73</v>
      </c>
      <c r="D11" s="9">
        <v>42</v>
      </c>
      <c r="E11" s="9">
        <v>0</v>
      </c>
      <c r="F11" s="9">
        <v>18</v>
      </c>
      <c r="G11" s="9">
        <v>1</v>
      </c>
      <c r="H11" s="9">
        <v>1</v>
      </c>
      <c r="I11" s="9">
        <v>14</v>
      </c>
      <c r="J11" s="9">
        <v>1201</v>
      </c>
      <c r="K11" s="9">
        <v>2</v>
      </c>
      <c r="L11" s="9">
        <v>106</v>
      </c>
      <c r="M11" s="9">
        <v>0</v>
      </c>
      <c r="N11" s="10"/>
      <c r="O11" s="10"/>
      <c r="P11" s="10"/>
      <c r="Q11" s="10"/>
      <c r="R11" s="10"/>
      <c r="S11" s="10"/>
      <c r="T11" s="10"/>
      <c r="U11" s="10"/>
      <c r="V11" s="10"/>
      <c r="W11" s="10"/>
      <c r="X11" s="10"/>
      <c r="Y11" s="10"/>
      <c r="Z11" s="10"/>
    </row>
    <row r="12" ht="13.65" customHeight="1">
      <c r="A12" s="11"/>
      <c r="B12" s="12"/>
      <c r="C12" s="13">
        <f>SUM(C8:C11)</f>
        <v>1202</v>
      </c>
      <c r="D12" s="13">
        <f>SUM(D8:D11)</f>
        <v>1202</v>
      </c>
      <c r="E12" s="13">
        <f>SUM(E8:E11)</f>
        <v>1202</v>
      </c>
      <c r="F12" s="13">
        <f>SUM(F8:F11)</f>
        <v>1202</v>
      </c>
      <c r="G12" s="13">
        <f>SUM(G8:G11)</f>
        <v>1202</v>
      </c>
      <c r="H12" s="13">
        <f>SUM(H8:H11)</f>
        <v>1202</v>
      </c>
      <c r="I12" s="13">
        <f>SUM(I8:I11)</f>
        <v>1202</v>
      </c>
      <c r="J12" s="13">
        <f>SUM(J8:J11)</f>
        <v>1202</v>
      </c>
      <c r="K12" s="13">
        <f>SUM(K8:K11)</f>
        <v>1202</v>
      </c>
      <c r="L12" s="13">
        <f>SUM(L8:L11)</f>
        <v>1202</v>
      </c>
      <c r="M12" s="13">
        <f>SUM(M8:M11)</f>
        <v>1202</v>
      </c>
      <c r="N12" s="12"/>
      <c r="O12" s="12"/>
      <c r="P12" s="12"/>
      <c r="Q12" s="12"/>
      <c r="R12" s="12"/>
      <c r="S12" s="12"/>
      <c r="T12" s="12"/>
      <c r="U12" s="12"/>
      <c r="V12" s="12"/>
      <c r="W12" s="12"/>
      <c r="X12" s="12"/>
      <c r="Y12" s="12"/>
      <c r="Z12" s="14"/>
    </row>
    <row r="13" ht="13.65" customHeight="1">
      <c r="A13" s="15">
        <v>2</v>
      </c>
      <c r="B13" s="15">
        <v>1</v>
      </c>
      <c r="C13" s="15">
        <v>35</v>
      </c>
      <c r="D13" s="15">
        <v>75</v>
      </c>
      <c r="E13" s="15">
        <v>25</v>
      </c>
      <c r="F13" s="15">
        <v>743</v>
      </c>
      <c r="G13" s="15">
        <v>847</v>
      </c>
      <c r="H13" s="15">
        <v>221</v>
      </c>
      <c r="I13" s="15">
        <v>303</v>
      </c>
      <c r="J13" s="15">
        <v>0</v>
      </c>
      <c r="K13" s="15">
        <v>909</v>
      </c>
      <c r="L13" s="15">
        <v>403</v>
      </c>
      <c r="M13" s="15">
        <v>474</v>
      </c>
      <c r="N13" s="16"/>
      <c r="O13" s="16"/>
      <c r="P13" s="16"/>
      <c r="Q13" s="16"/>
      <c r="R13" s="16"/>
      <c r="S13" s="16"/>
      <c r="T13" s="16"/>
      <c r="U13" s="16"/>
      <c r="V13" s="16"/>
      <c r="W13" s="16"/>
      <c r="X13" s="16"/>
      <c r="Y13" s="16"/>
      <c r="Z13" s="16"/>
    </row>
    <row r="14" ht="13.65" customHeight="1">
      <c r="A14" s="8">
        <v>2</v>
      </c>
      <c r="B14" s="8">
        <v>2</v>
      </c>
      <c r="C14" s="8">
        <v>265</v>
      </c>
      <c r="D14" s="8">
        <v>130</v>
      </c>
      <c r="E14" s="8">
        <v>696</v>
      </c>
      <c r="F14" s="8">
        <v>189</v>
      </c>
      <c r="G14" s="8">
        <v>36</v>
      </c>
      <c r="H14" s="8">
        <v>516</v>
      </c>
      <c r="I14" s="8">
        <v>453</v>
      </c>
      <c r="J14" s="8">
        <v>0</v>
      </c>
      <c r="K14" s="8">
        <v>26</v>
      </c>
      <c r="L14" s="8">
        <v>313</v>
      </c>
      <c r="M14" s="8">
        <v>460</v>
      </c>
      <c r="N14" s="5"/>
      <c r="O14" s="5"/>
      <c r="P14" s="5"/>
      <c r="Q14" s="5"/>
      <c r="R14" s="5"/>
      <c r="S14" s="5"/>
      <c r="T14" s="5"/>
      <c r="U14" s="5"/>
      <c r="V14" s="5"/>
      <c r="W14" s="5"/>
      <c r="X14" s="5"/>
      <c r="Y14" s="5"/>
      <c r="Z14" s="5"/>
    </row>
    <row r="15" ht="13.65" customHeight="1">
      <c r="A15" s="8">
        <v>2</v>
      </c>
      <c r="B15" s="8">
        <v>4</v>
      </c>
      <c r="C15" s="8">
        <v>579</v>
      </c>
      <c r="D15" s="8">
        <v>431</v>
      </c>
      <c r="E15" s="8">
        <v>206</v>
      </c>
      <c r="F15" s="8">
        <v>2</v>
      </c>
      <c r="G15" s="8">
        <v>52</v>
      </c>
      <c r="H15" s="8">
        <v>185</v>
      </c>
      <c r="I15" s="8">
        <v>165</v>
      </c>
      <c r="J15" s="8">
        <v>37</v>
      </c>
      <c r="K15" s="8">
        <v>0</v>
      </c>
      <c r="L15" s="8">
        <v>212</v>
      </c>
      <c r="M15" s="8">
        <v>1</v>
      </c>
      <c r="N15" s="5"/>
      <c r="O15" s="5"/>
      <c r="P15" s="5"/>
      <c r="Q15" s="5"/>
      <c r="R15" s="5"/>
      <c r="S15" s="5"/>
      <c r="T15" s="5"/>
      <c r="U15" s="5"/>
      <c r="V15" s="5"/>
      <c r="W15" s="5"/>
      <c r="X15" s="5"/>
      <c r="Y15" s="5"/>
      <c r="Z15" s="5"/>
    </row>
    <row r="16" ht="13.65" customHeight="1">
      <c r="A16" s="9">
        <v>2</v>
      </c>
      <c r="B16" s="9">
        <v>5</v>
      </c>
      <c r="C16" s="9">
        <v>56</v>
      </c>
      <c r="D16" s="9">
        <v>299</v>
      </c>
      <c r="E16" s="9">
        <v>8</v>
      </c>
      <c r="F16" s="9">
        <v>1</v>
      </c>
      <c r="G16" s="9">
        <v>0</v>
      </c>
      <c r="H16" s="9">
        <v>13</v>
      </c>
      <c r="I16" s="9">
        <v>14</v>
      </c>
      <c r="J16" s="9">
        <v>898</v>
      </c>
      <c r="K16" s="9">
        <v>0</v>
      </c>
      <c r="L16" s="9">
        <v>7</v>
      </c>
      <c r="M16" s="9">
        <v>0</v>
      </c>
      <c r="N16" s="10"/>
      <c r="O16" s="10"/>
      <c r="P16" s="10"/>
      <c r="Q16" s="10"/>
      <c r="R16" s="10"/>
      <c r="S16" s="10"/>
      <c r="T16" s="10"/>
      <c r="U16" s="10"/>
      <c r="V16" s="10"/>
      <c r="W16" s="10"/>
      <c r="X16" s="10"/>
      <c r="Y16" s="10"/>
      <c r="Z16" s="10"/>
    </row>
    <row r="17" ht="13.65" customHeight="1">
      <c r="A17" s="11"/>
      <c r="B17" s="12"/>
      <c r="C17" s="13">
        <f>SUM(C13:C16)</f>
        <v>935</v>
      </c>
      <c r="D17" s="13">
        <f>SUM(D13:D16)</f>
        <v>935</v>
      </c>
      <c r="E17" s="13">
        <f>SUM(E13:E16)</f>
        <v>935</v>
      </c>
      <c r="F17" s="13">
        <f>SUM(F13:F16)</f>
        <v>935</v>
      </c>
      <c r="G17" s="13">
        <f>SUM(G13:G16)</f>
        <v>935</v>
      </c>
      <c r="H17" s="13">
        <f>SUM(H13:H16)</f>
        <v>935</v>
      </c>
      <c r="I17" s="13">
        <f>SUM(I13:I16)</f>
        <v>935</v>
      </c>
      <c r="J17" s="13">
        <f>SUM(J13:J16)</f>
        <v>935</v>
      </c>
      <c r="K17" s="13">
        <f>SUM(K13:K16)</f>
        <v>935</v>
      </c>
      <c r="L17" s="13">
        <f>SUM(L13:L16)</f>
        <v>935</v>
      </c>
      <c r="M17" s="13">
        <f>SUM(M13:M16)</f>
        <v>935</v>
      </c>
      <c r="N17" s="12"/>
      <c r="O17" s="12"/>
      <c r="P17" s="12"/>
      <c r="Q17" s="12"/>
      <c r="R17" s="12"/>
      <c r="S17" s="12"/>
      <c r="T17" s="12"/>
      <c r="U17" s="12"/>
      <c r="V17" s="12"/>
      <c r="W17" s="12"/>
      <c r="X17" s="12"/>
      <c r="Y17" s="12"/>
      <c r="Z17" s="14"/>
    </row>
    <row r="18" ht="13.65" customHeight="1">
      <c r="A18" s="15">
        <v>3</v>
      </c>
      <c r="B18" s="15">
        <v>1</v>
      </c>
      <c r="C18" s="15">
        <v>29</v>
      </c>
      <c r="D18" s="15">
        <v>10</v>
      </c>
      <c r="E18" s="15">
        <v>70</v>
      </c>
      <c r="F18" s="15">
        <v>114</v>
      </c>
      <c r="G18" s="15">
        <v>700</v>
      </c>
      <c r="H18" s="15">
        <v>223</v>
      </c>
      <c r="I18" s="15">
        <v>200</v>
      </c>
      <c r="J18" s="15">
        <v>86</v>
      </c>
      <c r="K18" s="15">
        <v>713</v>
      </c>
      <c r="L18" s="15">
        <v>284</v>
      </c>
      <c r="M18" s="15">
        <v>163</v>
      </c>
      <c r="N18" s="16"/>
      <c r="O18" s="16"/>
      <c r="P18" s="16"/>
      <c r="Q18" s="16"/>
      <c r="R18" s="16"/>
      <c r="S18" s="16"/>
      <c r="T18" s="16"/>
      <c r="U18" s="16"/>
      <c r="V18" s="16"/>
      <c r="W18" s="16"/>
      <c r="X18" s="16"/>
      <c r="Y18" s="16"/>
      <c r="Z18" s="16"/>
    </row>
    <row r="19" ht="13.65" customHeight="1">
      <c r="A19" s="8">
        <v>3</v>
      </c>
      <c r="B19" s="8">
        <v>2</v>
      </c>
      <c r="C19" s="8">
        <v>250</v>
      </c>
      <c r="D19" s="8">
        <v>52</v>
      </c>
      <c r="E19" s="8">
        <v>590</v>
      </c>
      <c r="F19" s="8">
        <v>588</v>
      </c>
      <c r="G19" s="8">
        <v>35</v>
      </c>
      <c r="H19" s="8">
        <v>439</v>
      </c>
      <c r="I19" s="8">
        <v>418</v>
      </c>
      <c r="J19" s="8">
        <v>349</v>
      </c>
      <c r="K19" s="8">
        <v>39</v>
      </c>
      <c r="L19" s="8">
        <v>246</v>
      </c>
      <c r="M19" s="8">
        <v>535</v>
      </c>
      <c r="N19" s="5"/>
      <c r="O19" s="5"/>
      <c r="P19" s="5"/>
      <c r="Q19" s="5"/>
      <c r="R19" s="5"/>
      <c r="S19" s="5"/>
      <c r="T19" s="5"/>
      <c r="U19" s="5"/>
      <c r="V19" s="5"/>
      <c r="W19" s="5"/>
      <c r="X19" s="5"/>
      <c r="Y19" s="5"/>
      <c r="Z19" s="5"/>
    </row>
    <row r="20" ht="13.65" customHeight="1">
      <c r="A20" s="8">
        <v>3</v>
      </c>
      <c r="B20" s="8">
        <v>4</v>
      </c>
      <c r="C20" s="8">
        <v>442</v>
      </c>
      <c r="D20" s="8">
        <v>362</v>
      </c>
      <c r="E20" s="8">
        <v>89</v>
      </c>
      <c r="F20" s="8">
        <v>41</v>
      </c>
      <c r="G20" s="8">
        <v>15</v>
      </c>
      <c r="H20" s="8">
        <v>89</v>
      </c>
      <c r="I20" s="8">
        <v>113</v>
      </c>
      <c r="J20" s="8">
        <v>317</v>
      </c>
      <c r="K20" s="8">
        <v>0</v>
      </c>
      <c r="L20" s="8">
        <v>211</v>
      </c>
      <c r="M20" s="8">
        <v>54</v>
      </c>
      <c r="N20" s="5"/>
      <c r="O20" s="5"/>
      <c r="P20" s="5"/>
      <c r="Q20" s="5"/>
      <c r="R20" s="5"/>
      <c r="S20" s="5"/>
      <c r="T20" s="5"/>
      <c r="U20" s="5"/>
      <c r="V20" s="5"/>
      <c r="W20" s="5"/>
      <c r="X20" s="5"/>
      <c r="Y20" s="5"/>
      <c r="Z20" s="5"/>
    </row>
    <row r="21" ht="13.65" customHeight="1">
      <c r="A21" s="9">
        <v>3</v>
      </c>
      <c r="B21" s="9">
        <v>5</v>
      </c>
      <c r="C21" s="9">
        <v>31</v>
      </c>
      <c r="D21" s="9">
        <v>328</v>
      </c>
      <c r="E21" s="9">
        <v>3</v>
      </c>
      <c r="F21" s="9">
        <v>9</v>
      </c>
      <c r="G21" s="9">
        <v>2</v>
      </c>
      <c r="H21" s="9">
        <v>1</v>
      </c>
      <c r="I21" s="9">
        <v>21</v>
      </c>
      <c r="J21" s="9">
        <v>0</v>
      </c>
      <c r="K21" s="9">
        <v>0</v>
      </c>
      <c r="L21" s="9">
        <v>11</v>
      </c>
      <c r="M21" s="9">
        <v>0</v>
      </c>
      <c r="N21" s="10"/>
      <c r="O21" s="10"/>
      <c r="P21" s="10"/>
      <c r="Q21" s="10"/>
      <c r="R21" s="10"/>
      <c r="S21" s="10"/>
      <c r="T21" s="10"/>
      <c r="U21" s="10"/>
      <c r="V21" s="10"/>
      <c r="W21" s="10"/>
      <c r="X21" s="10"/>
      <c r="Y21" s="10"/>
      <c r="Z21" s="10"/>
    </row>
    <row r="22" ht="13.65" customHeight="1">
      <c r="A22" s="11"/>
      <c r="B22" s="12"/>
      <c r="C22" s="13">
        <f>SUM(C18:C21)</f>
        <v>752</v>
      </c>
      <c r="D22" s="13">
        <f>SUM(D18:D21)</f>
        <v>752</v>
      </c>
      <c r="E22" s="13">
        <f>SUM(E18:E21)</f>
        <v>752</v>
      </c>
      <c r="F22" s="13">
        <f>SUM(F18:F21)</f>
        <v>752</v>
      </c>
      <c r="G22" s="13">
        <f>SUM(G18:G21)</f>
        <v>752</v>
      </c>
      <c r="H22" s="13">
        <f>SUM(H18:H21)</f>
        <v>752</v>
      </c>
      <c r="I22" s="13">
        <f>SUM(I18:I21)</f>
        <v>752</v>
      </c>
      <c r="J22" s="13">
        <f>SUM(J18:J21)</f>
        <v>752</v>
      </c>
      <c r="K22" s="13">
        <f>SUM(K18:K21)</f>
        <v>752</v>
      </c>
      <c r="L22" s="13">
        <f>SUM(L18:L21)</f>
        <v>752</v>
      </c>
      <c r="M22" s="13">
        <f>SUM(M18:M21)</f>
        <v>752</v>
      </c>
      <c r="N22" s="12"/>
      <c r="O22" s="12"/>
      <c r="P22" s="12"/>
      <c r="Q22" s="12"/>
      <c r="R22" s="12"/>
      <c r="S22" s="12"/>
      <c r="T22" s="12"/>
      <c r="U22" s="12"/>
      <c r="V22" s="12"/>
      <c r="W22" s="12"/>
      <c r="X22" s="12"/>
      <c r="Y22" s="12"/>
      <c r="Z22" s="14"/>
    </row>
    <row r="23" ht="13.65" customHeight="1">
      <c r="A23" s="15">
        <v>4</v>
      </c>
      <c r="B23" s="15">
        <v>1</v>
      </c>
      <c r="C23" s="15">
        <v>8</v>
      </c>
      <c r="D23" s="15">
        <v>17</v>
      </c>
      <c r="E23" s="15">
        <v>0</v>
      </c>
      <c r="F23" s="15">
        <v>201</v>
      </c>
      <c r="G23" s="15">
        <v>1343</v>
      </c>
      <c r="H23" s="15">
        <v>260</v>
      </c>
      <c r="I23" s="15">
        <v>336</v>
      </c>
      <c r="J23" s="15">
        <v>0</v>
      </c>
      <c r="K23" s="15">
        <v>1412</v>
      </c>
      <c r="L23" s="15">
        <v>1050</v>
      </c>
      <c r="M23" s="15">
        <v>0</v>
      </c>
      <c r="N23" s="16"/>
      <c r="O23" s="16"/>
      <c r="P23" s="16"/>
      <c r="Q23" s="16"/>
      <c r="R23" s="16"/>
      <c r="S23" s="16"/>
      <c r="T23" s="16"/>
      <c r="U23" s="16"/>
      <c r="V23" s="16"/>
      <c r="W23" s="16"/>
      <c r="X23" s="16"/>
      <c r="Y23" s="16"/>
      <c r="Z23" s="16"/>
    </row>
    <row r="24" ht="13.65" customHeight="1">
      <c r="A24" s="8">
        <v>4</v>
      </c>
      <c r="B24" s="8">
        <v>2</v>
      </c>
      <c r="C24" s="8">
        <v>526</v>
      </c>
      <c r="D24" s="8">
        <v>97</v>
      </c>
      <c r="E24" s="8">
        <v>483</v>
      </c>
      <c r="F24" s="8">
        <v>1202</v>
      </c>
      <c r="G24" s="8">
        <v>78</v>
      </c>
      <c r="H24" s="8">
        <v>1075</v>
      </c>
      <c r="I24" s="8">
        <v>950</v>
      </c>
      <c r="J24" s="8">
        <v>0</v>
      </c>
      <c r="K24" s="8">
        <v>11</v>
      </c>
      <c r="L24" s="8">
        <v>354</v>
      </c>
      <c r="M24" s="8">
        <v>749</v>
      </c>
      <c r="N24" s="5"/>
      <c r="O24" s="5"/>
      <c r="P24" s="5"/>
      <c r="Q24" s="5"/>
      <c r="R24" s="5"/>
      <c r="S24" s="5"/>
      <c r="T24" s="5"/>
      <c r="U24" s="5"/>
      <c r="V24" s="5"/>
      <c r="W24" s="5"/>
      <c r="X24" s="5"/>
      <c r="Y24" s="5"/>
      <c r="Z24" s="5"/>
    </row>
    <row r="25" ht="13.65" customHeight="1">
      <c r="A25" s="8">
        <v>4</v>
      </c>
      <c r="B25" s="8">
        <v>4</v>
      </c>
      <c r="C25" s="8">
        <v>888</v>
      </c>
      <c r="D25" s="8">
        <v>686</v>
      </c>
      <c r="E25" s="8">
        <v>827</v>
      </c>
      <c r="F25" s="8">
        <v>20</v>
      </c>
      <c r="G25" s="8">
        <v>2</v>
      </c>
      <c r="H25" s="8">
        <v>88</v>
      </c>
      <c r="I25" s="8">
        <v>135</v>
      </c>
      <c r="J25" s="8">
        <v>0</v>
      </c>
      <c r="K25" s="8">
        <v>0</v>
      </c>
      <c r="L25" s="8">
        <v>19</v>
      </c>
      <c r="M25" s="8">
        <v>618</v>
      </c>
      <c r="N25" s="5"/>
      <c r="O25" s="5"/>
      <c r="P25" s="5"/>
      <c r="Q25" s="5"/>
      <c r="R25" s="5"/>
      <c r="S25" s="5"/>
      <c r="T25" s="5"/>
      <c r="U25" s="5"/>
      <c r="V25" s="5"/>
      <c r="W25" s="5"/>
      <c r="X25" s="5"/>
      <c r="Y25" s="5"/>
      <c r="Z25" s="5"/>
    </row>
    <row r="26" ht="13.65" customHeight="1">
      <c r="A26" s="9">
        <v>4</v>
      </c>
      <c r="B26" s="9">
        <v>5</v>
      </c>
      <c r="C26" s="9">
        <v>1</v>
      </c>
      <c r="D26" s="9">
        <v>623</v>
      </c>
      <c r="E26" s="9">
        <v>113</v>
      </c>
      <c r="F26" s="9">
        <v>0</v>
      </c>
      <c r="G26" s="9">
        <v>0</v>
      </c>
      <c r="H26" s="9">
        <v>0</v>
      </c>
      <c r="I26" s="9">
        <v>2</v>
      </c>
      <c r="J26" s="9">
        <v>1423</v>
      </c>
      <c r="K26" s="9">
        <v>0</v>
      </c>
      <c r="L26" s="9">
        <v>0</v>
      </c>
      <c r="M26" s="9">
        <v>56</v>
      </c>
      <c r="N26" s="10"/>
      <c r="O26" s="10"/>
      <c r="P26" s="10"/>
      <c r="Q26" s="10"/>
      <c r="R26" s="10"/>
      <c r="S26" s="10"/>
      <c r="T26" s="10"/>
      <c r="U26" s="10"/>
      <c r="V26" s="10"/>
      <c r="W26" s="10"/>
      <c r="X26" s="10"/>
      <c r="Y26" s="10"/>
      <c r="Z26" s="10"/>
    </row>
    <row r="27" ht="13.65" customHeight="1">
      <c r="A27" s="11"/>
      <c r="B27" s="12"/>
      <c r="C27" s="13">
        <f>SUM(C23:C26)</f>
        <v>1423</v>
      </c>
      <c r="D27" s="13">
        <f>SUM(D23:D26)</f>
        <v>1423</v>
      </c>
      <c r="E27" s="13">
        <f>SUM(E23:E26)</f>
        <v>1423</v>
      </c>
      <c r="F27" s="13">
        <f>SUM(F23:F26)</f>
        <v>1423</v>
      </c>
      <c r="G27" s="13">
        <f>SUM(G23:G26)</f>
        <v>1423</v>
      </c>
      <c r="H27" s="13">
        <f>SUM(H23:H26)</f>
        <v>1423</v>
      </c>
      <c r="I27" s="13">
        <f>SUM(I23:I26)</f>
        <v>1423</v>
      </c>
      <c r="J27" s="13">
        <f>SUM(J23:J26)</f>
        <v>1423</v>
      </c>
      <c r="K27" s="13">
        <f>SUM(K23:K26)</f>
        <v>1423</v>
      </c>
      <c r="L27" s="13">
        <f>SUM(L23:L26)</f>
        <v>1423</v>
      </c>
      <c r="M27" s="13">
        <f>SUM(M23:M26)</f>
        <v>1423</v>
      </c>
      <c r="N27" s="12"/>
      <c r="O27" s="12"/>
      <c r="P27" s="12"/>
      <c r="Q27" s="12"/>
      <c r="R27" s="12"/>
      <c r="S27" s="12"/>
      <c r="T27" s="12"/>
      <c r="U27" s="12"/>
      <c r="V27" s="12"/>
      <c r="W27" s="12"/>
      <c r="X27" s="12"/>
      <c r="Y27" s="12"/>
      <c r="Z27" s="14"/>
    </row>
    <row r="28" ht="13.65" customHeight="1">
      <c r="A28" s="15">
        <v>5</v>
      </c>
      <c r="B28" s="15">
        <v>1</v>
      </c>
      <c r="C28" s="15">
        <v>79</v>
      </c>
      <c r="D28" s="15">
        <v>0</v>
      </c>
      <c r="E28" s="15">
        <v>272</v>
      </c>
      <c r="F28" s="15">
        <v>351</v>
      </c>
      <c r="G28" s="15">
        <v>351</v>
      </c>
      <c r="H28" s="15">
        <v>0</v>
      </c>
      <c r="I28" s="15">
        <v>351</v>
      </c>
      <c r="J28" s="15">
        <v>0</v>
      </c>
      <c r="K28" s="15">
        <v>351</v>
      </c>
      <c r="L28" s="15">
        <v>49</v>
      </c>
      <c r="M28" s="15">
        <v>351</v>
      </c>
      <c r="N28" s="16"/>
      <c r="O28" s="16"/>
      <c r="P28" s="16"/>
      <c r="Q28" s="16"/>
      <c r="R28" s="16"/>
      <c r="S28" s="16"/>
      <c r="T28" s="16"/>
      <c r="U28" s="16"/>
      <c r="V28" s="16"/>
      <c r="W28" s="16"/>
      <c r="X28" s="16"/>
      <c r="Y28" s="16"/>
      <c r="Z28" s="16"/>
    </row>
    <row r="29" ht="13.65" customHeight="1">
      <c r="A29" s="8">
        <v>5</v>
      </c>
      <c r="B29" s="8">
        <v>2</v>
      </c>
      <c r="C29" s="8">
        <v>49</v>
      </c>
      <c r="D29" s="8">
        <v>0</v>
      </c>
      <c r="E29" s="8">
        <v>79</v>
      </c>
      <c r="F29" s="8">
        <v>0</v>
      </c>
      <c r="G29" s="8">
        <v>0</v>
      </c>
      <c r="H29" s="8">
        <v>0</v>
      </c>
      <c r="I29" s="8">
        <v>0</v>
      </c>
      <c r="J29" s="8">
        <v>0</v>
      </c>
      <c r="K29" s="8">
        <v>0</v>
      </c>
      <c r="L29" s="8">
        <v>66</v>
      </c>
      <c r="M29" s="8">
        <v>0</v>
      </c>
      <c r="N29" s="5"/>
      <c r="O29" s="5"/>
      <c r="P29" s="5"/>
      <c r="Q29" s="5"/>
      <c r="R29" s="5"/>
      <c r="S29" s="5"/>
      <c r="T29" s="5"/>
      <c r="U29" s="5"/>
      <c r="V29" s="5"/>
      <c r="W29" s="5"/>
      <c r="X29" s="5"/>
      <c r="Y29" s="5"/>
      <c r="Z29" s="5"/>
    </row>
    <row r="30" ht="13.65" customHeight="1">
      <c r="A30" s="8">
        <v>5</v>
      </c>
      <c r="B30" s="8">
        <v>4</v>
      </c>
      <c r="C30" s="8">
        <v>144</v>
      </c>
      <c r="D30" s="8">
        <v>0</v>
      </c>
      <c r="E30" s="8">
        <v>0</v>
      </c>
      <c r="F30" s="8">
        <v>0</v>
      </c>
      <c r="G30" s="8">
        <v>0</v>
      </c>
      <c r="H30" s="8">
        <v>0</v>
      </c>
      <c r="I30" s="8">
        <v>0</v>
      </c>
      <c r="J30" s="8">
        <v>0</v>
      </c>
      <c r="K30" s="8">
        <v>0</v>
      </c>
      <c r="L30" s="8">
        <v>182</v>
      </c>
      <c r="M30" s="8">
        <v>0</v>
      </c>
      <c r="N30" s="5"/>
      <c r="O30" s="5"/>
      <c r="P30" s="5"/>
      <c r="Q30" s="5"/>
      <c r="R30" s="5"/>
      <c r="S30" s="5"/>
      <c r="T30" s="5"/>
      <c r="U30" s="5"/>
      <c r="V30" s="5"/>
      <c r="W30" s="5"/>
      <c r="X30" s="5"/>
      <c r="Y30" s="5"/>
      <c r="Z30" s="5"/>
    </row>
    <row r="31" ht="13.65" customHeight="1">
      <c r="A31" s="9">
        <v>5</v>
      </c>
      <c r="B31" s="9">
        <v>5</v>
      </c>
      <c r="C31" s="9">
        <v>79</v>
      </c>
      <c r="D31" s="9">
        <v>351</v>
      </c>
      <c r="E31" s="9">
        <v>0</v>
      </c>
      <c r="F31" s="9">
        <v>0</v>
      </c>
      <c r="G31" s="9">
        <v>0</v>
      </c>
      <c r="H31" s="9">
        <v>351</v>
      </c>
      <c r="I31" s="9">
        <v>0</v>
      </c>
      <c r="J31" s="9">
        <v>351</v>
      </c>
      <c r="K31" s="9">
        <v>0</v>
      </c>
      <c r="L31" s="9">
        <v>54</v>
      </c>
      <c r="M31" s="9">
        <v>0</v>
      </c>
      <c r="N31" s="10"/>
      <c r="O31" s="10"/>
      <c r="P31" s="10"/>
      <c r="Q31" s="10"/>
      <c r="R31" s="10"/>
      <c r="S31" s="10"/>
      <c r="T31" s="10"/>
      <c r="U31" s="10"/>
      <c r="V31" s="10"/>
      <c r="W31" s="10"/>
      <c r="X31" s="10"/>
      <c r="Y31" s="10"/>
      <c r="Z31" s="10"/>
    </row>
    <row r="32" ht="13.65" customHeight="1">
      <c r="A32" s="11"/>
      <c r="B32" s="12"/>
      <c r="C32" s="13">
        <f>SUM(C28:C31)</f>
        <v>351</v>
      </c>
      <c r="D32" s="13">
        <f>SUM(D28:D31)</f>
        <v>351</v>
      </c>
      <c r="E32" s="13">
        <f>SUM(E28:E31)</f>
        <v>351</v>
      </c>
      <c r="F32" s="13">
        <f>SUM(F28:F31)</f>
        <v>351</v>
      </c>
      <c r="G32" s="13">
        <f>SUM(G28:G31)</f>
        <v>351</v>
      </c>
      <c r="H32" s="13">
        <f>SUM(H28:H31)</f>
        <v>351</v>
      </c>
      <c r="I32" s="13">
        <f>SUM(I28:I31)</f>
        <v>351</v>
      </c>
      <c r="J32" s="13">
        <f>SUM(J28:J31)</f>
        <v>351</v>
      </c>
      <c r="K32" s="13">
        <f>SUM(K28:K31)</f>
        <v>351</v>
      </c>
      <c r="L32" s="13">
        <f>SUM(L28:L31)</f>
        <v>351</v>
      </c>
      <c r="M32" s="13">
        <f>SUM(M28:M31)</f>
        <v>351</v>
      </c>
      <c r="N32" s="12"/>
      <c r="O32" s="12"/>
      <c r="P32" s="12"/>
      <c r="Q32" s="12"/>
      <c r="R32" s="12"/>
      <c r="S32" s="12"/>
      <c r="T32" s="12"/>
      <c r="U32" s="12"/>
      <c r="V32" s="12"/>
      <c r="W32" s="12"/>
      <c r="X32" s="12"/>
      <c r="Y32" s="12"/>
      <c r="Z32" s="14"/>
    </row>
    <row r="33" ht="13.65" customHeight="1">
      <c r="A33" t="s" s="17">
        <v>14</v>
      </c>
      <c r="B33" s="18"/>
      <c r="C33" s="16"/>
      <c r="D33" s="16"/>
      <c r="E33" s="16"/>
      <c r="F33" s="16"/>
      <c r="G33" s="16"/>
      <c r="H33" s="16"/>
      <c r="I33" s="16"/>
      <c r="J33" s="16"/>
      <c r="K33" s="16"/>
      <c r="L33" s="16"/>
      <c r="M33" s="16"/>
      <c r="N33" s="16"/>
      <c r="O33" s="16"/>
      <c r="P33" s="16"/>
      <c r="Q33" s="16"/>
      <c r="R33" s="16"/>
      <c r="S33" s="16"/>
      <c r="T33" s="16"/>
      <c r="U33" s="16"/>
      <c r="V33" s="16"/>
      <c r="W33" s="16"/>
      <c r="X33" s="16"/>
      <c r="Y33" s="16"/>
      <c r="Z33" s="16"/>
    </row>
    <row r="34" ht="13.65" customHeight="1">
      <c r="A34" t="s" s="6">
        <v>1</v>
      </c>
      <c r="B34" t="s" s="7">
        <v>2</v>
      </c>
      <c r="C34" t="s" s="7">
        <v>3</v>
      </c>
      <c r="D34" t="s" s="7">
        <v>4</v>
      </c>
      <c r="E34" t="s" s="7">
        <v>5</v>
      </c>
      <c r="F34" t="s" s="7">
        <v>6</v>
      </c>
      <c r="G34" t="s" s="7">
        <v>7</v>
      </c>
      <c r="H34" t="s" s="7">
        <v>8</v>
      </c>
      <c r="I34" t="s" s="7">
        <v>9</v>
      </c>
      <c r="J34" t="s" s="7">
        <v>10</v>
      </c>
      <c r="K34" t="s" s="7">
        <v>11</v>
      </c>
      <c r="L34" t="s" s="7">
        <v>12</v>
      </c>
      <c r="M34" t="s" s="7">
        <v>13</v>
      </c>
      <c r="N34" s="5"/>
      <c r="O34" s="5"/>
      <c r="P34" s="5"/>
      <c r="Q34" s="5"/>
      <c r="R34" s="5"/>
      <c r="S34" s="5"/>
      <c r="T34" s="5"/>
      <c r="U34" s="5"/>
      <c r="V34" s="5"/>
      <c r="W34" s="5"/>
      <c r="X34" s="5"/>
      <c r="Y34" s="5"/>
      <c r="Z34" s="5"/>
    </row>
    <row r="35" ht="13.65" customHeight="1">
      <c r="A35" s="8">
        <v>0</v>
      </c>
      <c r="B35" t="s" s="7">
        <v>15</v>
      </c>
      <c r="C35" s="8">
        <f>C3+C4</f>
        <v>279</v>
      </c>
      <c r="D35" s="8">
        <f>D3+D4</f>
        <v>57</v>
      </c>
      <c r="E35" s="8">
        <f>E3+E4</f>
        <v>178</v>
      </c>
      <c r="F35" s="8">
        <f>F3+F4</f>
        <v>789</v>
      </c>
      <c r="G35" s="8">
        <f>G3+G4</f>
        <v>835</v>
      </c>
      <c r="H35" s="8">
        <f>H3+H4</f>
        <v>843</v>
      </c>
      <c r="I35" s="8">
        <f>I3+I4</f>
        <v>548</v>
      </c>
      <c r="J35" s="8">
        <f>J3+J4</f>
        <v>72</v>
      </c>
      <c r="K35" s="8">
        <f>K3+K4</f>
        <v>878</v>
      </c>
      <c r="L35" s="8">
        <f>L3+L4</f>
        <v>759</v>
      </c>
      <c r="M35" s="8">
        <f>M3+M4</f>
        <v>338</v>
      </c>
      <c r="N35" s="5"/>
      <c r="O35" s="5"/>
      <c r="P35" s="5"/>
      <c r="Q35" s="5"/>
      <c r="R35" s="5"/>
      <c r="S35" s="5"/>
      <c r="T35" s="5"/>
      <c r="U35" s="5"/>
      <c r="V35" s="5"/>
      <c r="W35" s="5"/>
      <c r="X35" s="5"/>
      <c r="Y35" s="5"/>
      <c r="Z35" s="5"/>
    </row>
    <row r="36" ht="13.65" customHeight="1">
      <c r="A36" s="10"/>
      <c r="B36" t="s" s="19">
        <v>16</v>
      </c>
      <c r="C36" s="9">
        <f>C5+C6</f>
        <v>600</v>
      </c>
      <c r="D36" s="9">
        <f>D5+D6</f>
        <v>822</v>
      </c>
      <c r="E36" s="9">
        <f>E5+E6</f>
        <v>701</v>
      </c>
      <c r="F36" s="9">
        <f>F5+F6</f>
        <v>90</v>
      </c>
      <c r="G36" s="9">
        <f>G5+G6</f>
        <v>44</v>
      </c>
      <c r="H36" s="9">
        <f>H5+H6</f>
        <v>36</v>
      </c>
      <c r="I36" s="9">
        <f>I5+I6</f>
        <v>331</v>
      </c>
      <c r="J36" s="9">
        <f>J5+J6</f>
        <v>807</v>
      </c>
      <c r="K36" s="9">
        <f>K5+K6</f>
        <v>1</v>
      </c>
      <c r="L36" s="9">
        <f>L5+L6</f>
        <v>120</v>
      </c>
      <c r="M36" s="9">
        <f>M5+M6</f>
        <v>541</v>
      </c>
      <c r="N36" s="10"/>
      <c r="O36" s="10"/>
      <c r="P36" s="10"/>
      <c r="Q36" s="10"/>
      <c r="R36" s="10"/>
      <c r="S36" s="10"/>
      <c r="T36" s="10"/>
      <c r="U36" s="10"/>
      <c r="V36" s="10"/>
      <c r="W36" s="10"/>
      <c r="X36" s="10"/>
      <c r="Y36" s="10"/>
      <c r="Z36" s="10"/>
    </row>
    <row r="37" ht="13.65" customHeight="1">
      <c r="A37" s="20"/>
      <c r="B37" s="21"/>
      <c r="C37" s="22">
        <f>SUM(C35:C36)</f>
        <v>879</v>
      </c>
      <c r="D37" s="22">
        <f>SUM(D35:D36)</f>
        <v>879</v>
      </c>
      <c r="E37" s="22">
        <f>SUM(E35:E36)</f>
        <v>879</v>
      </c>
      <c r="F37" s="22">
        <f>SUM(F35:F36)</f>
        <v>879</v>
      </c>
      <c r="G37" s="22">
        <f>SUM(G35:G36)</f>
        <v>879</v>
      </c>
      <c r="H37" s="22">
        <f>SUM(H35:H36)</f>
        <v>879</v>
      </c>
      <c r="I37" s="22">
        <f>SUM(I35:I36)</f>
        <v>879</v>
      </c>
      <c r="J37" s="22">
        <f>SUM(J35:J36)</f>
        <v>879</v>
      </c>
      <c r="K37" s="22">
        <f>SUM(K35:K36)</f>
        <v>879</v>
      </c>
      <c r="L37" s="22">
        <f>SUM(L35:L36)</f>
        <v>879</v>
      </c>
      <c r="M37" s="22">
        <f>SUM(M35:M36)</f>
        <v>879</v>
      </c>
      <c r="N37" s="21"/>
      <c r="O37" s="21"/>
      <c r="P37" s="21"/>
      <c r="Q37" s="21"/>
      <c r="R37" s="21"/>
      <c r="S37" s="21"/>
      <c r="T37" s="21"/>
      <c r="U37" s="21"/>
      <c r="V37" s="21"/>
      <c r="W37" s="21"/>
      <c r="X37" s="21"/>
      <c r="Y37" s="21"/>
      <c r="Z37" s="23"/>
    </row>
    <row r="38" ht="13.65" customHeight="1">
      <c r="A38" s="15">
        <v>1</v>
      </c>
      <c r="B38" t="s" s="6">
        <v>15</v>
      </c>
      <c r="C38" s="15">
        <f>C8+C9</f>
        <v>398</v>
      </c>
      <c r="D38" s="15">
        <f>D8+D9</f>
        <v>633</v>
      </c>
      <c r="E38" s="15">
        <f>E8+E9</f>
        <v>1202</v>
      </c>
      <c r="F38" s="15">
        <f>F8+F9</f>
        <v>1069</v>
      </c>
      <c r="G38" s="15">
        <f>G8+G9</f>
        <v>1155</v>
      </c>
      <c r="H38" s="15">
        <f>H8+H9</f>
        <v>989</v>
      </c>
      <c r="I38" s="15">
        <f>I8+I9</f>
        <v>973</v>
      </c>
      <c r="J38" s="15">
        <f>J8+J9</f>
        <v>0</v>
      </c>
      <c r="K38" s="15">
        <f>K8+K9</f>
        <v>1200</v>
      </c>
      <c r="L38" s="15">
        <f>L8+L9</f>
        <v>494</v>
      </c>
      <c r="M38" s="15">
        <f>M8+M9</f>
        <v>1202</v>
      </c>
      <c r="N38" s="16"/>
      <c r="O38" s="16"/>
      <c r="P38" s="16"/>
      <c r="Q38" s="16"/>
      <c r="R38" s="16"/>
      <c r="S38" s="16"/>
      <c r="T38" s="16"/>
      <c r="U38" s="16"/>
      <c r="V38" s="16"/>
      <c r="W38" s="16"/>
      <c r="X38" s="16"/>
      <c r="Y38" s="16"/>
      <c r="Z38" s="16"/>
    </row>
    <row r="39" ht="13.65" customHeight="1">
      <c r="A39" s="10"/>
      <c r="B39" t="s" s="19">
        <v>16</v>
      </c>
      <c r="C39" s="9">
        <f>C10+C11</f>
        <v>804</v>
      </c>
      <c r="D39" s="9">
        <f>D10+D11</f>
        <v>569</v>
      </c>
      <c r="E39" s="9">
        <f>E10+E11</f>
        <v>0</v>
      </c>
      <c r="F39" s="9">
        <f>F10+F11</f>
        <v>133</v>
      </c>
      <c r="G39" s="9">
        <f>G10+G11</f>
        <v>47</v>
      </c>
      <c r="H39" s="9">
        <f>H10+H11</f>
        <v>213</v>
      </c>
      <c r="I39" s="9">
        <f>I10+I11</f>
        <v>229</v>
      </c>
      <c r="J39" s="9">
        <f>J10+J11</f>
        <v>1202</v>
      </c>
      <c r="K39" s="9">
        <f>K10+K11</f>
        <v>2</v>
      </c>
      <c r="L39" s="9">
        <f>L10+L11</f>
        <v>708</v>
      </c>
      <c r="M39" s="9">
        <f>M10+M11</f>
        <v>0</v>
      </c>
      <c r="N39" s="10"/>
      <c r="O39" s="10"/>
      <c r="P39" s="10"/>
      <c r="Q39" s="10"/>
      <c r="R39" s="10"/>
      <c r="S39" s="10"/>
      <c r="T39" s="10"/>
      <c r="U39" s="10"/>
      <c r="V39" s="10"/>
      <c r="W39" s="10"/>
      <c r="X39" s="10"/>
      <c r="Y39" s="10"/>
      <c r="Z39" s="10"/>
    </row>
    <row r="40" ht="13.65" customHeight="1">
      <c r="A40" s="20"/>
      <c r="B40" s="21"/>
      <c r="C40" s="22">
        <f>SUM(C38:C39)</f>
        <v>1202</v>
      </c>
      <c r="D40" s="22">
        <f>SUM(D38:D39)</f>
        <v>1202</v>
      </c>
      <c r="E40" s="22">
        <f>SUM(E38:E39)</f>
        <v>1202</v>
      </c>
      <c r="F40" s="22">
        <f>SUM(F38:F39)</f>
        <v>1202</v>
      </c>
      <c r="G40" s="22">
        <f>SUM(G38:G39)</f>
        <v>1202</v>
      </c>
      <c r="H40" s="22">
        <f>SUM(H38:H39)</f>
        <v>1202</v>
      </c>
      <c r="I40" s="22">
        <f>SUM(I38:I39)</f>
        <v>1202</v>
      </c>
      <c r="J40" s="22">
        <f>SUM(J38:J39)</f>
        <v>1202</v>
      </c>
      <c r="K40" s="22">
        <f>SUM(K38:K39)</f>
        <v>1202</v>
      </c>
      <c r="L40" s="22">
        <f>SUM(L38:L39)</f>
        <v>1202</v>
      </c>
      <c r="M40" s="22">
        <f>SUM(M38:M39)</f>
        <v>1202</v>
      </c>
      <c r="N40" s="21"/>
      <c r="O40" s="21"/>
      <c r="P40" s="21"/>
      <c r="Q40" s="21"/>
      <c r="R40" s="21"/>
      <c r="S40" s="21"/>
      <c r="T40" s="21"/>
      <c r="U40" s="21"/>
      <c r="V40" s="21"/>
      <c r="W40" s="21"/>
      <c r="X40" s="21"/>
      <c r="Y40" s="21"/>
      <c r="Z40" s="23"/>
    </row>
    <row r="41" ht="13.65" customHeight="1">
      <c r="A41" s="15">
        <v>2</v>
      </c>
      <c r="B41" t="s" s="6">
        <v>15</v>
      </c>
      <c r="C41" s="15">
        <f>C13+C14</f>
        <v>300</v>
      </c>
      <c r="D41" s="15">
        <f>D13+D14</f>
        <v>205</v>
      </c>
      <c r="E41" s="15">
        <f>E13+E14</f>
        <v>721</v>
      </c>
      <c r="F41" s="15">
        <f>F13+F14</f>
        <v>932</v>
      </c>
      <c r="G41" s="15">
        <f>G13+G14</f>
        <v>883</v>
      </c>
      <c r="H41" s="15">
        <f>H13+H14</f>
        <v>737</v>
      </c>
      <c r="I41" s="15">
        <f>I13+I14</f>
        <v>756</v>
      </c>
      <c r="J41" s="15">
        <f>J13+J14</f>
        <v>0</v>
      </c>
      <c r="K41" s="15">
        <f>K13+K14</f>
        <v>935</v>
      </c>
      <c r="L41" s="15">
        <f>L13+L14</f>
        <v>716</v>
      </c>
      <c r="M41" s="15">
        <f>M13+M14</f>
        <v>934</v>
      </c>
      <c r="N41" s="16"/>
      <c r="O41" s="16"/>
      <c r="P41" s="16"/>
      <c r="Q41" s="16"/>
      <c r="R41" s="16"/>
      <c r="S41" s="16"/>
      <c r="T41" s="16"/>
      <c r="U41" s="16"/>
      <c r="V41" s="16"/>
      <c r="W41" s="16"/>
      <c r="X41" s="16"/>
      <c r="Y41" s="16"/>
      <c r="Z41" s="16"/>
    </row>
    <row r="42" ht="13.65" customHeight="1">
      <c r="A42" s="10"/>
      <c r="B42" t="s" s="19">
        <v>16</v>
      </c>
      <c r="C42" s="9">
        <f>C15+C16</f>
        <v>635</v>
      </c>
      <c r="D42" s="9">
        <f>D15+D16</f>
        <v>730</v>
      </c>
      <c r="E42" s="9">
        <f>E15+E16</f>
        <v>214</v>
      </c>
      <c r="F42" s="9">
        <f>F15+F16</f>
        <v>3</v>
      </c>
      <c r="G42" s="9">
        <f>G15+G16</f>
        <v>52</v>
      </c>
      <c r="H42" s="9">
        <f>H15+H16</f>
        <v>198</v>
      </c>
      <c r="I42" s="9">
        <f>I15+I16</f>
        <v>179</v>
      </c>
      <c r="J42" s="9">
        <f>J15+J16</f>
        <v>935</v>
      </c>
      <c r="K42" s="9">
        <f>K15+K16</f>
        <v>0</v>
      </c>
      <c r="L42" s="9">
        <f>L15+L16</f>
        <v>219</v>
      </c>
      <c r="M42" s="9">
        <f>M15+M16</f>
        <v>1</v>
      </c>
      <c r="N42" s="10"/>
      <c r="O42" s="10"/>
      <c r="P42" s="10"/>
      <c r="Q42" s="10"/>
      <c r="R42" s="10"/>
      <c r="S42" s="10"/>
      <c r="T42" s="10"/>
      <c r="U42" s="10"/>
      <c r="V42" s="10"/>
      <c r="W42" s="10"/>
      <c r="X42" s="10"/>
      <c r="Y42" s="10"/>
      <c r="Z42" s="10"/>
    </row>
    <row r="43" ht="13.65" customHeight="1">
      <c r="A43" s="20"/>
      <c r="B43" s="21"/>
      <c r="C43" s="22">
        <f>SUM(C41:C42)</f>
        <v>935</v>
      </c>
      <c r="D43" s="22">
        <f>SUM(D41:D42)</f>
        <v>935</v>
      </c>
      <c r="E43" s="22">
        <f>SUM(E41:E42)</f>
        <v>935</v>
      </c>
      <c r="F43" s="22">
        <f>SUM(F41:F42)</f>
        <v>935</v>
      </c>
      <c r="G43" s="22">
        <f>SUM(G41:G42)</f>
        <v>935</v>
      </c>
      <c r="H43" s="22">
        <f>SUM(H41:H42)</f>
        <v>935</v>
      </c>
      <c r="I43" s="22">
        <f>SUM(I41:I42)</f>
        <v>935</v>
      </c>
      <c r="J43" s="22">
        <f>SUM(J41:J42)</f>
        <v>935</v>
      </c>
      <c r="K43" s="22">
        <f>SUM(K41:K42)</f>
        <v>935</v>
      </c>
      <c r="L43" s="22">
        <f>SUM(L41:L42)</f>
        <v>935</v>
      </c>
      <c r="M43" s="22">
        <f>SUM(M41:M42)</f>
        <v>935</v>
      </c>
      <c r="N43" s="21"/>
      <c r="O43" s="21"/>
      <c r="P43" s="21"/>
      <c r="Q43" s="21"/>
      <c r="R43" s="21"/>
      <c r="S43" s="21"/>
      <c r="T43" s="21"/>
      <c r="U43" s="21"/>
      <c r="V43" s="21"/>
      <c r="W43" s="21"/>
      <c r="X43" s="21"/>
      <c r="Y43" s="21"/>
      <c r="Z43" s="23"/>
    </row>
    <row r="44" ht="13.65" customHeight="1">
      <c r="A44" s="15">
        <v>3</v>
      </c>
      <c r="B44" t="s" s="6">
        <v>15</v>
      </c>
      <c r="C44" s="15">
        <f>C18+C19</f>
        <v>279</v>
      </c>
      <c r="D44" s="15">
        <f>D18+D19</f>
        <v>62</v>
      </c>
      <c r="E44" s="15">
        <f>E18+E19</f>
        <v>660</v>
      </c>
      <c r="F44" s="15">
        <f>F18+F19</f>
        <v>702</v>
      </c>
      <c r="G44" s="15">
        <f>G18+G19</f>
        <v>735</v>
      </c>
      <c r="H44" s="15">
        <f>H18+H19</f>
        <v>662</v>
      </c>
      <c r="I44" s="15">
        <f>I18+I19</f>
        <v>618</v>
      </c>
      <c r="J44" s="15">
        <f>J18+J19</f>
        <v>435</v>
      </c>
      <c r="K44" s="15">
        <f>K18+K19</f>
        <v>752</v>
      </c>
      <c r="L44" s="15">
        <f>L18+L19</f>
        <v>530</v>
      </c>
      <c r="M44" s="15">
        <f>M18+M19</f>
        <v>698</v>
      </c>
      <c r="N44" s="16"/>
      <c r="O44" s="16"/>
      <c r="P44" s="16"/>
      <c r="Q44" s="16"/>
      <c r="R44" s="16"/>
      <c r="S44" s="16"/>
      <c r="T44" s="16"/>
      <c r="U44" s="16"/>
      <c r="V44" s="16"/>
      <c r="W44" s="16"/>
      <c r="X44" s="16"/>
      <c r="Y44" s="16"/>
      <c r="Z44" s="16"/>
    </row>
    <row r="45" ht="13.65" customHeight="1">
      <c r="A45" s="10"/>
      <c r="B45" t="s" s="19">
        <v>16</v>
      </c>
      <c r="C45" s="9">
        <f>C20+C21</f>
        <v>473</v>
      </c>
      <c r="D45" s="9">
        <f>D20+D21</f>
        <v>690</v>
      </c>
      <c r="E45" s="9">
        <f>E20+E21</f>
        <v>92</v>
      </c>
      <c r="F45" s="9">
        <f>F20+F21</f>
        <v>50</v>
      </c>
      <c r="G45" s="9">
        <f>G20+G21</f>
        <v>17</v>
      </c>
      <c r="H45" s="9">
        <f>H20+H21</f>
        <v>90</v>
      </c>
      <c r="I45" s="9">
        <f>I20+I21</f>
        <v>134</v>
      </c>
      <c r="J45" s="9">
        <f>J20+J21</f>
        <v>317</v>
      </c>
      <c r="K45" s="9">
        <f>K20+K21</f>
        <v>0</v>
      </c>
      <c r="L45" s="9">
        <f>L20+L21</f>
        <v>222</v>
      </c>
      <c r="M45" s="9">
        <f>M20+M21</f>
        <v>54</v>
      </c>
      <c r="N45" s="10"/>
      <c r="O45" s="10"/>
      <c r="P45" s="10"/>
      <c r="Q45" s="10"/>
      <c r="R45" s="10"/>
      <c r="S45" s="10"/>
      <c r="T45" s="10"/>
      <c r="U45" s="10"/>
      <c r="V45" s="10"/>
      <c r="W45" s="10"/>
      <c r="X45" s="10"/>
      <c r="Y45" s="10"/>
      <c r="Z45" s="10"/>
    </row>
    <row r="46" ht="13.65" customHeight="1">
      <c r="A46" s="20"/>
      <c r="B46" s="21"/>
      <c r="C46" s="22">
        <f>SUM(C44:C45)</f>
        <v>752</v>
      </c>
      <c r="D46" s="22">
        <f>SUM(D44:D45)</f>
        <v>752</v>
      </c>
      <c r="E46" s="22">
        <f>SUM(E44:E45)</f>
        <v>752</v>
      </c>
      <c r="F46" s="22">
        <f>SUM(F44:F45)</f>
        <v>752</v>
      </c>
      <c r="G46" s="22">
        <f>SUM(G44:G45)</f>
        <v>752</v>
      </c>
      <c r="H46" s="22">
        <f>SUM(H44:H45)</f>
        <v>752</v>
      </c>
      <c r="I46" s="22">
        <f>SUM(I44:I45)</f>
        <v>752</v>
      </c>
      <c r="J46" s="22">
        <f>SUM(J44:J45)</f>
        <v>752</v>
      </c>
      <c r="K46" s="22">
        <f>SUM(K44:K45)</f>
        <v>752</v>
      </c>
      <c r="L46" s="22">
        <f>SUM(L44:L45)</f>
        <v>752</v>
      </c>
      <c r="M46" s="22">
        <f>SUM(M44:M45)</f>
        <v>752</v>
      </c>
      <c r="N46" s="21"/>
      <c r="O46" s="21"/>
      <c r="P46" s="21"/>
      <c r="Q46" s="21"/>
      <c r="R46" s="21"/>
      <c r="S46" s="21"/>
      <c r="T46" s="21"/>
      <c r="U46" s="21"/>
      <c r="V46" s="21"/>
      <c r="W46" s="21"/>
      <c r="X46" s="21"/>
      <c r="Y46" s="21"/>
      <c r="Z46" s="23"/>
    </row>
    <row r="47" ht="13.65" customHeight="1">
      <c r="A47" s="15">
        <v>4</v>
      </c>
      <c r="B47" t="s" s="6">
        <v>15</v>
      </c>
      <c r="C47" s="15">
        <f>C23+C24</f>
        <v>534</v>
      </c>
      <c r="D47" s="15">
        <f>D23+D24</f>
        <v>114</v>
      </c>
      <c r="E47" s="15">
        <f>E23+E24</f>
        <v>483</v>
      </c>
      <c r="F47" s="15">
        <f>F23+F24</f>
        <v>1403</v>
      </c>
      <c r="G47" s="15">
        <f>G23+G24</f>
        <v>1421</v>
      </c>
      <c r="H47" s="15">
        <f>H23+H24</f>
        <v>1335</v>
      </c>
      <c r="I47" s="15">
        <f>I23+I24</f>
        <v>1286</v>
      </c>
      <c r="J47" s="15">
        <f>J23+J24</f>
        <v>0</v>
      </c>
      <c r="K47" s="15">
        <f>K23+K24</f>
        <v>1423</v>
      </c>
      <c r="L47" s="15">
        <f>L23+L24</f>
        <v>1404</v>
      </c>
      <c r="M47" s="15">
        <f>M23+M24</f>
        <v>749</v>
      </c>
      <c r="N47" s="16"/>
      <c r="O47" s="16"/>
      <c r="P47" s="16"/>
      <c r="Q47" s="16"/>
      <c r="R47" s="16"/>
      <c r="S47" s="16"/>
      <c r="T47" s="16"/>
      <c r="U47" s="16"/>
      <c r="V47" s="16"/>
      <c r="W47" s="16"/>
      <c r="X47" s="16"/>
      <c r="Y47" s="16"/>
      <c r="Z47" s="16"/>
    </row>
    <row r="48" ht="13.65" customHeight="1">
      <c r="A48" s="10"/>
      <c r="B48" t="s" s="19">
        <v>16</v>
      </c>
      <c r="C48" s="9">
        <f>C25+C26</f>
        <v>889</v>
      </c>
      <c r="D48" s="9">
        <f>D25+D26</f>
        <v>1309</v>
      </c>
      <c r="E48" s="9">
        <f>E25+E26</f>
        <v>940</v>
      </c>
      <c r="F48" s="9">
        <f>F25+F26</f>
        <v>20</v>
      </c>
      <c r="G48" s="9">
        <f>G25+G26</f>
        <v>2</v>
      </c>
      <c r="H48" s="9">
        <f>H25+H26</f>
        <v>88</v>
      </c>
      <c r="I48" s="9">
        <f>I25+I26</f>
        <v>137</v>
      </c>
      <c r="J48" s="9">
        <f>J25+J26</f>
        <v>1423</v>
      </c>
      <c r="K48" s="9">
        <f>K25+K26</f>
        <v>0</v>
      </c>
      <c r="L48" s="9">
        <f>L25+L26</f>
        <v>19</v>
      </c>
      <c r="M48" s="9">
        <f>M25+M26</f>
        <v>674</v>
      </c>
      <c r="N48" s="10"/>
      <c r="O48" s="10"/>
      <c r="P48" s="10"/>
      <c r="Q48" s="10"/>
      <c r="R48" s="10"/>
      <c r="S48" s="10"/>
      <c r="T48" s="10"/>
      <c r="U48" s="10"/>
      <c r="V48" s="10"/>
      <c r="W48" s="10"/>
      <c r="X48" s="10"/>
      <c r="Y48" s="10"/>
      <c r="Z48" s="10"/>
    </row>
    <row r="49" ht="13.65" customHeight="1">
      <c r="A49" s="20"/>
      <c r="B49" s="21"/>
      <c r="C49" s="22">
        <f>SUM(C47:C48)</f>
        <v>1423</v>
      </c>
      <c r="D49" s="22">
        <f>SUM(D47:D48)</f>
        <v>1423</v>
      </c>
      <c r="E49" s="22">
        <f>SUM(E47:E48)</f>
        <v>1423</v>
      </c>
      <c r="F49" s="22">
        <f>SUM(F47:F48)</f>
        <v>1423</v>
      </c>
      <c r="G49" s="22">
        <f>SUM(G47:G48)</f>
        <v>1423</v>
      </c>
      <c r="H49" s="22">
        <f>SUM(H47:H48)</f>
        <v>1423</v>
      </c>
      <c r="I49" s="22">
        <f>SUM(I47:I48)</f>
        <v>1423</v>
      </c>
      <c r="J49" s="22">
        <f>SUM(J47:J48)</f>
        <v>1423</v>
      </c>
      <c r="K49" s="22">
        <f>SUM(K47:K48)</f>
        <v>1423</v>
      </c>
      <c r="L49" s="22">
        <f>SUM(L47:L48)</f>
        <v>1423</v>
      </c>
      <c r="M49" s="22">
        <f>SUM(M47:M48)</f>
        <v>1423</v>
      </c>
      <c r="N49" s="21"/>
      <c r="O49" s="21"/>
      <c r="P49" s="21"/>
      <c r="Q49" s="21"/>
      <c r="R49" s="21"/>
      <c r="S49" s="21"/>
      <c r="T49" s="21"/>
      <c r="U49" s="21"/>
      <c r="V49" s="21"/>
      <c r="W49" s="21"/>
      <c r="X49" s="21"/>
      <c r="Y49" s="21"/>
      <c r="Z49" s="23"/>
    </row>
    <row r="50" ht="13.65" customHeight="1">
      <c r="A50" s="15">
        <v>5</v>
      </c>
      <c r="B50" t="s" s="6">
        <v>15</v>
      </c>
      <c r="C50" s="15">
        <f>C28+C29</f>
        <v>128</v>
      </c>
      <c r="D50" s="15">
        <f>D28+D29</f>
        <v>0</v>
      </c>
      <c r="E50" s="15">
        <f>E28+E29</f>
        <v>351</v>
      </c>
      <c r="F50" s="15">
        <f>F28+F29</f>
        <v>351</v>
      </c>
      <c r="G50" s="15">
        <f>G28+G29</f>
        <v>351</v>
      </c>
      <c r="H50" s="15">
        <f>H28+H29</f>
        <v>0</v>
      </c>
      <c r="I50" s="15">
        <f>I28+I29</f>
        <v>351</v>
      </c>
      <c r="J50" s="15">
        <f>J28+J29</f>
        <v>0</v>
      </c>
      <c r="K50" s="15">
        <f>K28+K29</f>
        <v>351</v>
      </c>
      <c r="L50" s="15">
        <f>L28+L29</f>
        <v>115</v>
      </c>
      <c r="M50" s="15">
        <f>M28+M29</f>
        <v>351</v>
      </c>
      <c r="N50" s="16"/>
      <c r="O50" s="16"/>
      <c r="P50" s="16"/>
      <c r="Q50" s="16"/>
      <c r="R50" s="16"/>
      <c r="S50" s="16"/>
      <c r="T50" s="16"/>
      <c r="U50" s="16"/>
      <c r="V50" s="16"/>
      <c r="W50" s="16"/>
      <c r="X50" s="16"/>
      <c r="Y50" s="16"/>
      <c r="Z50" s="16"/>
    </row>
    <row r="51" ht="13.65" customHeight="1">
      <c r="A51" s="10"/>
      <c r="B51" t="s" s="19">
        <v>16</v>
      </c>
      <c r="C51" s="9">
        <f>C30+C31</f>
        <v>223</v>
      </c>
      <c r="D51" s="9">
        <f>D30+D31</f>
        <v>351</v>
      </c>
      <c r="E51" s="9">
        <f>E30+E31</f>
        <v>0</v>
      </c>
      <c r="F51" s="9">
        <f>F30+F31</f>
        <v>0</v>
      </c>
      <c r="G51" s="9">
        <f>G30+G31</f>
        <v>0</v>
      </c>
      <c r="H51" s="9">
        <f>H30+H31</f>
        <v>351</v>
      </c>
      <c r="I51" s="9">
        <f>I30+I31</f>
        <v>0</v>
      </c>
      <c r="J51" s="9">
        <f>J30+J31</f>
        <v>351</v>
      </c>
      <c r="K51" s="9">
        <f>K30+K31</f>
        <v>0</v>
      </c>
      <c r="L51" s="9">
        <f>L30+L31</f>
        <v>236</v>
      </c>
      <c r="M51" s="9">
        <f>M30+M31</f>
        <v>0</v>
      </c>
      <c r="N51" s="10"/>
      <c r="O51" s="10"/>
      <c r="P51" s="10"/>
      <c r="Q51" s="10"/>
      <c r="R51" s="10"/>
      <c r="S51" s="10"/>
      <c r="T51" s="10"/>
      <c r="U51" s="10"/>
      <c r="V51" s="10"/>
      <c r="W51" s="10"/>
      <c r="X51" s="10"/>
      <c r="Y51" s="10"/>
      <c r="Z51" s="10"/>
    </row>
    <row r="52" ht="13.65" customHeight="1">
      <c r="A52" s="20"/>
      <c r="B52" s="21"/>
      <c r="C52" s="22">
        <f>SUM(C50:C51)</f>
        <v>351</v>
      </c>
      <c r="D52" s="22">
        <f>SUM(D50:D51)</f>
        <v>351</v>
      </c>
      <c r="E52" s="22">
        <f>SUM(E50:E51)</f>
        <v>351</v>
      </c>
      <c r="F52" s="22">
        <f>SUM(F50:F51)</f>
        <v>351</v>
      </c>
      <c r="G52" s="22">
        <f>SUM(G50:G51)</f>
        <v>351</v>
      </c>
      <c r="H52" s="22">
        <f>SUM(H50:H51)</f>
        <v>351</v>
      </c>
      <c r="I52" s="22">
        <f>SUM(I50:I51)</f>
        <v>351</v>
      </c>
      <c r="J52" s="22">
        <f>SUM(J50:J51)</f>
        <v>351</v>
      </c>
      <c r="K52" s="22">
        <f>SUM(K50:K51)</f>
        <v>351</v>
      </c>
      <c r="L52" s="22">
        <f>SUM(L50:L51)</f>
        <v>351</v>
      </c>
      <c r="M52" s="22">
        <f>SUM(M50:M51)</f>
        <v>351</v>
      </c>
      <c r="N52" s="21"/>
      <c r="O52" s="21"/>
      <c r="P52" s="21"/>
      <c r="Q52" s="21"/>
      <c r="R52" s="21"/>
      <c r="S52" s="21"/>
      <c r="T52" s="21"/>
      <c r="U52" s="21"/>
      <c r="V52" s="21"/>
      <c r="W52" s="21"/>
      <c r="X52" s="21"/>
      <c r="Y52" s="21"/>
      <c r="Z52" s="23"/>
    </row>
    <row r="53" ht="13.65" customHeight="1">
      <c r="A53" s="15">
        <v>6</v>
      </c>
      <c r="B53" t="s" s="6">
        <v>17</v>
      </c>
      <c r="C53" s="15">
        <v>157</v>
      </c>
      <c r="D53" s="15">
        <v>0</v>
      </c>
      <c r="E53" s="15">
        <v>0</v>
      </c>
      <c r="F53" s="15">
        <v>0</v>
      </c>
      <c r="G53" s="15">
        <v>0</v>
      </c>
      <c r="H53" s="15">
        <v>0</v>
      </c>
      <c r="I53" s="15">
        <v>0</v>
      </c>
      <c r="J53" s="15">
        <v>0</v>
      </c>
      <c r="K53" s="15">
        <v>0</v>
      </c>
      <c r="L53" s="15">
        <v>0</v>
      </c>
      <c r="M53" s="15">
        <v>0</v>
      </c>
      <c r="N53" s="16"/>
      <c r="O53" s="16"/>
      <c r="P53" s="16"/>
      <c r="Q53" s="16"/>
      <c r="R53" s="16"/>
      <c r="S53" s="16"/>
      <c r="T53" s="16"/>
      <c r="U53" s="16"/>
      <c r="V53" s="16"/>
      <c r="W53" s="16"/>
      <c r="X53" s="16"/>
      <c r="Y53" s="16"/>
      <c r="Z53" s="16"/>
    </row>
    <row r="54" ht="13.65" customHeight="1">
      <c r="A54" s="10"/>
      <c r="B54" t="s" s="19">
        <v>16</v>
      </c>
      <c r="C54" s="9">
        <v>299</v>
      </c>
      <c r="D54" s="9">
        <v>0</v>
      </c>
      <c r="E54" s="9">
        <v>0</v>
      </c>
      <c r="F54" s="9">
        <v>0</v>
      </c>
      <c r="G54" s="9">
        <v>0</v>
      </c>
      <c r="H54" s="9">
        <v>0</v>
      </c>
      <c r="I54" s="9">
        <v>0</v>
      </c>
      <c r="J54" s="9">
        <v>0</v>
      </c>
      <c r="K54" s="9">
        <v>0</v>
      </c>
      <c r="L54" s="9">
        <v>0</v>
      </c>
      <c r="M54" s="9">
        <v>0</v>
      </c>
      <c r="N54" s="10"/>
      <c r="O54" s="10"/>
      <c r="P54" s="10"/>
      <c r="Q54" s="10"/>
      <c r="R54" s="10"/>
      <c r="S54" s="10"/>
      <c r="T54" s="10"/>
      <c r="U54" s="10"/>
      <c r="V54" s="10"/>
      <c r="W54" s="10"/>
      <c r="X54" s="10"/>
      <c r="Y54" s="10"/>
      <c r="Z54" s="10"/>
    </row>
    <row r="55" ht="13.65" customHeight="1">
      <c r="A55" s="20"/>
      <c r="B55" s="21"/>
      <c r="C55" s="22">
        <f>SUM(C53:C54)</f>
        <v>456</v>
      </c>
      <c r="D55" s="22">
        <v>0</v>
      </c>
      <c r="E55" s="22">
        <v>0</v>
      </c>
      <c r="F55" s="22">
        <v>0</v>
      </c>
      <c r="G55" s="22">
        <v>0</v>
      </c>
      <c r="H55" s="22">
        <v>0</v>
      </c>
      <c r="I55" s="22">
        <v>0</v>
      </c>
      <c r="J55" s="22">
        <v>0</v>
      </c>
      <c r="K55" s="22">
        <v>0</v>
      </c>
      <c r="L55" s="22">
        <v>0</v>
      </c>
      <c r="M55" s="22">
        <v>0</v>
      </c>
      <c r="N55" s="21"/>
      <c r="O55" s="21"/>
      <c r="P55" s="21"/>
      <c r="Q55" s="21"/>
      <c r="R55" s="21"/>
      <c r="S55" s="21"/>
      <c r="T55" s="21"/>
      <c r="U55" s="21"/>
      <c r="V55" s="21"/>
      <c r="W55" s="21"/>
      <c r="X55" s="21"/>
      <c r="Y55" s="21"/>
      <c r="Z55" s="23"/>
    </row>
    <row r="56" ht="13.65" customHeight="1">
      <c r="A56" t="s" s="17">
        <v>18</v>
      </c>
      <c r="B56" s="18"/>
      <c r="C56" s="16"/>
      <c r="D56" s="16"/>
      <c r="E56" s="16"/>
      <c r="F56" s="16"/>
      <c r="G56" s="16"/>
      <c r="H56" s="16"/>
      <c r="I56" s="16"/>
      <c r="J56" s="16"/>
      <c r="K56" s="16"/>
      <c r="L56" s="16"/>
      <c r="M56" s="16"/>
      <c r="N56" s="16"/>
      <c r="O56" s="16"/>
      <c r="P56" s="16"/>
      <c r="Q56" s="16"/>
      <c r="R56" s="16"/>
      <c r="S56" s="16"/>
      <c r="T56" s="16"/>
      <c r="U56" s="16"/>
      <c r="V56" s="16"/>
      <c r="W56" s="16"/>
      <c r="X56" s="16"/>
      <c r="Y56" s="16"/>
      <c r="Z56" s="16"/>
    </row>
    <row r="57" ht="13.65" customHeight="1">
      <c r="A57" t="s" s="6">
        <v>1</v>
      </c>
      <c r="B57" t="s" s="7">
        <v>2</v>
      </c>
      <c r="C57" t="s" s="7">
        <v>3</v>
      </c>
      <c r="D57" t="s" s="7">
        <v>4</v>
      </c>
      <c r="E57" t="s" s="7">
        <v>5</v>
      </c>
      <c r="F57" t="s" s="19">
        <v>6</v>
      </c>
      <c r="G57" t="s" s="19">
        <v>7</v>
      </c>
      <c r="H57" t="s" s="19">
        <v>8</v>
      </c>
      <c r="I57" t="s" s="19">
        <v>9</v>
      </c>
      <c r="J57" t="s" s="7">
        <v>10</v>
      </c>
      <c r="K57" t="s" s="19">
        <v>11</v>
      </c>
      <c r="L57" t="s" s="19">
        <v>12</v>
      </c>
      <c r="M57" t="s" s="7">
        <v>13</v>
      </c>
      <c r="N57" s="5"/>
      <c r="O57" s="5"/>
      <c r="P57" s="5"/>
      <c r="Q57" s="5"/>
      <c r="R57" s="5"/>
      <c r="S57" s="5"/>
      <c r="T57" s="5"/>
      <c r="U57" s="5"/>
      <c r="V57" s="5"/>
      <c r="W57" s="5"/>
      <c r="X57" s="5"/>
      <c r="Y57" s="5"/>
      <c r="Z57" s="5"/>
    </row>
    <row r="58" ht="13.65" customHeight="1">
      <c r="A58" s="8">
        <v>0</v>
      </c>
      <c r="B58" t="s" s="7">
        <v>15</v>
      </c>
      <c r="C58" s="24">
        <f>C35/C37*100</f>
        <v>31.740614334471</v>
      </c>
      <c r="D58" s="24">
        <f>D35/D37*100</f>
        <v>6.48464163822526</v>
      </c>
      <c r="E58" s="25">
        <f>E35/E37*100</f>
        <v>20.2502844141069</v>
      </c>
      <c r="F58" s="26">
        <f>F35/F37*100</f>
        <v>89.7610921501706</v>
      </c>
      <c r="G58" s="26">
        <f>G35/G37*100</f>
        <v>94.99431171786119</v>
      </c>
      <c r="H58" s="26">
        <f>H35/H37*100</f>
        <v>95.9044368600683</v>
      </c>
      <c r="I58" s="26">
        <f>I35/I37*100</f>
        <v>62.3435722411832</v>
      </c>
      <c r="J58" s="27">
        <f>J35/J37*100</f>
        <v>8.191126279863481</v>
      </c>
      <c r="K58" s="26">
        <f>K35/K37*100</f>
        <v>99.8862343572241</v>
      </c>
      <c r="L58" s="26">
        <f>L35/L37*100</f>
        <v>86.3481228668942</v>
      </c>
      <c r="M58" s="28">
        <f>M35/M37*100</f>
        <v>38.452787258248</v>
      </c>
      <c r="N58" s="5"/>
      <c r="O58" s="5"/>
      <c r="P58" s="5"/>
      <c r="Q58" s="5"/>
      <c r="R58" s="5"/>
      <c r="S58" s="5"/>
      <c r="T58" s="5"/>
      <c r="U58" s="5"/>
      <c r="V58" s="5"/>
      <c r="W58" s="5"/>
      <c r="X58" s="5"/>
      <c r="Y58" s="5"/>
      <c r="Z58" s="5"/>
    </row>
    <row r="59" ht="13.65" customHeight="1">
      <c r="A59" s="5"/>
      <c r="B59" t="s" s="29">
        <v>16</v>
      </c>
      <c r="C59" s="30">
        <f>C36/C37*100</f>
        <v>68.259385665529</v>
      </c>
      <c r="D59" s="30">
        <f>D36/D37*100</f>
        <v>93.5153583617747</v>
      </c>
      <c r="E59" s="30">
        <f>E36/E37*100</f>
        <v>79.7497155858931</v>
      </c>
      <c r="F59" s="31">
        <f>F36/F37*100</f>
        <v>10.2389078498294</v>
      </c>
      <c r="G59" s="32">
        <f>G36/G37*100</f>
        <v>5.00568828213879</v>
      </c>
      <c r="H59" s="32">
        <f>H36/H37*100</f>
        <v>4.09556313993174</v>
      </c>
      <c r="I59" s="33">
        <f>I36/I37*100</f>
        <v>37.6564277588168</v>
      </c>
      <c r="J59" s="30">
        <f>J36/J37*100</f>
        <v>91.8088737201365</v>
      </c>
      <c r="K59" s="31">
        <f>K36/K37*100</f>
        <v>0.113765642775882</v>
      </c>
      <c r="L59" s="33">
        <f>L36/L37*100</f>
        <v>13.6518771331058</v>
      </c>
      <c r="M59" s="30">
        <f>M36/M37*100</f>
        <v>61.547212741752</v>
      </c>
      <c r="N59" s="4"/>
      <c r="O59" s="5"/>
      <c r="P59" s="5"/>
      <c r="Q59" s="5"/>
      <c r="R59" s="5"/>
      <c r="S59" s="5"/>
      <c r="T59" s="5"/>
      <c r="U59" s="5"/>
      <c r="V59" s="5"/>
      <c r="W59" s="5"/>
      <c r="X59" s="5"/>
      <c r="Y59" s="5"/>
      <c r="Z59" s="5"/>
    </row>
    <row r="60" ht="13.65" customHeight="1">
      <c r="A60" s="8">
        <v>1</v>
      </c>
      <c r="B60" t="s" s="7">
        <v>15</v>
      </c>
      <c r="C60" s="33">
        <f>C38/C40*100</f>
        <v>33.1114808652246</v>
      </c>
      <c r="D60" s="34">
        <f>D38/D40*100</f>
        <v>52.6622296173045</v>
      </c>
      <c r="E60" s="26">
        <f>E38/E40*100</f>
        <v>100</v>
      </c>
      <c r="F60" s="26">
        <f>F38/F40*100</f>
        <v>88.9351081530782</v>
      </c>
      <c r="G60" s="26">
        <f>G38/G40*100</f>
        <v>96.089850249584</v>
      </c>
      <c r="H60" s="26">
        <f>H38/H40*100</f>
        <v>82.27953410981701</v>
      </c>
      <c r="I60" s="26">
        <f>I38/I40*100</f>
        <v>80.94841930116471</v>
      </c>
      <c r="J60" s="35">
        <f>J38/J40*100</f>
        <v>0</v>
      </c>
      <c r="K60" s="26">
        <f>K38/K40*100</f>
        <v>99.83361064891849</v>
      </c>
      <c r="L60" s="34">
        <f>L38/L40*100</f>
        <v>41.0981697171381</v>
      </c>
      <c r="M60" s="26">
        <f>M38/M40*100</f>
        <v>100</v>
      </c>
      <c r="N60" s="4"/>
      <c r="O60" s="5"/>
      <c r="P60" s="5"/>
      <c r="Q60" s="5"/>
      <c r="R60" s="5"/>
      <c r="S60" s="5"/>
      <c r="T60" s="5"/>
      <c r="U60" s="5"/>
      <c r="V60" s="5"/>
      <c r="W60" s="5"/>
      <c r="X60" s="5"/>
      <c r="Y60" s="5"/>
      <c r="Z60" s="5"/>
    </row>
    <row r="61" ht="13.65" customHeight="1">
      <c r="A61" s="5"/>
      <c r="B61" t="s" s="29">
        <v>16</v>
      </c>
      <c r="C61" s="30">
        <f>C39/C40*100</f>
        <v>66.88851913477539</v>
      </c>
      <c r="D61" s="34">
        <f>D39/D40*100</f>
        <v>47.3377703826955</v>
      </c>
      <c r="E61" s="31">
        <f>E39/E40*100</f>
        <v>0</v>
      </c>
      <c r="F61" s="32">
        <f>F39/F40*100</f>
        <v>11.0648918469218</v>
      </c>
      <c r="G61" s="32">
        <f>G39/G40*100</f>
        <v>3.91014975041597</v>
      </c>
      <c r="H61" s="32">
        <f>H39/H40*100</f>
        <v>17.720465890183</v>
      </c>
      <c r="I61" s="33">
        <f>I39/I40*100</f>
        <v>19.0515806988353</v>
      </c>
      <c r="J61" s="30">
        <f>J39/J40*100</f>
        <v>100</v>
      </c>
      <c r="K61" s="35">
        <f>K39/K40*100</f>
        <v>0.166389351081531</v>
      </c>
      <c r="L61" s="34">
        <f>L39/L40*100</f>
        <v>58.9018302828619</v>
      </c>
      <c r="M61" s="31">
        <f>M39/M40*100</f>
        <v>0</v>
      </c>
      <c r="N61" s="5"/>
      <c r="O61" s="5"/>
      <c r="P61" s="5"/>
      <c r="Q61" s="5"/>
      <c r="R61" s="5"/>
      <c r="S61" s="5"/>
      <c r="T61" s="5"/>
      <c r="U61" s="5"/>
      <c r="V61" s="5"/>
      <c r="W61" s="5"/>
      <c r="X61" s="5"/>
      <c r="Y61" s="5"/>
      <c r="Z61" s="5"/>
    </row>
    <row r="62" ht="13.65" customHeight="1">
      <c r="A62" s="8">
        <v>2</v>
      </c>
      <c r="B62" t="s" s="7">
        <v>15</v>
      </c>
      <c r="C62" s="32">
        <f>C41/C43*100</f>
        <v>32.0855614973262</v>
      </c>
      <c r="D62" s="33">
        <f>D41/D43*100</f>
        <v>21.9251336898396</v>
      </c>
      <c r="E62" s="26">
        <f>E41/E43*100</f>
        <v>77.1122994652406</v>
      </c>
      <c r="F62" s="26">
        <f>F41/F43*100</f>
        <v>99.6791443850267</v>
      </c>
      <c r="G62" s="26">
        <f>G41/G43*100</f>
        <v>94.4385026737968</v>
      </c>
      <c r="H62" s="26">
        <f>H41/H43*100</f>
        <v>78.8235294117647</v>
      </c>
      <c r="I62" s="26">
        <f>I41/I43*100</f>
        <v>80.85561497326201</v>
      </c>
      <c r="J62" s="35">
        <f>J41/J43*100</f>
        <v>0</v>
      </c>
      <c r="K62" s="26">
        <f>K41/K43*100</f>
        <v>100</v>
      </c>
      <c r="L62" s="26">
        <f>L41/L43*100</f>
        <v>76.5775401069519</v>
      </c>
      <c r="M62" s="26">
        <f>M41/M43*100</f>
        <v>99.8930481283422</v>
      </c>
      <c r="N62" s="4"/>
      <c r="O62" s="5"/>
      <c r="P62" s="5"/>
      <c r="Q62" s="5"/>
      <c r="R62" s="5"/>
      <c r="S62" s="5"/>
      <c r="T62" s="5"/>
      <c r="U62" s="5"/>
      <c r="V62" s="5"/>
      <c r="W62" s="5"/>
      <c r="X62" s="5"/>
      <c r="Y62" s="5"/>
      <c r="Z62" s="5"/>
    </row>
    <row r="63" ht="13.65" customHeight="1">
      <c r="A63" s="5"/>
      <c r="B63" t="s" s="29">
        <v>16</v>
      </c>
      <c r="C63" s="30">
        <f>C42/C43*100</f>
        <v>67.9144385026738</v>
      </c>
      <c r="D63" s="30">
        <f>D42/D43*100</f>
        <v>78.0748663101604</v>
      </c>
      <c r="E63" s="31">
        <f>E42/E43*100</f>
        <v>22.8877005347594</v>
      </c>
      <c r="F63" s="32">
        <f>F42/F43*100</f>
        <v>0.320855614973262</v>
      </c>
      <c r="G63" s="32">
        <f>G42/G43*100</f>
        <v>5.56149732620321</v>
      </c>
      <c r="H63" s="32">
        <f>H42/H43*100</f>
        <v>21.1764705882353</v>
      </c>
      <c r="I63" s="33">
        <f>I42/I43*100</f>
        <v>19.144385026738</v>
      </c>
      <c r="J63" s="30">
        <f>J42/J43*100</f>
        <v>100</v>
      </c>
      <c r="K63" s="31">
        <f>K42/K43*100</f>
        <v>0</v>
      </c>
      <c r="L63" s="32">
        <f>L42/L43*100</f>
        <v>23.4224598930481</v>
      </c>
      <c r="M63" s="32">
        <f>M42/M43*100</f>
        <v>0.106951871657754</v>
      </c>
      <c r="N63" s="5"/>
      <c r="O63" s="5"/>
      <c r="P63" s="5"/>
      <c r="Q63" s="5"/>
      <c r="R63" s="5"/>
      <c r="S63" s="5"/>
      <c r="T63" s="5"/>
      <c r="U63" s="5"/>
      <c r="V63" s="5"/>
      <c r="W63" s="5"/>
      <c r="X63" s="5"/>
      <c r="Y63" s="5"/>
      <c r="Z63" s="5"/>
    </row>
    <row r="64" ht="13.65" customHeight="1">
      <c r="A64" s="8">
        <v>3</v>
      </c>
      <c r="B64" t="s" s="7">
        <v>15</v>
      </c>
      <c r="C64" s="32">
        <f>C44/C46*100</f>
        <v>37.1010638297872</v>
      </c>
      <c r="D64" s="33">
        <f>D44/D46*100</f>
        <v>8.24468085106383</v>
      </c>
      <c r="E64" s="26">
        <f>E44/E46*100</f>
        <v>87.7659574468085</v>
      </c>
      <c r="F64" s="26">
        <f>F44/F46*100</f>
        <v>93.35106382978719</v>
      </c>
      <c r="G64" s="26">
        <f>G44/G46*100</f>
        <v>97.7393617021277</v>
      </c>
      <c r="H64" s="26">
        <f>H44/H46*100</f>
        <v>88.031914893617</v>
      </c>
      <c r="I64" s="26">
        <f>I44/I46*100</f>
        <v>82.18085106382981</v>
      </c>
      <c r="J64" s="34">
        <f>J44/J46*100</f>
        <v>57.8457446808511</v>
      </c>
      <c r="K64" s="26">
        <f>K44/K46*100</f>
        <v>100</v>
      </c>
      <c r="L64" s="26">
        <f>L44/L46*100</f>
        <v>70.47872340425531</v>
      </c>
      <c r="M64" s="26">
        <f>M44/M46*100</f>
        <v>92.81914893617019</v>
      </c>
      <c r="N64" s="4"/>
      <c r="O64" s="5"/>
      <c r="P64" s="5"/>
      <c r="Q64" s="5"/>
      <c r="R64" s="5"/>
      <c r="S64" s="5"/>
      <c r="T64" s="5"/>
      <c r="U64" s="5"/>
      <c r="V64" s="5"/>
      <c r="W64" s="5"/>
      <c r="X64" s="5"/>
      <c r="Y64" s="5"/>
      <c r="Z64" s="5"/>
    </row>
    <row r="65" ht="13.65" customHeight="1">
      <c r="A65" s="5"/>
      <c r="B65" t="s" s="29">
        <v>16</v>
      </c>
      <c r="C65" s="30">
        <f>C45/C46*100</f>
        <v>62.8989361702128</v>
      </c>
      <c r="D65" s="30">
        <f>D45/D46*100</f>
        <v>91.7553191489362</v>
      </c>
      <c r="E65" s="36">
        <f>E45/E46*100</f>
        <v>12.2340425531915</v>
      </c>
      <c r="F65" s="32">
        <f>F45/F46*100</f>
        <v>6.64893617021277</v>
      </c>
      <c r="G65" s="32">
        <f>G45/G46*100</f>
        <v>2.26063829787234</v>
      </c>
      <c r="H65" s="32">
        <f>H45/H46*100</f>
        <v>11.968085106383</v>
      </c>
      <c r="I65" s="33">
        <f>I45/I46*100</f>
        <v>17.8191489361702</v>
      </c>
      <c r="J65" s="34">
        <f>J45/J46*100</f>
        <v>42.1542553191489</v>
      </c>
      <c r="K65" s="31">
        <f>K45/K46*100</f>
        <v>0</v>
      </c>
      <c r="L65" s="32">
        <f>L45/L46*100</f>
        <v>29.5212765957447</v>
      </c>
      <c r="M65" s="32">
        <f>M45/M46*100</f>
        <v>7.18085106382979</v>
      </c>
      <c r="N65" s="5"/>
      <c r="O65" s="5"/>
      <c r="P65" s="5"/>
      <c r="Q65" s="5"/>
      <c r="R65" s="5"/>
      <c r="S65" s="5"/>
      <c r="T65" s="5"/>
      <c r="U65" s="5"/>
      <c r="V65" s="5"/>
      <c r="W65" s="5"/>
      <c r="X65" s="5"/>
      <c r="Y65" s="5"/>
      <c r="Z65" s="5"/>
    </row>
    <row r="66" ht="13.65" customHeight="1">
      <c r="A66" s="8">
        <v>4</v>
      </c>
      <c r="B66" t="s" s="7">
        <v>15</v>
      </c>
      <c r="C66" s="32">
        <f>C47/C49*100</f>
        <v>37.5263527758257</v>
      </c>
      <c r="D66" s="32">
        <f>D47/D49*100</f>
        <v>8.011243851018969</v>
      </c>
      <c r="E66" s="25">
        <f>E47/E49*100</f>
        <v>33.9423752635278</v>
      </c>
      <c r="F66" s="26">
        <f>F47/F49*100</f>
        <v>98.5945186226283</v>
      </c>
      <c r="G66" s="26">
        <f>G47/G49*100</f>
        <v>99.8594518622628</v>
      </c>
      <c r="H66" s="26">
        <f>H47/H49*100</f>
        <v>93.81588193956431</v>
      </c>
      <c r="I66" s="26">
        <f>I47/I49*100</f>
        <v>90.3724525650035</v>
      </c>
      <c r="J66" s="35">
        <f>J47/J49*100</f>
        <v>0</v>
      </c>
      <c r="K66" s="26">
        <f>K47/K49*100</f>
        <v>100</v>
      </c>
      <c r="L66" s="26">
        <f>L47/L49*100</f>
        <v>98.6647926914968</v>
      </c>
      <c r="M66" s="34">
        <f>M47/M49*100</f>
        <v>52.635277582572</v>
      </c>
      <c r="N66" s="4"/>
      <c r="O66" s="5"/>
      <c r="P66" s="5"/>
      <c r="Q66" s="5"/>
      <c r="R66" s="5"/>
      <c r="S66" s="5"/>
      <c r="T66" s="5"/>
      <c r="U66" s="5"/>
      <c r="V66" s="5"/>
      <c r="W66" s="5"/>
      <c r="X66" s="5"/>
      <c r="Y66" s="5"/>
      <c r="Z66" s="5"/>
    </row>
    <row r="67" ht="13.65" customHeight="1">
      <c r="A67" s="5"/>
      <c r="B67" t="s" s="29">
        <v>16</v>
      </c>
      <c r="C67" s="30">
        <f>C48/C49*100</f>
        <v>62.4736472241743</v>
      </c>
      <c r="D67" s="30">
        <f>D48/D49*100</f>
        <v>91.988756148981</v>
      </c>
      <c r="E67" s="30">
        <f>E48/E49*100</f>
        <v>66.05762473647221</v>
      </c>
      <c r="F67" s="31">
        <f>F48/F49*100</f>
        <v>1.40548137737175</v>
      </c>
      <c r="G67" s="32">
        <f>G48/G49*100</f>
        <v>0.140548137737175</v>
      </c>
      <c r="H67" s="37">
        <f>H48/H49*100</f>
        <v>6.1841180604357</v>
      </c>
      <c r="I67" s="33">
        <f>I48/I49*100</f>
        <v>9.62754743499649</v>
      </c>
      <c r="J67" s="30">
        <f>J48/J49*100</f>
        <v>100</v>
      </c>
      <c r="K67" s="31">
        <f>K48/K49*100</f>
        <v>0</v>
      </c>
      <c r="L67" s="38">
        <f>L48/L49*100</f>
        <v>1.33520730850316</v>
      </c>
      <c r="M67" s="34">
        <f>M48/M49*100</f>
        <v>47.364722417428</v>
      </c>
      <c r="N67" s="4"/>
      <c r="O67" s="5"/>
      <c r="P67" s="5"/>
      <c r="Q67" s="5"/>
      <c r="R67" s="5"/>
      <c r="S67" s="5"/>
      <c r="T67" s="5"/>
      <c r="U67" s="5"/>
      <c r="V67" s="5"/>
      <c r="W67" s="5"/>
      <c r="X67" s="5"/>
      <c r="Y67" s="5"/>
      <c r="Z67" s="5"/>
    </row>
    <row r="68" ht="13.65" customHeight="1">
      <c r="A68" s="8">
        <v>5</v>
      </c>
      <c r="B68" t="s" s="7">
        <v>15</v>
      </c>
      <c r="C68" s="32">
        <f>C50/C52*100</f>
        <v>36.4672364672365</v>
      </c>
      <c r="D68" s="33">
        <f>D50/D52*100</f>
        <v>0</v>
      </c>
      <c r="E68" s="26">
        <f>E50/E52*100</f>
        <v>100</v>
      </c>
      <c r="F68" s="26">
        <f>F50/F52*100</f>
        <v>100</v>
      </c>
      <c r="G68" s="26">
        <f>G50/G52*100</f>
        <v>100</v>
      </c>
      <c r="H68" s="27">
        <f>H50/H52*100</f>
        <v>0</v>
      </c>
      <c r="I68" s="26">
        <f>I50/I52*100</f>
        <v>100</v>
      </c>
      <c r="J68" s="35">
        <f>J50/J52*100</f>
        <v>0</v>
      </c>
      <c r="K68" s="26">
        <f>K50/K52*100</f>
        <v>100</v>
      </c>
      <c r="L68" s="27">
        <f>L50/L52*100</f>
        <v>32.7635327635328</v>
      </c>
      <c r="M68" s="26">
        <f>M50/M52*100</f>
        <v>100</v>
      </c>
      <c r="N68" s="4"/>
      <c r="O68" s="5"/>
      <c r="P68" s="5"/>
      <c r="Q68" s="5"/>
      <c r="R68" s="5"/>
      <c r="S68" s="5"/>
      <c r="T68" s="5"/>
      <c r="U68" s="5"/>
      <c r="V68" s="5"/>
      <c r="W68" s="5"/>
      <c r="X68" s="5"/>
      <c r="Y68" s="5"/>
      <c r="Z68" s="5"/>
    </row>
    <row r="69" ht="13.65" customHeight="1">
      <c r="A69" s="10"/>
      <c r="B69" t="s" s="39">
        <v>16</v>
      </c>
      <c r="C69" s="30">
        <f>C51/C52*100</f>
        <v>63.5327635327635</v>
      </c>
      <c r="D69" s="30">
        <f>D51/D52*100</f>
        <v>100</v>
      </c>
      <c r="E69" s="36">
        <f>E51/E52*100</f>
        <v>0</v>
      </c>
      <c r="F69" s="37">
        <f>F51/F52*100</f>
        <v>0</v>
      </c>
      <c r="G69" s="38">
        <f>G51/G52*100</f>
        <v>0</v>
      </c>
      <c r="H69" s="30">
        <f>H51/H52*100</f>
        <v>100</v>
      </c>
      <c r="I69" s="40">
        <f>I51/I52*100</f>
        <v>0</v>
      </c>
      <c r="J69" s="30">
        <f>J51/J52*100</f>
        <v>100</v>
      </c>
      <c r="K69" s="40">
        <f>K51/K52*100</f>
        <v>0</v>
      </c>
      <c r="L69" s="30">
        <f>L51/L52*100</f>
        <v>67.23646723646721</v>
      </c>
      <c r="M69" s="36">
        <f>M51/M52*100</f>
        <v>0</v>
      </c>
      <c r="N69" s="5"/>
      <c r="O69" s="5"/>
      <c r="P69" s="5"/>
      <c r="Q69" s="5"/>
      <c r="R69" s="5"/>
      <c r="S69" s="5"/>
      <c r="T69" s="5"/>
      <c r="U69" s="5"/>
      <c r="V69" s="5"/>
      <c r="W69" s="5"/>
      <c r="X69" s="5"/>
      <c r="Y69" s="5"/>
      <c r="Z69" s="5"/>
    </row>
    <row r="70" ht="13.65" customHeight="1">
      <c r="A70" s="41">
        <v>6</v>
      </c>
      <c r="B70" t="s" s="42">
        <v>15</v>
      </c>
      <c r="C70" s="43">
        <f>C53/C55*100</f>
        <v>34.4298245614035</v>
      </c>
      <c r="D70" s="36"/>
      <c r="E70" s="44"/>
      <c r="F70" s="44"/>
      <c r="G70" s="44"/>
      <c r="H70" s="37"/>
      <c r="I70" s="44"/>
      <c r="J70" s="37"/>
      <c r="K70" s="44"/>
      <c r="L70" s="37"/>
      <c r="M70" s="44"/>
      <c r="N70" s="5"/>
      <c r="O70" s="5"/>
      <c r="P70" s="5"/>
      <c r="Q70" s="5"/>
      <c r="R70" s="5"/>
      <c r="S70" s="5"/>
      <c r="T70" s="5"/>
      <c r="U70" s="5"/>
      <c r="V70" s="5"/>
      <c r="W70" s="5"/>
      <c r="X70" s="5"/>
      <c r="Y70" s="5"/>
      <c r="Z70" s="5"/>
    </row>
    <row r="71" ht="13.65" customHeight="1">
      <c r="A71" s="45"/>
      <c r="B71" t="s" s="42">
        <v>16</v>
      </c>
      <c r="C71" s="30">
        <f>C54/C55*100</f>
        <v>65.57017543859649</v>
      </c>
      <c r="D71" t="s" s="46">
        <v>19</v>
      </c>
      <c r="E71" s="24"/>
      <c r="F71" s="44"/>
      <c r="G71" s="44"/>
      <c r="H71" s="44"/>
      <c r="I71" s="44"/>
      <c r="J71" s="44"/>
      <c r="K71" s="44"/>
      <c r="L71" s="44"/>
      <c r="M71" s="44"/>
      <c r="N71" s="5"/>
      <c r="O71" s="5"/>
      <c r="P71" s="5"/>
      <c r="Q71" s="5"/>
      <c r="R71" s="5"/>
      <c r="S71" s="5"/>
      <c r="T71" s="5"/>
      <c r="U71" s="5"/>
      <c r="V71" s="5"/>
      <c r="W71" s="5"/>
      <c r="X71" s="5"/>
      <c r="Y71" s="5"/>
      <c r="Z71" s="5"/>
    </row>
    <row r="72" ht="17.55" customHeight="1">
      <c r="A72" s="16"/>
      <c r="B72" s="47"/>
      <c r="C72" t="s" s="48">
        <v>20</v>
      </c>
      <c r="D72" t="s" s="48">
        <v>21</v>
      </c>
      <c r="E72" t="s" s="49">
        <v>22</v>
      </c>
      <c r="F72" s="4"/>
      <c r="G72" s="5"/>
      <c r="H72" s="5"/>
      <c r="I72" s="5"/>
      <c r="J72" s="5"/>
      <c r="K72" s="5"/>
      <c r="L72" s="5"/>
      <c r="M72" s="5"/>
      <c r="N72" s="5"/>
      <c r="O72" s="5"/>
      <c r="P72" s="5"/>
      <c r="Q72" s="5"/>
      <c r="R72" s="5"/>
      <c r="S72" s="5"/>
      <c r="T72" s="5"/>
      <c r="U72" s="5"/>
      <c r="V72" s="5"/>
      <c r="W72" s="5"/>
      <c r="X72" s="5"/>
      <c r="Y72" s="5"/>
      <c r="Z72" s="5"/>
    </row>
    <row r="73" ht="47.55" customHeight="1">
      <c r="A73" s="5"/>
      <c r="B73" s="50"/>
      <c r="C73" t="s" s="51">
        <v>23</v>
      </c>
      <c r="D73" t="s" s="51">
        <v>24</v>
      </c>
      <c r="E73" t="s" s="52">
        <v>25</v>
      </c>
      <c r="F73" s="5"/>
      <c r="G73" s="5"/>
      <c r="H73" s="5"/>
      <c r="I73" s="5"/>
      <c r="J73" s="5"/>
      <c r="K73" s="5"/>
      <c r="L73" s="5"/>
      <c r="M73" s="5"/>
      <c r="N73" s="5"/>
      <c r="O73" s="5"/>
      <c r="P73" s="5"/>
      <c r="Q73" s="5"/>
      <c r="R73" s="5"/>
      <c r="S73" s="5"/>
      <c r="T73" s="5"/>
      <c r="U73" s="5"/>
      <c r="V73" s="5"/>
      <c r="W73" s="5"/>
      <c r="X73" s="5"/>
      <c r="Y73" s="5"/>
      <c r="Z73" s="5"/>
    </row>
    <row r="74" ht="47.55" customHeight="1">
      <c r="A74" s="5"/>
      <c r="B74" s="50"/>
      <c r="C74" t="s" s="53">
        <v>26</v>
      </c>
      <c r="D74" t="s" s="51">
        <v>27</v>
      </c>
      <c r="E74" t="s" s="54">
        <v>28</v>
      </c>
      <c r="F74" s="5"/>
      <c r="G74" s="5"/>
      <c r="H74" s="5"/>
      <c r="I74" s="5"/>
      <c r="J74" s="5"/>
      <c r="K74" s="5"/>
      <c r="L74" s="5"/>
      <c r="M74" s="5"/>
      <c r="N74" s="5"/>
      <c r="O74" s="5"/>
      <c r="P74" s="5"/>
      <c r="Q74" s="5"/>
      <c r="R74" s="5"/>
      <c r="S74" s="5"/>
      <c r="T74" s="5"/>
      <c r="U74" s="5"/>
      <c r="V74" s="5"/>
      <c r="W74" s="5"/>
      <c r="X74" s="5"/>
      <c r="Y74" s="5"/>
      <c r="Z74" s="5"/>
    </row>
    <row r="75" ht="62.55" customHeight="1">
      <c r="A75" s="5"/>
      <c r="B75" s="50"/>
      <c r="C75" t="s" s="53">
        <v>29</v>
      </c>
      <c r="D75" t="s" s="55">
        <v>30</v>
      </c>
      <c r="E75" t="s" s="54">
        <v>31</v>
      </c>
      <c r="F75" s="5"/>
      <c r="G75" s="5"/>
      <c r="H75" s="5"/>
      <c r="I75" s="5"/>
      <c r="J75" s="5"/>
      <c r="K75" s="5"/>
      <c r="L75" s="5"/>
      <c r="M75" s="5"/>
      <c r="N75" s="5"/>
      <c r="O75" s="5"/>
      <c r="P75" s="5"/>
      <c r="Q75" s="5"/>
      <c r="R75" s="5"/>
      <c r="S75" s="5"/>
      <c r="T75" s="5"/>
      <c r="U75" s="5"/>
      <c r="V75" s="5"/>
      <c r="W75" s="5"/>
      <c r="X75" s="5"/>
      <c r="Y75" s="5"/>
      <c r="Z75" s="5"/>
    </row>
    <row r="76" ht="54" customHeight="1">
      <c r="A76" s="5"/>
      <c r="B76" s="50"/>
      <c r="C76" t="s" s="53">
        <v>32</v>
      </c>
      <c r="D76" t="s" s="56">
        <v>33</v>
      </c>
      <c r="E76" t="s" s="57">
        <v>34</v>
      </c>
      <c r="F76" s="5"/>
      <c r="G76" s="5"/>
      <c r="H76" s="5"/>
      <c r="I76" s="5"/>
      <c r="J76" s="5"/>
      <c r="K76" s="5"/>
      <c r="L76" s="5"/>
      <c r="M76" s="5"/>
      <c r="N76" s="5"/>
      <c r="O76" s="5"/>
      <c r="P76" s="5"/>
      <c r="Q76" s="5"/>
      <c r="R76" s="5"/>
      <c r="S76" s="5"/>
      <c r="T76" s="5"/>
      <c r="U76" s="5"/>
      <c r="V76" s="5"/>
      <c r="W76" s="5"/>
      <c r="X76" s="5"/>
      <c r="Y76" s="5"/>
      <c r="Z76" s="5"/>
    </row>
    <row r="77" ht="62.55" customHeight="1">
      <c r="A77" s="5"/>
      <c r="B77" s="50"/>
      <c r="C77" t="s" s="53">
        <v>35</v>
      </c>
      <c r="D77" t="s" s="51">
        <v>36</v>
      </c>
      <c r="E77" t="s" s="54">
        <v>37</v>
      </c>
      <c r="F77" s="5"/>
      <c r="G77" s="5"/>
      <c r="H77" s="5"/>
      <c r="I77" s="5"/>
      <c r="J77" s="5"/>
      <c r="K77" s="5"/>
      <c r="L77" s="5"/>
      <c r="M77" s="5"/>
      <c r="N77" s="5"/>
      <c r="O77" s="5"/>
      <c r="P77" s="5"/>
      <c r="Q77" s="5"/>
      <c r="R77" s="5"/>
      <c r="S77" s="5"/>
      <c r="T77" s="5"/>
      <c r="U77" s="5"/>
      <c r="V77" s="5"/>
      <c r="W77" s="5"/>
      <c r="X77" s="5"/>
      <c r="Y77" s="5"/>
      <c r="Z77" s="5"/>
    </row>
    <row r="78" ht="47.55" customHeight="1">
      <c r="A78" s="5"/>
      <c r="B78" s="50"/>
      <c r="C78" t="s" s="53">
        <v>38</v>
      </c>
      <c r="D78" t="s" s="51">
        <v>39</v>
      </c>
      <c r="E78" t="s" s="54">
        <v>40</v>
      </c>
      <c r="F78" s="5"/>
      <c r="G78" s="5"/>
      <c r="H78" s="5"/>
      <c r="I78" s="5"/>
      <c r="J78" s="5"/>
      <c r="K78" s="5"/>
      <c r="L78" s="5"/>
      <c r="M78" s="5"/>
      <c r="N78" s="5"/>
      <c r="O78" s="5"/>
      <c r="P78" s="5"/>
      <c r="Q78" s="5"/>
      <c r="R78" s="5"/>
      <c r="S78" s="5"/>
      <c r="T78" s="5"/>
      <c r="U78" s="5"/>
      <c r="V78" s="5"/>
      <c r="W78" s="5"/>
      <c r="X78" s="5"/>
      <c r="Y78" s="5"/>
      <c r="Z78" s="5"/>
    </row>
    <row r="79" ht="62.55" customHeight="1">
      <c r="A79" s="5"/>
      <c r="B79" s="50"/>
      <c r="C79" t="s" s="58">
        <v>41</v>
      </c>
      <c r="D79" t="s" s="59">
        <v>42</v>
      </c>
      <c r="E79" t="s" s="54">
        <v>43</v>
      </c>
      <c r="F79" s="5"/>
      <c r="G79" s="5"/>
      <c r="H79" s="5"/>
      <c r="I79" s="5"/>
      <c r="J79" s="5"/>
      <c r="K79" s="5"/>
      <c r="L79" s="5"/>
      <c r="M79" s="5"/>
      <c r="N79" s="5"/>
      <c r="O79" s="5"/>
      <c r="P79" s="5"/>
      <c r="Q79" s="5"/>
      <c r="R79" s="5"/>
      <c r="S79" s="5"/>
      <c r="T79" s="5"/>
      <c r="U79" s="5"/>
      <c r="V79" s="5"/>
      <c r="W79" s="5"/>
      <c r="X79" s="5"/>
      <c r="Y79" s="5"/>
      <c r="Z79" s="5"/>
    </row>
  </sheetData>
  <mergeCells count="10">
    <mergeCell ref="E77:J77"/>
    <mergeCell ref="E78:J78"/>
    <mergeCell ref="E79:J79"/>
    <mergeCell ref="A33:J33"/>
    <mergeCell ref="A56:G56"/>
    <mergeCell ref="E72:J72"/>
    <mergeCell ref="E73:J73"/>
    <mergeCell ref="E74:J74"/>
    <mergeCell ref="E75:J75"/>
    <mergeCell ref="E76:J76"/>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