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i\Desktop\Working Folder(Master)\Github\Fall-2020-Ongoing\381\"/>
    </mc:Choice>
  </mc:AlternateContent>
  <xr:revisionPtr revIDLastSave="0" documentId="8_{8472BBAC-A747-4718-9719-FD8518677F05}" xr6:coauthVersionLast="45" xr6:coauthVersionMax="45" xr10:uidLastSave="{00000000-0000-0000-0000-000000000000}"/>
  <bookViews>
    <workbookView xWindow="-108" yWindow="-108" windowWidth="23256" windowHeight="12576" xr2:uid="{C40A8274-9281-471B-A488-04747EBE5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B80" i="1"/>
  <c r="B76" i="1"/>
  <c r="B75" i="1"/>
  <c r="O71" i="1"/>
  <c r="N71" i="1"/>
  <c r="M71" i="1"/>
  <c r="L71" i="1" s="1"/>
  <c r="B71" i="1"/>
  <c r="M63" i="1"/>
  <c r="L63" i="1" s="1"/>
  <c r="N63" i="1"/>
  <c r="O63" i="1"/>
  <c r="M64" i="1"/>
  <c r="L64" i="1" s="1"/>
  <c r="N64" i="1"/>
  <c r="O64" i="1"/>
  <c r="M65" i="1"/>
  <c r="N65" i="1"/>
  <c r="L65" i="1" s="1"/>
  <c r="O65" i="1"/>
  <c r="M66" i="1"/>
  <c r="L66" i="1" s="1"/>
  <c r="N66" i="1"/>
  <c r="O66" i="1"/>
  <c r="M67" i="1"/>
  <c r="N67" i="1"/>
  <c r="L67" i="1" s="1"/>
  <c r="O67" i="1"/>
  <c r="O62" i="1"/>
  <c r="N62" i="1"/>
  <c r="M62" i="1"/>
  <c r="L62" i="1" s="1"/>
  <c r="B62" i="1"/>
  <c r="B64" i="1"/>
  <c r="B65" i="1"/>
  <c r="B66" i="1"/>
  <c r="B67" i="1"/>
  <c r="B63" i="1"/>
  <c r="B58" i="1"/>
  <c r="B51" i="1"/>
  <c r="B46" i="1"/>
  <c r="B41" i="1"/>
  <c r="B36" i="1"/>
  <c r="B30" i="1"/>
  <c r="B25" i="1"/>
  <c r="B20" i="1"/>
  <c r="B16" i="1"/>
  <c r="B11" i="1"/>
  <c r="B6" i="1"/>
</calcChain>
</file>

<file path=xl/sharedStrings.xml><?xml version="1.0" encoding="utf-8"?>
<sst xmlns="http://schemas.openxmlformats.org/spreadsheetml/2006/main" count="258" uniqueCount="102">
  <si>
    <t>Child</t>
  </si>
  <si>
    <t>Chromosome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</si>
  <si>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</si>
  <si>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</si>
  <si>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</si>
  <si>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</si>
  <si>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</si>
  <si>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</si>
  <si>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</si>
  <si>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</si>
  <si>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</si>
  <si>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RM#1</t>
  </si>
  <si>
    <t>Respectful Mutation (RM)</t>
  </si>
  <si>
    <t>Respectful operators most typically operate on Phenotypes</t>
  </si>
  <si>
    <t>"One-Data Point"</t>
  </si>
  <si>
    <t>c</t>
  </si>
  <si>
    <t>RM#2</t>
  </si>
  <si>
    <t>Insertion mutation</t>
  </si>
  <si>
    <t>i</t>
  </si>
  <si>
    <t>m</t>
  </si>
  <si>
    <t>co</t>
  </si>
  <si>
    <t>B4'</t>
  </si>
  <si>
    <t>B5'</t>
  </si>
  <si>
    <t>B6'</t>
  </si>
  <si>
    <t>RM#3</t>
  </si>
  <si>
    <t>(Whether Before/After is up to you, but you need to be consistent)</t>
  </si>
  <si>
    <t>Inversion mutation</t>
  </si>
  <si>
    <t>Inversion Region</t>
  </si>
  <si>
    <t>B3'</t>
  </si>
  <si>
    <t>(inspired by insertion sort)</t>
  </si>
  <si>
    <t>RM#4</t>
  </si>
  <si>
    <t>Displacement mutation</t>
  </si>
  <si>
    <t>(cf. Insertion Mutation but on a region)</t>
  </si>
  <si>
    <t>Displacement Region</t>
  </si>
  <si>
    <t>a</t>
  </si>
  <si>
    <t>B7'</t>
  </si>
  <si>
    <t>B2'</t>
  </si>
  <si>
    <t>RM#5</t>
  </si>
  <si>
    <t>Heuristic mutation</t>
  </si>
  <si>
    <t>(This will give rise to another respectful crossover operator: heuristic crossover)</t>
  </si>
  <si>
    <t>(Typically implemented with a Bit-By-Bit decision, similar to Uniform crossover)</t>
  </si>
  <si>
    <t>cf. RM#1</t>
  </si>
  <si>
    <t>Here 6 = 3! possibilities</t>
  </si>
  <si>
    <t>Fitness</t>
  </si>
  <si>
    <t>Do we allow?</t>
  </si>
  <si>
    <t>Original</t>
  </si>
  <si>
    <t>Parent1</t>
  </si>
  <si>
    <t>Parent2</t>
  </si>
  <si>
    <t>Default</t>
  </si>
  <si>
    <t>3 and 9</t>
  </si>
  <si>
    <t>ChildA</t>
  </si>
  <si>
    <t>ChildB</t>
  </si>
  <si>
    <t>Based on this, we can suggest a Heuristic Crossover (based on a Uniform Crossover).</t>
  </si>
  <si>
    <t>Omission</t>
  </si>
  <si>
    <t>And whichever chromosome has the higher fitness based on a heuristic function will be chosen.</t>
  </si>
  <si>
    <t>Only one of these children will be chosen.</t>
  </si>
  <si>
    <t>This concludes our discussion of Respectful Operators (Crossover and Mutation.)</t>
  </si>
  <si>
    <t>Powerpoint Presentation Guidelines:</t>
  </si>
  <si>
    <r>
      <t>1.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>Title page—Includes the following information:</t>
    </r>
  </si>
  <si>
    <t xml:space="preserve">Name of paper, </t>
  </si>
  <si>
    <t xml:space="preserve">Affiliation (which is Queens College), </t>
  </si>
  <si>
    <t>Advisor (which is Professor Goldberg)</t>
  </si>
  <si>
    <t xml:space="preserve">Name of Presentor (You), </t>
  </si>
  <si>
    <t xml:space="preserve">DO NOT copy/paste the paper’s abstract. </t>
  </si>
  <si>
    <t>You need to “Abstract” (ie summarize) the “Abstract”.</t>
  </si>
  <si>
    <r>
      <t>2.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 xml:space="preserve">Abstract—Summary of paper (1 slide). </t>
    </r>
  </si>
  <si>
    <t>General information that everybody should know before defining and discussing the problem.</t>
  </si>
  <si>
    <r>
      <t>3.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>Introduction—</t>
    </r>
  </si>
  <si>
    <r>
      <t>4.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>Background—</t>
    </r>
  </si>
  <si>
    <t>Specific details that the reader should know about the problem.</t>
  </si>
  <si>
    <t>Text based definition.</t>
  </si>
  <si>
    <t>shows an actual example of the problem situation.</t>
  </si>
  <si>
    <t xml:space="preserve">In addition, add a figure/diagram/table that </t>
  </si>
  <si>
    <r>
      <t>5.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>Defining the problem (text).</t>
    </r>
  </si>
  <si>
    <r>
      <t>6.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 xml:space="preserve">Literature review. </t>
    </r>
  </si>
  <si>
    <t xml:space="preserve">It is expected you cite a few important related papers to the current paper/problem. </t>
  </si>
  <si>
    <t xml:space="preserve">The actual bibliographical citations of these go in section 13 below. </t>
  </si>
  <si>
    <t>You only cite Author last name(s) and Year published by the summary of the paper you include here.</t>
  </si>
  <si>
    <t>Author.(Year).Title.Journal.Volume.Pages</t>
  </si>
  <si>
    <r>
      <t>7.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 xml:space="preserve">Experimentation—Materials and methods. </t>
    </r>
  </si>
  <si>
    <t xml:space="preserve">In biological sciences, “materials” are actual physical material. </t>
  </si>
  <si>
    <t xml:space="preserve">In Computer Science it could be the machine/operating system used for the experimentation (if known.) </t>
  </si>
  <si>
    <t>The “methods” are the algorithms employed.</t>
  </si>
  <si>
    <r>
      <t>8.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 xml:space="preserve">Experimental Results. </t>
    </r>
  </si>
  <si>
    <t xml:space="preserve">Identify the diagram chart/table in the paper that compares the results of the current approach to that of a prior approach. </t>
  </si>
  <si>
    <t xml:space="preserve">State in words what that figure states. You may want/need to include another diagram chart/table but don’t insert </t>
  </si>
  <si>
    <t>just because it is published in the original paper. Be discerning as to your choice(s).</t>
  </si>
  <si>
    <r>
      <t>9.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>Discussion of the results.</t>
    </r>
  </si>
  <si>
    <t xml:space="preserve">Section 8 just states what is the diagram. Here, you Explain/Discuss the significance of the results. </t>
  </si>
  <si>
    <t xml:space="preserve">What are the most important points of this paper? Note that the explanation of the prior approach (being compared to) </t>
  </si>
  <si>
    <t>should have been done in section 4 above.</t>
  </si>
  <si>
    <r>
      <t>10.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 xml:space="preserve">Conclusion. </t>
    </r>
  </si>
  <si>
    <t xml:space="preserve">What stands out in this paper from a scientific point of view. </t>
  </si>
  <si>
    <t>Do not cut/paste the published text.</t>
  </si>
  <si>
    <r>
      <t>11.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 xml:space="preserve">Future research. </t>
    </r>
  </si>
  <si>
    <t xml:space="preserve">Even if the paper does not have this, you should. If you were the author, what would you do next after this paper. </t>
  </si>
  <si>
    <t>What are your suggestions to the author? (Think Qualitative, not Quantitative.)</t>
  </si>
  <si>
    <r>
      <t>12.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 xml:space="preserve">Acknowledgement. </t>
    </r>
  </si>
  <si>
    <t xml:space="preserve">Of any resources (text or people) that were helpful to you for general advice. </t>
  </si>
  <si>
    <t>You must do this presentation BY YOURSELF but you can ask people questions.</t>
  </si>
  <si>
    <r>
      <t>13.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libri"/>
        <family val="2"/>
        <scheme val="minor"/>
      </rPr>
      <t>Bibliography.</t>
    </r>
  </si>
  <si>
    <t>Use standard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</si>
</sst>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4" xfId="0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0" fillId="5" borderId="0" xfId="0" applyFill="1"/>
    <xf numFmtId="0" fontId="1" fillId="5" borderId="0" xfId="0" applyFont="1" applyFill="1"/>
    <xf numFmtId="0" fontId="3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FD1B-DC1C-4E8B-81CC-E3D4E8795F3D}">
  <dimension ref="A1:P137"/>
  <sheetViews>
    <sheetView tabSelected="1" topLeftCell="A129" zoomScale="150" zoomScaleNormal="150" workbookViewId="0">
      <selection activeCell="B137" sqref="B137"/>
    </sheetView>
  </sheetViews>
  <sheetFormatPr defaultRowHeight="14.4" x14ac:dyDescent="0.3"/>
  <cols>
    <col min="1" max="1" width="13" customWidth="1"/>
    <col min="2" max="2" width="10.33203125" bestFit="1" customWidth="1"/>
  </cols>
  <sheetData>
    <row r="1" spans="1:11" x14ac:dyDescent="0.3">
      <c r="A1" s="2" t="s">
        <v>12</v>
      </c>
    </row>
    <row r="2" spans="1:11" x14ac:dyDescent="0.3">
      <c r="A2" s="2" t="s">
        <v>11</v>
      </c>
      <c r="B2" t="s">
        <v>14</v>
      </c>
    </row>
    <row r="3" spans="1:11" x14ac:dyDescent="0.3">
      <c r="A3" s="4" t="s">
        <v>13</v>
      </c>
    </row>
    <row r="4" spans="1:11" ht="15" thickBot="1" x14ac:dyDescent="0.35">
      <c r="A4" s="4"/>
    </row>
    <row r="5" spans="1:11" ht="15.6" thickTop="1" thickBot="1" x14ac:dyDescent="0.35"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</row>
    <row r="6" spans="1:11" ht="15.6" thickTop="1" thickBot="1" x14ac:dyDescent="0.35">
      <c r="A6" s="2" t="s">
        <v>1</v>
      </c>
      <c r="B6" s="2" t="str">
        <f>_xlfn.TEXTJOIN("",TRUE,C6:K6)</f>
        <v>912456738</v>
      </c>
      <c r="C6" s="5">
        <v>9</v>
      </c>
      <c r="D6" s="5">
        <v>1</v>
      </c>
      <c r="E6" s="5">
        <v>2</v>
      </c>
      <c r="F6" s="6">
        <v>4</v>
      </c>
      <c r="G6" s="5">
        <v>5</v>
      </c>
      <c r="H6" s="5">
        <v>6</v>
      </c>
      <c r="I6" s="8">
        <v>7</v>
      </c>
      <c r="J6" s="5">
        <v>3</v>
      </c>
      <c r="K6" s="5">
        <v>8</v>
      </c>
    </row>
    <row r="7" spans="1:11" ht="15" thickTop="1" x14ac:dyDescent="0.3">
      <c r="F7" s="3" t="s">
        <v>19</v>
      </c>
      <c r="I7" s="3" t="s">
        <v>20</v>
      </c>
    </row>
    <row r="8" spans="1:11" x14ac:dyDescent="0.3">
      <c r="F8" s="7">
        <v>7</v>
      </c>
      <c r="I8" s="9">
        <v>4</v>
      </c>
    </row>
    <row r="9" spans="1:11" ht="15" thickBot="1" x14ac:dyDescent="0.35"/>
    <row r="10" spans="1:11" ht="15.6" thickTop="1" thickBot="1" x14ac:dyDescent="0.35"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</row>
    <row r="11" spans="1:11" ht="15.6" thickTop="1" thickBot="1" x14ac:dyDescent="0.35">
      <c r="A11" s="2" t="s">
        <v>0</v>
      </c>
      <c r="B11" s="2" t="str">
        <f>_xlfn.TEXTJOIN("",TRUE,C11:K11)</f>
        <v>912756438</v>
      </c>
      <c r="C11" s="5">
        <v>9</v>
      </c>
      <c r="D11" s="5">
        <v>1</v>
      </c>
      <c r="E11" s="5">
        <v>2</v>
      </c>
      <c r="F11" s="8">
        <v>7</v>
      </c>
      <c r="G11" s="5">
        <v>5</v>
      </c>
      <c r="H11" s="5">
        <v>6</v>
      </c>
      <c r="I11" s="6">
        <v>4</v>
      </c>
      <c r="J11" s="5">
        <v>3</v>
      </c>
      <c r="K11" s="5">
        <v>8</v>
      </c>
    </row>
    <row r="12" spans="1:11" ht="15" thickTop="1" x14ac:dyDescent="0.3"/>
    <row r="13" spans="1:11" x14ac:dyDescent="0.3">
      <c r="A13" s="2" t="s">
        <v>16</v>
      </c>
      <c r="B13" t="s">
        <v>17</v>
      </c>
      <c r="D13" t="s">
        <v>25</v>
      </c>
    </row>
    <row r="14" spans="1:11" ht="15" thickBot="1" x14ac:dyDescent="0.35">
      <c r="D14" t="s">
        <v>29</v>
      </c>
    </row>
    <row r="15" spans="1:11" ht="15.6" thickTop="1" thickBot="1" x14ac:dyDescent="0.35"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 t="s">
        <v>9</v>
      </c>
      <c r="K15" s="5" t="s">
        <v>10</v>
      </c>
    </row>
    <row r="16" spans="1:11" ht="15.6" thickTop="1" thickBot="1" x14ac:dyDescent="0.35">
      <c r="A16" s="2" t="s">
        <v>1</v>
      </c>
      <c r="B16" s="2" t="str">
        <f>_xlfn.TEXTJOIN("",TRUE,C16:K16)</f>
        <v>912456738</v>
      </c>
      <c r="C16" s="5">
        <v>9</v>
      </c>
      <c r="D16" s="5">
        <v>1</v>
      </c>
      <c r="E16" s="5">
        <v>2</v>
      </c>
      <c r="F16" s="10">
        <v>4</v>
      </c>
      <c r="G16" s="10">
        <v>5</v>
      </c>
      <c r="H16" s="6">
        <v>6</v>
      </c>
      <c r="I16" s="10">
        <v>7</v>
      </c>
      <c r="J16" s="10">
        <v>3</v>
      </c>
      <c r="K16" s="5">
        <v>8</v>
      </c>
    </row>
    <row r="17" spans="1:11" ht="15" thickTop="1" x14ac:dyDescent="0.3">
      <c r="E17" s="3" t="s">
        <v>18</v>
      </c>
      <c r="H17" s="3" t="s">
        <v>19</v>
      </c>
    </row>
    <row r="18" spans="1:11" ht="15" thickBot="1" x14ac:dyDescent="0.35"/>
    <row r="19" spans="1:11" ht="15.6" thickTop="1" thickBot="1" x14ac:dyDescent="0.35">
      <c r="C19" s="5" t="s">
        <v>2</v>
      </c>
      <c r="D19" s="5" t="s">
        <v>3</v>
      </c>
      <c r="E19" s="5" t="s">
        <v>4</v>
      </c>
      <c r="F19" s="5" t="s">
        <v>21</v>
      </c>
      <c r="G19" s="5" t="s">
        <v>22</v>
      </c>
      <c r="H19" s="5" t="s">
        <v>23</v>
      </c>
      <c r="I19" s="5" t="s">
        <v>8</v>
      </c>
      <c r="J19" s="5" t="s">
        <v>9</v>
      </c>
      <c r="K19" s="5" t="s">
        <v>10</v>
      </c>
    </row>
    <row r="20" spans="1:11" ht="15.6" thickTop="1" thickBot="1" x14ac:dyDescent="0.35">
      <c r="A20" s="2" t="s">
        <v>1</v>
      </c>
      <c r="B20" s="2" t="str">
        <f>_xlfn.TEXTJOIN("",TRUE,C20:K20)</f>
        <v>912645738</v>
      </c>
      <c r="C20" s="5">
        <v>9</v>
      </c>
      <c r="D20" s="5">
        <v>1</v>
      </c>
      <c r="E20" s="5">
        <v>2</v>
      </c>
      <c r="F20" s="10">
        <v>6</v>
      </c>
      <c r="G20" s="10">
        <v>4</v>
      </c>
      <c r="H20" s="10">
        <v>5</v>
      </c>
      <c r="I20" s="10">
        <v>7</v>
      </c>
      <c r="J20" s="10">
        <v>3</v>
      </c>
      <c r="K20" s="5">
        <v>8</v>
      </c>
    </row>
    <row r="21" spans="1:11" ht="15" thickTop="1" x14ac:dyDescent="0.3"/>
    <row r="22" spans="1:11" x14ac:dyDescent="0.3">
      <c r="A22" s="2" t="s">
        <v>24</v>
      </c>
      <c r="B22" t="s">
        <v>26</v>
      </c>
    </row>
    <row r="23" spans="1:11" ht="15" thickBot="1" x14ac:dyDescent="0.35">
      <c r="E23" s="30" t="s">
        <v>27</v>
      </c>
      <c r="F23" s="31"/>
      <c r="G23" s="31"/>
      <c r="H23" s="32"/>
    </row>
    <row r="24" spans="1:11" ht="15.6" thickTop="1" thickBot="1" x14ac:dyDescent="0.35">
      <c r="C24" s="5" t="s">
        <v>2</v>
      </c>
      <c r="D24" s="11" t="s">
        <v>3</v>
      </c>
      <c r="E24" s="5" t="s">
        <v>4</v>
      </c>
      <c r="F24" s="5" t="s">
        <v>5</v>
      </c>
      <c r="G24" s="5" t="s">
        <v>6</v>
      </c>
      <c r="H24" s="5" t="s">
        <v>7</v>
      </c>
      <c r="I24" s="13" t="s">
        <v>8</v>
      </c>
      <c r="J24" s="5" t="s">
        <v>9</v>
      </c>
      <c r="K24" s="5" t="s">
        <v>10</v>
      </c>
    </row>
    <row r="25" spans="1:11" ht="15.6" thickTop="1" thickBot="1" x14ac:dyDescent="0.35">
      <c r="A25" s="2" t="s">
        <v>1</v>
      </c>
      <c r="B25" s="2" t="str">
        <f>_xlfn.TEXTJOIN("",TRUE,C25:K25)</f>
        <v>912456738</v>
      </c>
      <c r="C25" s="5">
        <v>9</v>
      </c>
      <c r="D25" s="11">
        <v>1</v>
      </c>
      <c r="E25" s="6">
        <v>2</v>
      </c>
      <c r="F25" s="6">
        <v>4</v>
      </c>
      <c r="G25" s="6">
        <v>5</v>
      </c>
      <c r="H25" s="6">
        <v>6</v>
      </c>
      <c r="I25" s="14">
        <v>7</v>
      </c>
      <c r="J25" s="10">
        <v>3</v>
      </c>
      <c r="K25" s="5">
        <v>8</v>
      </c>
    </row>
    <row r="26" spans="1:11" ht="15" thickTop="1" x14ac:dyDescent="0.3">
      <c r="E26" s="12"/>
      <c r="H26" s="15"/>
    </row>
    <row r="28" spans="1:11" ht="15" thickBot="1" x14ac:dyDescent="0.35">
      <c r="E28" s="30" t="s">
        <v>27</v>
      </c>
      <c r="F28" s="31"/>
      <c r="G28" s="31"/>
      <c r="H28" s="32"/>
    </row>
    <row r="29" spans="1:11" ht="15.6" thickTop="1" thickBot="1" x14ac:dyDescent="0.35">
      <c r="C29" s="5" t="s">
        <v>2</v>
      </c>
      <c r="D29" s="11" t="s">
        <v>3</v>
      </c>
      <c r="E29" s="5" t="s">
        <v>28</v>
      </c>
      <c r="F29" s="5" t="s">
        <v>21</v>
      </c>
      <c r="G29" s="5" t="s">
        <v>22</v>
      </c>
      <c r="H29" s="5" t="s">
        <v>23</v>
      </c>
      <c r="I29" s="13" t="s">
        <v>8</v>
      </c>
      <c r="J29" s="5" t="s">
        <v>9</v>
      </c>
      <c r="K29" s="5" t="s">
        <v>10</v>
      </c>
    </row>
    <row r="30" spans="1:11" ht="15.6" thickTop="1" thickBot="1" x14ac:dyDescent="0.35">
      <c r="A30" s="2" t="s">
        <v>1</v>
      </c>
      <c r="B30" s="2" t="str">
        <f>_xlfn.TEXTJOIN("",TRUE,C30:K30)</f>
        <v>916542738</v>
      </c>
      <c r="C30" s="5">
        <v>9</v>
      </c>
      <c r="D30" s="11">
        <v>1</v>
      </c>
      <c r="E30" s="8">
        <v>6</v>
      </c>
      <c r="F30" s="8">
        <v>5</v>
      </c>
      <c r="G30" s="8">
        <v>4</v>
      </c>
      <c r="H30" s="8">
        <v>2</v>
      </c>
      <c r="I30" s="14">
        <v>7</v>
      </c>
      <c r="J30" s="10">
        <v>3</v>
      </c>
      <c r="K30" s="5">
        <v>8</v>
      </c>
    </row>
    <row r="31" spans="1:11" ht="15" thickTop="1" x14ac:dyDescent="0.3">
      <c r="E31" s="12"/>
      <c r="H31" s="15"/>
    </row>
    <row r="33" spans="1:11" x14ac:dyDescent="0.3">
      <c r="A33" s="2" t="s">
        <v>30</v>
      </c>
      <c r="B33" t="s">
        <v>31</v>
      </c>
      <c r="E33" t="s">
        <v>32</v>
      </c>
    </row>
    <row r="34" spans="1:11" ht="15" thickBot="1" x14ac:dyDescent="0.35">
      <c r="E34" s="30" t="s">
        <v>33</v>
      </c>
      <c r="F34" s="31"/>
      <c r="G34" s="31"/>
      <c r="H34" s="32"/>
    </row>
    <row r="35" spans="1:11" ht="15.6" thickTop="1" thickBot="1" x14ac:dyDescent="0.35">
      <c r="C35" s="5" t="s">
        <v>2</v>
      </c>
      <c r="D35" s="11" t="s">
        <v>3</v>
      </c>
      <c r="E35" s="5" t="s">
        <v>4</v>
      </c>
      <c r="F35" s="5" t="s">
        <v>5</v>
      </c>
      <c r="G35" s="5" t="s">
        <v>6</v>
      </c>
      <c r="H35" s="5" t="s">
        <v>7</v>
      </c>
      <c r="I35" s="13" t="s">
        <v>8</v>
      </c>
      <c r="J35" s="5" t="s">
        <v>9</v>
      </c>
      <c r="K35" s="5" t="s">
        <v>10</v>
      </c>
    </row>
    <row r="36" spans="1:11" ht="15.6" thickTop="1" thickBot="1" x14ac:dyDescent="0.35">
      <c r="A36" s="2" t="s">
        <v>1</v>
      </c>
      <c r="B36" s="2" t="str">
        <f>_xlfn.TEXTJOIN("",TRUE,C36:K36)</f>
        <v>912456738</v>
      </c>
      <c r="C36" s="5">
        <v>9</v>
      </c>
      <c r="D36" s="11">
        <v>1</v>
      </c>
      <c r="E36" s="6">
        <v>2</v>
      </c>
      <c r="F36" s="6">
        <v>4</v>
      </c>
      <c r="G36" s="6">
        <v>5</v>
      </c>
      <c r="H36" s="6">
        <v>6</v>
      </c>
      <c r="I36" s="14">
        <v>7</v>
      </c>
      <c r="J36" s="10">
        <v>3</v>
      </c>
      <c r="K36" s="5">
        <v>8</v>
      </c>
    </row>
    <row r="37" spans="1:11" ht="15" thickTop="1" x14ac:dyDescent="0.3">
      <c r="E37" s="12"/>
      <c r="H37" s="15"/>
      <c r="I37" s="3" t="s">
        <v>34</v>
      </c>
    </row>
    <row r="39" spans="1:11" ht="15" thickBot="1" x14ac:dyDescent="0.35">
      <c r="F39" s="30" t="s">
        <v>33</v>
      </c>
      <c r="G39" s="31"/>
      <c r="H39" s="31"/>
      <c r="I39" s="32"/>
    </row>
    <row r="40" spans="1:11" ht="15.6" thickTop="1" thickBot="1" x14ac:dyDescent="0.35">
      <c r="C40" s="5" t="s">
        <v>2</v>
      </c>
      <c r="D40" s="11" t="s">
        <v>3</v>
      </c>
      <c r="E40" s="13" t="s">
        <v>28</v>
      </c>
      <c r="F40" s="5" t="s">
        <v>21</v>
      </c>
      <c r="G40" s="5" t="s">
        <v>22</v>
      </c>
      <c r="H40" s="5" t="s">
        <v>23</v>
      </c>
      <c r="I40" s="5" t="s">
        <v>35</v>
      </c>
      <c r="J40" s="5" t="s">
        <v>9</v>
      </c>
      <c r="K40" s="5" t="s">
        <v>10</v>
      </c>
    </row>
    <row r="41" spans="1:11" ht="15.6" thickTop="1" thickBot="1" x14ac:dyDescent="0.35">
      <c r="A41" s="2" t="s">
        <v>1</v>
      </c>
      <c r="B41" s="2" t="str">
        <f>_xlfn.TEXTJOIN("",TRUE,C41:K41)</f>
        <v>917245638</v>
      </c>
      <c r="C41" s="5">
        <v>9</v>
      </c>
      <c r="D41" s="11">
        <v>1</v>
      </c>
      <c r="E41" s="14">
        <v>7</v>
      </c>
      <c r="F41" s="8">
        <v>2</v>
      </c>
      <c r="G41" s="8">
        <v>4</v>
      </c>
      <c r="H41" s="8">
        <v>5</v>
      </c>
      <c r="I41" s="8">
        <v>6</v>
      </c>
      <c r="J41" s="10">
        <v>3</v>
      </c>
      <c r="K41" s="5">
        <v>8</v>
      </c>
    </row>
    <row r="42" spans="1:11" ht="15" thickTop="1" x14ac:dyDescent="0.3">
      <c r="E42" s="3" t="s">
        <v>34</v>
      </c>
      <c r="F42" s="12"/>
      <c r="I42" s="15"/>
    </row>
    <row r="44" spans="1:11" ht="15" thickBot="1" x14ac:dyDescent="0.35">
      <c r="E44" s="30" t="s">
        <v>33</v>
      </c>
      <c r="F44" s="31"/>
      <c r="G44" s="31"/>
      <c r="H44" s="32"/>
    </row>
    <row r="45" spans="1:11" ht="15.6" thickTop="1" thickBot="1" x14ac:dyDescent="0.35">
      <c r="C45" s="5" t="s">
        <v>2</v>
      </c>
      <c r="D45" s="11" t="s">
        <v>3</v>
      </c>
      <c r="E45" s="5" t="s">
        <v>4</v>
      </c>
      <c r="F45" s="5" t="s">
        <v>5</v>
      </c>
      <c r="G45" s="5" t="s">
        <v>6</v>
      </c>
      <c r="H45" s="5" t="s">
        <v>7</v>
      </c>
      <c r="I45" s="13" t="s">
        <v>8</v>
      </c>
      <c r="J45" s="5" t="s">
        <v>9</v>
      </c>
      <c r="K45" s="5" t="s">
        <v>10</v>
      </c>
    </row>
    <row r="46" spans="1:11" ht="15.6" thickTop="1" thickBot="1" x14ac:dyDescent="0.35">
      <c r="A46" s="2" t="s">
        <v>1</v>
      </c>
      <c r="B46" s="2" t="str">
        <f>_xlfn.TEXTJOIN("",TRUE,C46:K46)</f>
        <v>912456738</v>
      </c>
      <c r="C46" s="5">
        <v>9</v>
      </c>
      <c r="D46" s="11">
        <v>1</v>
      </c>
      <c r="E46" s="6">
        <v>2</v>
      </c>
      <c r="F46" s="6">
        <v>4</v>
      </c>
      <c r="G46" s="6">
        <v>5</v>
      </c>
      <c r="H46" s="6">
        <v>6</v>
      </c>
      <c r="I46" s="14">
        <v>7</v>
      </c>
      <c r="J46" s="10">
        <v>3</v>
      </c>
      <c r="K46" s="5">
        <v>8</v>
      </c>
    </row>
    <row r="47" spans="1:11" ht="15" thickTop="1" x14ac:dyDescent="0.3">
      <c r="C47" s="3" t="s">
        <v>34</v>
      </c>
      <c r="E47" s="12"/>
      <c r="H47" s="15"/>
      <c r="I47" s="3"/>
    </row>
    <row r="49" spans="1:16" ht="15" thickBot="1" x14ac:dyDescent="0.35">
      <c r="D49" s="30" t="s">
        <v>33</v>
      </c>
      <c r="E49" s="31"/>
      <c r="F49" s="31"/>
      <c r="G49" s="32"/>
    </row>
    <row r="50" spans="1:16" ht="15.6" thickTop="1" thickBot="1" x14ac:dyDescent="0.35">
      <c r="C50" s="5" t="s">
        <v>2</v>
      </c>
      <c r="D50" s="5" t="s">
        <v>36</v>
      </c>
      <c r="E50" s="5" t="s">
        <v>28</v>
      </c>
      <c r="F50" s="5" t="s">
        <v>21</v>
      </c>
      <c r="G50" s="5" t="s">
        <v>22</v>
      </c>
      <c r="H50" s="11" t="s">
        <v>23</v>
      </c>
      <c r="I50" s="13" t="s">
        <v>8</v>
      </c>
      <c r="J50" s="5" t="s">
        <v>9</v>
      </c>
      <c r="K50" s="5" t="s">
        <v>10</v>
      </c>
    </row>
    <row r="51" spans="1:16" ht="15.6" thickTop="1" thickBot="1" x14ac:dyDescent="0.35">
      <c r="A51" s="2" t="s">
        <v>1</v>
      </c>
      <c r="B51" s="2" t="str">
        <f>_xlfn.TEXTJOIN("",TRUE,C51:K51)</f>
        <v>924561738</v>
      </c>
      <c r="C51" s="5">
        <v>9</v>
      </c>
      <c r="D51" s="8">
        <v>2</v>
      </c>
      <c r="E51" s="8">
        <v>4</v>
      </c>
      <c r="F51" s="8">
        <v>5</v>
      </c>
      <c r="G51" s="8">
        <v>6</v>
      </c>
      <c r="H51" s="11">
        <v>1</v>
      </c>
      <c r="I51" s="14">
        <v>7</v>
      </c>
      <c r="J51" s="10">
        <v>3</v>
      </c>
      <c r="K51" s="5">
        <v>8</v>
      </c>
    </row>
    <row r="52" spans="1:16" ht="15" thickTop="1" x14ac:dyDescent="0.3">
      <c r="C52" s="3" t="s">
        <v>34</v>
      </c>
      <c r="D52" s="12"/>
      <c r="G52" s="15"/>
      <c r="I52" s="3"/>
    </row>
    <row r="54" spans="1:16" x14ac:dyDescent="0.3">
      <c r="A54" s="2" t="s">
        <v>37</v>
      </c>
      <c r="B54" t="s">
        <v>38</v>
      </c>
      <c r="D54" t="s">
        <v>39</v>
      </c>
    </row>
    <row r="55" spans="1:16" x14ac:dyDescent="0.3">
      <c r="D55" t="s">
        <v>40</v>
      </c>
    </row>
    <row r="56" spans="1:16" ht="15" thickBot="1" x14ac:dyDescent="0.35"/>
    <row r="57" spans="1:16" ht="15.6" thickTop="1" thickBot="1" x14ac:dyDescent="0.35">
      <c r="C57" s="5" t="s">
        <v>2</v>
      </c>
      <c r="D57" s="5" t="s">
        <v>3</v>
      </c>
      <c r="E57" s="5" t="s">
        <v>4</v>
      </c>
      <c r="F57" s="5" t="s">
        <v>5</v>
      </c>
      <c r="G57" s="5" t="s">
        <v>6</v>
      </c>
      <c r="H57" s="5" t="s">
        <v>7</v>
      </c>
      <c r="I57" s="5" t="s">
        <v>8</v>
      </c>
      <c r="J57" s="5" t="s">
        <v>9</v>
      </c>
      <c r="K57" s="5" t="s">
        <v>10</v>
      </c>
    </row>
    <row r="58" spans="1:16" ht="15.6" thickTop="1" thickBot="1" x14ac:dyDescent="0.35">
      <c r="A58" s="2" t="s">
        <v>1</v>
      </c>
      <c r="B58" s="2" t="str">
        <f>_xlfn.TEXTJOIN("",TRUE,C58:K58)</f>
        <v>912456738</v>
      </c>
      <c r="C58" s="5">
        <v>9</v>
      </c>
      <c r="D58" s="6">
        <v>1</v>
      </c>
      <c r="E58" s="5">
        <v>2</v>
      </c>
      <c r="F58" s="10">
        <v>4</v>
      </c>
      <c r="G58" s="8">
        <v>5</v>
      </c>
      <c r="H58" s="10">
        <v>6</v>
      </c>
      <c r="I58" s="10">
        <v>7</v>
      </c>
      <c r="J58" s="16">
        <v>3</v>
      </c>
      <c r="K58" s="5">
        <v>8</v>
      </c>
    </row>
    <row r="59" spans="1:16" s="3" customFormat="1" ht="15" thickTop="1" x14ac:dyDescent="0.3">
      <c r="D59" s="3" t="s">
        <v>19</v>
      </c>
      <c r="G59" s="3" t="s">
        <v>19</v>
      </c>
      <c r="J59" s="3" t="s">
        <v>19</v>
      </c>
    </row>
    <row r="60" spans="1:16" ht="15" thickBot="1" x14ac:dyDescent="0.35">
      <c r="A60" t="s">
        <v>41</v>
      </c>
    </row>
    <row r="61" spans="1:16" ht="15.6" thickTop="1" thickBot="1" x14ac:dyDescent="0.35">
      <c r="A61" t="s">
        <v>42</v>
      </c>
      <c r="C61" s="5" t="s">
        <v>2</v>
      </c>
      <c r="D61" s="5" t="s">
        <v>3</v>
      </c>
      <c r="E61" s="5" t="s">
        <v>4</v>
      </c>
      <c r="F61" s="5" t="s">
        <v>5</v>
      </c>
      <c r="G61" s="5" t="s">
        <v>6</v>
      </c>
      <c r="H61" s="5" t="s">
        <v>7</v>
      </c>
      <c r="I61" s="5" t="s">
        <v>8</v>
      </c>
      <c r="J61" s="5" t="s">
        <v>9</v>
      </c>
      <c r="K61" s="5" t="s">
        <v>10</v>
      </c>
      <c r="L61" s="17" t="s">
        <v>43</v>
      </c>
      <c r="M61" s="18"/>
    </row>
    <row r="62" spans="1:16" ht="15.6" thickTop="1" thickBot="1" x14ac:dyDescent="0.35">
      <c r="B62" s="2" t="str">
        <f>_xlfn.TEXTJOIN("",TRUE,C62:K62)</f>
        <v>912436758</v>
      </c>
      <c r="C62" s="5">
        <v>9</v>
      </c>
      <c r="D62" s="6">
        <v>1</v>
      </c>
      <c r="E62" s="5">
        <v>2</v>
      </c>
      <c r="F62" s="10">
        <v>4</v>
      </c>
      <c r="G62" s="16">
        <v>3</v>
      </c>
      <c r="H62" s="10">
        <v>6</v>
      </c>
      <c r="I62" s="10">
        <v>7</v>
      </c>
      <c r="J62" s="8">
        <v>5</v>
      </c>
      <c r="K62" s="5">
        <v>8</v>
      </c>
      <c r="L62">
        <f>(M62-N62)/O62</f>
        <v>0.62796833773087068</v>
      </c>
      <c r="M62" s="1">
        <f>_xlfn.NUMBERVALUE(_xlfn.TEXTJOIN("",TRUE,C62:E62))</f>
        <v>912</v>
      </c>
      <c r="N62" s="1">
        <f>_xlfn.NUMBERVALUE(_xlfn.TEXTJOIN("",TRUE,F62:H62))</f>
        <v>436</v>
      </c>
      <c r="O62" s="1">
        <f>_xlfn.NUMBERVALUE(_xlfn.TEXTJOIN("",TRUE,I62:K62))</f>
        <v>758</v>
      </c>
    </row>
    <row r="63" spans="1:16" ht="15.6" thickTop="1" thickBot="1" x14ac:dyDescent="0.35">
      <c r="A63" s="21" t="s">
        <v>44</v>
      </c>
      <c r="B63" s="21" t="str">
        <f>_xlfn.TEXTJOIN("",TRUE,C63:K63)</f>
        <v>912456738</v>
      </c>
      <c r="C63" s="5">
        <v>9</v>
      </c>
      <c r="D63" s="6">
        <v>1</v>
      </c>
      <c r="E63" s="5">
        <v>2</v>
      </c>
      <c r="F63" s="10">
        <v>4</v>
      </c>
      <c r="G63" s="8">
        <v>5</v>
      </c>
      <c r="H63" s="10">
        <v>6</v>
      </c>
      <c r="I63" s="10">
        <v>7</v>
      </c>
      <c r="J63" s="16">
        <v>3</v>
      </c>
      <c r="K63" s="5">
        <v>8</v>
      </c>
      <c r="L63" s="21">
        <f t="shared" ref="L63:L67" si="0">(M63-N63)/O63</f>
        <v>0.61788617886178865</v>
      </c>
      <c r="M63" s="1">
        <f t="shared" ref="M63:M67" si="1">_xlfn.NUMBERVALUE(_xlfn.TEXTJOIN("",TRUE,C63:E63))</f>
        <v>912</v>
      </c>
      <c r="N63" s="1">
        <f t="shared" ref="N63:N67" si="2">_xlfn.NUMBERVALUE(_xlfn.TEXTJOIN("",TRUE,F63:H63))</f>
        <v>456</v>
      </c>
      <c r="O63" s="1">
        <f t="shared" ref="O63:O67" si="3">_xlfn.NUMBERVALUE(_xlfn.TEXTJOIN("",TRUE,I63:K63))</f>
        <v>738</v>
      </c>
      <c r="P63" s="21" t="s">
        <v>45</v>
      </c>
    </row>
    <row r="64" spans="1:16" ht="15.6" thickTop="1" thickBot="1" x14ac:dyDescent="0.35">
      <c r="B64" s="2" t="str">
        <f t="shared" ref="B64:B67" si="4">_xlfn.TEXTJOIN("",TRUE,C64:K64)</f>
        <v>932416758</v>
      </c>
      <c r="C64" s="5">
        <v>9</v>
      </c>
      <c r="D64" s="16">
        <v>3</v>
      </c>
      <c r="E64" s="5">
        <v>2</v>
      </c>
      <c r="F64" s="10">
        <v>4</v>
      </c>
      <c r="G64" s="6">
        <v>1</v>
      </c>
      <c r="H64" s="10">
        <v>6</v>
      </c>
      <c r="I64" s="10">
        <v>7</v>
      </c>
      <c r="J64" s="8">
        <v>5</v>
      </c>
      <c r="K64" s="5">
        <v>8</v>
      </c>
      <c r="L64">
        <f t="shared" si="0"/>
        <v>0.68073878627968343</v>
      </c>
      <c r="M64" s="1">
        <f t="shared" si="1"/>
        <v>932</v>
      </c>
      <c r="N64" s="1">
        <f t="shared" si="2"/>
        <v>416</v>
      </c>
      <c r="O64" s="1">
        <f t="shared" si="3"/>
        <v>758</v>
      </c>
    </row>
    <row r="65" spans="1:15" ht="15.6" thickTop="1" thickBot="1" x14ac:dyDescent="0.35">
      <c r="B65" s="2" t="str">
        <f t="shared" si="4"/>
        <v>932456718</v>
      </c>
      <c r="C65" s="5">
        <v>9</v>
      </c>
      <c r="D65" s="16">
        <v>3</v>
      </c>
      <c r="E65" s="5">
        <v>2</v>
      </c>
      <c r="F65" s="10">
        <v>4</v>
      </c>
      <c r="G65" s="8">
        <v>5</v>
      </c>
      <c r="H65" s="10">
        <v>6</v>
      </c>
      <c r="I65" s="10">
        <v>7</v>
      </c>
      <c r="J65" s="6">
        <v>1</v>
      </c>
      <c r="K65" s="5">
        <v>8</v>
      </c>
      <c r="L65">
        <f t="shared" si="0"/>
        <v>0.6629526462395543</v>
      </c>
      <c r="M65" s="1">
        <f t="shared" si="1"/>
        <v>932</v>
      </c>
      <c r="N65" s="1">
        <f t="shared" si="2"/>
        <v>456</v>
      </c>
      <c r="O65" s="1">
        <f t="shared" si="3"/>
        <v>718</v>
      </c>
    </row>
    <row r="66" spans="1:15" ht="15.6" thickTop="1" thickBot="1" x14ac:dyDescent="0.35">
      <c r="B66" s="20" t="str">
        <f t="shared" si="4"/>
        <v>952416738</v>
      </c>
      <c r="C66" s="5">
        <v>9</v>
      </c>
      <c r="D66" s="8">
        <v>5</v>
      </c>
      <c r="E66" s="5">
        <v>2</v>
      </c>
      <c r="F66" s="10">
        <v>4</v>
      </c>
      <c r="G66" s="6">
        <v>1</v>
      </c>
      <c r="H66" s="10">
        <v>6</v>
      </c>
      <c r="I66" s="10">
        <v>7</v>
      </c>
      <c r="J66" s="16">
        <v>3</v>
      </c>
      <c r="K66" s="5">
        <v>8</v>
      </c>
      <c r="L66" s="19">
        <f t="shared" si="0"/>
        <v>0.72628726287262868</v>
      </c>
      <c r="M66" s="1">
        <f t="shared" si="1"/>
        <v>952</v>
      </c>
      <c r="N66" s="1">
        <f t="shared" si="2"/>
        <v>416</v>
      </c>
      <c r="O66" s="1">
        <f t="shared" si="3"/>
        <v>738</v>
      </c>
    </row>
    <row r="67" spans="1:15" ht="15.6" thickTop="1" thickBot="1" x14ac:dyDescent="0.35">
      <c r="B67" s="2" t="str">
        <f t="shared" si="4"/>
        <v>952436718</v>
      </c>
      <c r="C67" s="5">
        <v>9</v>
      </c>
      <c r="D67" s="8">
        <v>5</v>
      </c>
      <c r="E67" s="5">
        <v>2</v>
      </c>
      <c r="F67" s="10">
        <v>4</v>
      </c>
      <c r="G67" s="16">
        <v>3</v>
      </c>
      <c r="H67" s="10">
        <v>6</v>
      </c>
      <c r="I67" s="10">
        <v>7</v>
      </c>
      <c r="J67" s="6">
        <v>1</v>
      </c>
      <c r="K67" s="5">
        <v>8</v>
      </c>
      <c r="L67">
        <f t="shared" si="0"/>
        <v>0.71866295264623958</v>
      </c>
      <c r="M67" s="1">
        <f t="shared" si="1"/>
        <v>952</v>
      </c>
      <c r="N67" s="1">
        <f t="shared" si="2"/>
        <v>436</v>
      </c>
      <c r="O67" s="1">
        <f t="shared" si="3"/>
        <v>718</v>
      </c>
    </row>
    <row r="68" spans="1:15" s="23" customFormat="1" ht="15" thickTop="1" x14ac:dyDescent="0.3">
      <c r="B68" s="24"/>
      <c r="C68" s="22"/>
      <c r="D68" s="22"/>
      <c r="E68" s="22"/>
      <c r="F68" s="22"/>
      <c r="G68" s="22"/>
      <c r="H68" s="22"/>
      <c r="I68" s="22"/>
      <c r="J68" s="22"/>
      <c r="K68" s="22"/>
      <c r="M68" s="25"/>
      <c r="N68" s="25"/>
      <c r="O68" s="25"/>
    </row>
    <row r="69" spans="1:15" ht="15" thickBot="1" x14ac:dyDescent="0.35"/>
    <row r="70" spans="1:15" ht="15.6" thickTop="1" thickBot="1" x14ac:dyDescent="0.35">
      <c r="C70" s="5" t="s">
        <v>2</v>
      </c>
      <c r="D70" s="5" t="s">
        <v>3</v>
      </c>
      <c r="E70" s="5" t="s">
        <v>4</v>
      </c>
      <c r="F70" s="5" t="s">
        <v>5</v>
      </c>
      <c r="G70" s="5" t="s">
        <v>6</v>
      </c>
      <c r="H70" s="5" t="s">
        <v>7</v>
      </c>
      <c r="I70" s="5" t="s">
        <v>8</v>
      </c>
      <c r="J70" s="5" t="s">
        <v>9</v>
      </c>
      <c r="K70" s="5" t="s">
        <v>10</v>
      </c>
      <c r="L70" s="17" t="s">
        <v>43</v>
      </c>
    </row>
    <row r="71" spans="1:15" ht="15.6" thickTop="1" thickBot="1" x14ac:dyDescent="0.35">
      <c r="B71" s="20" t="str">
        <f t="shared" ref="B71" si="5">_xlfn.TEXTJOIN("",TRUE,C71:K71)</f>
        <v>952416738</v>
      </c>
      <c r="C71" s="5">
        <v>9</v>
      </c>
      <c r="D71" s="8">
        <v>5</v>
      </c>
      <c r="E71" s="5">
        <v>2</v>
      </c>
      <c r="F71" s="10">
        <v>4</v>
      </c>
      <c r="G71" s="6">
        <v>1</v>
      </c>
      <c r="H71" s="10">
        <v>6</v>
      </c>
      <c r="I71" s="10">
        <v>7</v>
      </c>
      <c r="J71" s="16">
        <v>3</v>
      </c>
      <c r="K71" s="5">
        <v>8</v>
      </c>
      <c r="L71" s="19">
        <f t="shared" ref="L71" si="6">(M71-N71)/O71</f>
        <v>0.72628726287262868</v>
      </c>
      <c r="M71" s="1">
        <f t="shared" ref="M71" si="7">_xlfn.NUMBERVALUE(_xlfn.TEXTJOIN("",TRUE,C71:E71))</f>
        <v>952</v>
      </c>
      <c r="N71" s="1">
        <f t="shared" ref="N71" si="8">_xlfn.NUMBERVALUE(_xlfn.TEXTJOIN("",TRUE,F71:H71))</f>
        <v>416</v>
      </c>
      <c r="O71" s="1">
        <f t="shared" ref="O71" si="9">_xlfn.NUMBERVALUE(_xlfn.TEXTJOIN("",TRUE,I71:K71))</f>
        <v>738</v>
      </c>
    </row>
    <row r="72" spans="1:15" ht="15" thickTop="1" x14ac:dyDescent="0.3"/>
    <row r="73" spans="1:15" ht="15" thickBot="1" x14ac:dyDescent="0.35">
      <c r="A73" t="s">
        <v>52</v>
      </c>
    </row>
    <row r="74" spans="1:15" ht="15.6" thickTop="1" thickBot="1" x14ac:dyDescent="0.35">
      <c r="C74" s="5" t="s">
        <v>2</v>
      </c>
      <c r="D74" s="5" t="s">
        <v>3</v>
      </c>
      <c r="E74" s="5" t="s">
        <v>4</v>
      </c>
      <c r="F74" s="5" t="s">
        <v>5</v>
      </c>
      <c r="G74" s="5" t="s">
        <v>6</v>
      </c>
      <c r="H74" s="5" t="s">
        <v>7</v>
      </c>
      <c r="I74" s="5" t="s">
        <v>8</v>
      </c>
      <c r="J74" s="5" t="s">
        <v>9</v>
      </c>
      <c r="K74" s="5" t="s">
        <v>10</v>
      </c>
    </row>
    <row r="75" spans="1:15" ht="15.6" thickTop="1" thickBot="1" x14ac:dyDescent="0.35">
      <c r="A75" s="2" t="s">
        <v>46</v>
      </c>
      <c r="B75" s="2" t="str">
        <f>_xlfn.TEXTJOIN("",TRUE,C75:K75)</f>
        <v>912456738</v>
      </c>
      <c r="C75" s="6">
        <v>9</v>
      </c>
      <c r="D75" s="6">
        <v>1</v>
      </c>
      <c r="E75" s="6">
        <v>2</v>
      </c>
      <c r="F75" s="6">
        <v>4</v>
      </c>
      <c r="G75" s="6">
        <v>5</v>
      </c>
      <c r="H75" s="6">
        <v>6</v>
      </c>
      <c r="I75" s="6">
        <v>7</v>
      </c>
      <c r="J75" s="6">
        <v>3</v>
      </c>
      <c r="K75" s="6">
        <v>8</v>
      </c>
    </row>
    <row r="76" spans="1:15" ht="15.6" thickTop="1" thickBot="1" x14ac:dyDescent="0.35">
      <c r="A76" s="2" t="s">
        <v>47</v>
      </c>
      <c r="B76" s="2" t="str">
        <f>_xlfn.TEXTJOIN("",TRUE,C76:K76)</f>
        <v>123456789</v>
      </c>
      <c r="C76" s="8">
        <v>1</v>
      </c>
      <c r="D76" s="8">
        <v>2</v>
      </c>
      <c r="E76" s="8">
        <v>3</v>
      </c>
      <c r="F76" s="8">
        <v>4</v>
      </c>
      <c r="G76" s="8">
        <v>5</v>
      </c>
      <c r="H76" s="8">
        <v>6</v>
      </c>
      <c r="I76" s="8">
        <v>7</v>
      </c>
      <c r="J76" s="8">
        <v>8</v>
      </c>
      <c r="K76" s="8">
        <v>9</v>
      </c>
      <c r="L76" t="s">
        <v>48</v>
      </c>
    </row>
    <row r="77" spans="1:15" ht="15" thickTop="1" x14ac:dyDescent="0.3">
      <c r="E77" s="3" t="s">
        <v>15</v>
      </c>
      <c r="F77" s="3"/>
      <c r="G77" s="3"/>
      <c r="H77" s="3"/>
      <c r="I77" s="3"/>
      <c r="J77" s="3"/>
      <c r="K77" s="3" t="s">
        <v>15</v>
      </c>
    </row>
    <row r="78" spans="1:15" ht="15" thickBot="1" x14ac:dyDescent="0.35"/>
    <row r="79" spans="1:15" ht="15.6" thickTop="1" thickBot="1" x14ac:dyDescent="0.35">
      <c r="C79" s="5" t="s">
        <v>2</v>
      </c>
      <c r="D79" s="5" t="s">
        <v>3</v>
      </c>
      <c r="E79" s="5" t="s">
        <v>4</v>
      </c>
      <c r="F79" s="10" t="s">
        <v>5</v>
      </c>
      <c r="G79" s="10" t="s">
        <v>6</v>
      </c>
      <c r="H79" s="10" t="s">
        <v>7</v>
      </c>
      <c r="I79" s="10" t="s">
        <v>8</v>
      </c>
      <c r="J79" s="10" t="s">
        <v>9</v>
      </c>
      <c r="K79" s="5" t="s">
        <v>10</v>
      </c>
    </row>
    <row r="80" spans="1:15" ht="15.6" thickTop="1" thickBot="1" x14ac:dyDescent="0.35">
      <c r="A80" s="2" t="s">
        <v>0</v>
      </c>
      <c r="B80" s="2" t="str">
        <f>_xlfn.TEXTJOIN("",TRUE,C80:K80)</f>
        <v>122456788</v>
      </c>
      <c r="C80" s="8">
        <v>1</v>
      </c>
      <c r="D80" s="16">
        <v>2</v>
      </c>
      <c r="E80" s="6">
        <v>2</v>
      </c>
      <c r="F80" s="8">
        <v>4</v>
      </c>
      <c r="G80" s="8">
        <v>5</v>
      </c>
      <c r="H80" s="8">
        <v>6</v>
      </c>
      <c r="I80" s="8">
        <v>7</v>
      </c>
      <c r="J80" s="16">
        <v>8</v>
      </c>
      <c r="K80" s="6">
        <v>8</v>
      </c>
      <c r="L80" t="s">
        <v>48</v>
      </c>
    </row>
    <row r="81" spans="1:12" s="2" customFormat="1" ht="15" thickTop="1" x14ac:dyDescent="0.3">
      <c r="D81" s="3" t="s">
        <v>20</v>
      </c>
      <c r="J81" s="3" t="s">
        <v>20</v>
      </c>
    </row>
    <row r="82" spans="1:12" x14ac:dyDescent="0.3">
      <c r="A82" t="s">
        <v>53</v>
      </c>
      <c r="B82" t="s">
        <v>49</v>
      </c>
    </row>
    <row r="83" spans="1:12" ht="15" thickBot="1" x14ac:dyDescent="0.35"/>
    <row r="84" spans="1:12" ht="15.6" thickTop="1" thickBot="1" x14ac:dyDescent="0.35">
      <c r="C84" s="5" t="s">
        <v>2</v>
      </c>
      <c r="D84" s="5" t="s">
        <v>3</v>
      </c>
      <c r="E84" s="5" t="s">
        <v>4</v>
      </c>
      <c r="F84" s="10" t="s">
        <v>5</v>
      </c>
      <c r="G84" s="10" t="s">
        <v>6</v>
      </c>
      <c r="H84" s="10" t="s">
        <v>7</v>
      </c>
      <c r="I84" s="10" t="s">
        <v>8</v>
      </c>
      <c r="J84" s="10" t="s">
        <v>9</v>
      </c>
      <c r="K84" s="5" t="s">
        <v>10</v>
      </c>
    </row>
    <row r="85" spans="1:12" ht="15.6" thickTop="1" thickBot="1" x14ac:dyDescent="0.35">
      <c r="A85" s="2" t="s">
        <v>50</v>
      </c>
      <c r="B85" s="2" t="str">
        <f>_xlfn.TEXTJOIN("",TRUE,C85:K85)</f>
        <v>132456798</v>
      </c>
      <c r="C85" s="8">
        <v>1</v>
      </c>
      <c r="D85" s="16">
        <v>3</v>
      </c>
      <c r="E85" s="6">
        <v>2</v>
      </c>
      <c r="F85" s="8">
        <v>4</v>
      </c>
      <c r="G85" s="8">
        <v>5</v>
      </c>
      <c r="H85" s="8">
        <v>6</v>
      </c>
      <c r="I85" s="8">
        <v>7</v>
      </c>
      <c r="J85" s="16">
        <v>9</v>
      </c>
      <c r="K85" s="6">
        <v>8</v>
      </c>
      <c r="L85" t="s">
        <v>48</v>
      </c>
    </row>
    <row r="86" spans="1:12" ht="15.6" thickTop="1" thickBot="1" x14ac:dyDescent="0.35">
      <c r="A86" s="2" t="s">
        <v>51</v>
      </c>
      <c r="B86" s="2" t="str">
        <f>_xlfn.TEXTJOIN("",TRUE,C86:K86)</f>
        <v>192456738</v>
      </c>
      <c r="C86" s="8">
        <v>1</v>
      </c>
      <c r="D86" s="16">
        <v>9</v>
      </c>
      <c r="E86" s="6">
        <v>2</v>
      </c>
      <c r="F86" s="8">
        <v>4</v>
      </c>
      <c r="G86" s="8">
        <v>5</v>
      </c>
      <c r="H86" s="8">
        <v>6</v>
      </c>
      <c r="I86" s="8">
        <v>7</v>
      </c>
      <c r="J86" s="16">
        <v>3</v>
      </c>
      <c r="K86" s="6">
        <v>8</v>
      </c>
    </row>
    <row r="87" spans="1:12" ht="15" thickTop="1" x14ac:dyDescent="0.3"/>
    <row r="88" spans="1:12" x14ac:dyDescent="0.3">
      <c r="A88" t="s">
        <v>54</v>
      </c>
    </row>
    <row r="89" spans="1:12" x14ac:dyDescent="0.3">
      <c r="A89" t="s">
        <v>55</v>
      </c>
    </row>
    <row r="91" spans="1:12" x14ac:dyDescent="0.3">
      <c r="A91" s="2" t="s">
        <v>56</v>
      </c>
    </row>
    <row r="93" spans="1:12" x14ac:dyDescent="0.3">
      <c r="A93" s="2" t="s">
        <v>57</v>
      </c>
    </row>
    <row r="94" spans="1:12" ht="15.6" x14ac:dyDescent="0.3">
      <c r="A94" s="26" t="s">
        <v>58</v>
      </c>
    </row>
    <row r="95" spans="1:12" ht="15.6" x14ac:dyDescent="0.3">
      <c r="B95" s="27" t="s">
        <v>59</v>
      </c>
    </row>
    <row r="96" spans="1:12" ht="15.6" x14ac:dyDescent="0.3">
      <c r="B96" s="27" t="s">
        <v>62</v>
      </c>
    </row>
    <row r="97" spans="1:2" ht="15.6" x14ac:dyDescent="0.3">
      <c r="B97" s="27" t="s">
        <v>60</v>
      </c>
    </row>
    <row r="98" spans="1:2" ht="15.6" x14ac:dyDescent="0.3">
      <c r="B98" s="27" t="s">
        <v>61</v>
      </c>
    </row>
    <row r="99" spans="1:2" ht="15.6" x14ac:dyDescent="0.3">
      <c r="A99" s="26" t="s">
        <v>65</v>
      </c>
    </row>
    <row r="100" spans="1:2" x14ac:dyDescent="0.3">
      <c r="B100" s="2" t="s">
        <v>63</v>
      </c>
    </row>
    <row r="101" spans="1:2" x14ac:dyDescent="0.3">
      <c r="B101" s="2" t="s">
        <v>64</v>
      </c>
    </row>
    <row r="102" spans="1:2" ht="15.6" x14ac:dyDescent="0.3">
      <c r="A102" s="26" t="s">
        <v>67</v>
      </c>
    </row>
    <row r="103" spans="1:2" x14ac:dyDescent="0.3">
      <c r="B103" s="2" t="s">
        <v>66</v>
      </c>
    </row>
    <row r="104" spans="1:2" ht="15.6" x14ac:dyDescent="0.3">
      <c r="A104" s="26" t="s">
        <v>68</v>
      </c>
    </row>
    <row r="105" spans="1:2" x14ac:dyDescent="0.3">
      <c r="B105" s="2" t="s">
        <v>69</v>
      </c>
    </row>
    <row r="106" spans="1:2" ht="15.6" x14ac:dyDescent="0.3">
      <c r="A106" s="26" t="s">
        <v>73</v>
      </c>
    </row>
    <row r="107" spans="1:2" ht="15.6" x14ac:dyDescent="0.3">
      <c r="A107" s="26"/>
      <c r="B107" s="2" t="s">
        <v>70</v>
      </c>
    </row>
    <row r="108" spans="1:2" x14ac:dyDescent="0.3">
      <c r="B108" s="2" t="s">
        <v>72</v>
      </c>
    </row>
    <row r="109" spans="1:2" x14ac:dyDescent="0.3">
      <c r="B109" s="2" t="s">
        <v>71</v>
      </c>
    </row>
    <row r="110" spans="1:2" ht="15.6" x14ac:dyDescent="0.3">
      <c r="A110" s="26" t="s">
        <v>74</v>
      </c>
    </row>
    <row r="111" spans="1:2" x14ac:dyDescent="0.3">
      <c r="B111" s="2" t="s">
        <v>75</v>
      </c>
    </row>
    <row r="112" spans="1:2" x14ac:dyDescent="0.3">
      <c r="B112" s="2" t="s">
        <v>76</v>
      </c>
    </row>
    <row r="113" spans="1:3" x14ac:dyDescent="0.3">
      <c r="B113" s="2"/>
      <c r="C113" t="s">
        <v>78</v>
      </c>
    </row>
    <row r="114" spans="1:3" x14ac:dyDescent="0.3">
      <c r="B114" s="2" t="s">
        <v>77</v>
      </c>
    </row>
    <row r="115" spans="1:3" ht="15.6" x14ac:dyDescent="0.3">
      <c r="A115" s="26" t="s">
        <v>79</v>
      </c>
    </row>
    <row r="116" spans="1:3" x14ac:dyDescent="0.3">
      <c r="B116" t="s">
        <v>80</v>
      </c>
    </row>
    <row r="117" spans="1:3" x14ac:dyDescent="0.3">
      <c r="B117" t="s">
        <v>81</v>
      </c>
    </row>
    <row r="118" spans="1:3" x14ac:dyDescent="0.3">
      <c r="B118" t="s">
        <v>82</v>
      </c>
    </row>
    <row r="119" spans="1:3" ht="15.6" x14ac:dyDescent="0.3">
      <c r="A119" s="26" t="s">
        <v>83</v>
      </c>
    </row>
    <row r="120" spans="1:3" x14ac:dyDescent="0.3">
      <c r="B120" t="s">
        <v>84</v>
      </c>
    </row>
    <row r="121" spans="1:3" x14ac:dyDescent="0.3">
      <c r="B121" t="s">
        <v>85</v>
      </c>
    </row>
    <row r="122" spans="1:3" x14ac:dyDescent="0.3">
      <c r="B122" t="s">
        <v>86</v>
      </c>
    </row>
    <row r="123" spans="1:3" ht="15.6" x14ac:dyDescent="0.3">
      <c r="A123" s="28" t="s">
        <v>87</v>
      </c>
    </row>
    <row r="124" spans="1:3" x14ac:dyDescent="0.3">
      <c r="B124" t="s">
        <v>88</v>
      </c>
    </row>
    <row r="125" spans="1:3" x14ac:dyDescent="0.3">
      <c r="B125" t="s">
        <v>89</v>
      </c>
    </row>
    <row r="126" spans="1:3" x14ac:dyDescent="0.3">
      <c r="B126" t="s">
        <v>90</v>
      </c>
    </row>
    <row r="127" spans="1:3" ht="15.6" x14ac:dyDescent="0.3">
      <c r="A127" s="26" t="s">
        <v>91</v>
      </c>
    </row>
    <row r="128" spans="1:3" x14ac:dyDescent="0.3">
      <c r="B128" t="s">
        <v>92</v>
      </c>
    </row>
    <row r="129" spans="1:2" x14ac:dyDescent="0.3">
      <c r="B129" t="s">
        <v>93</v>
      </c>
    </row>
    <row r="130" spans="1:2" ht="15.6" x14ac:dyDescent="0.3">
      <c r="A130" s="26" t="s">
        <v>94</v>
      </c>
    </row>
    <row r="131" spans="1:2" x14ac:dyDescent="0.3">
      <c r="B131" t="s">
        <v>95</v>
      </c>
    </row>
    <row r="132" spans="1:2" x14ac:dyDescent="0.3">
      <c r="B132" t="s">
        <v>96</v>
      </c>
    </row>
    <row r="133" spans="1:2" ht="15.6" x14ac:dyDescent="0.3">
      <c r="A133" s="26" t="s">
        <v>97</v>
      </c>
    </row>
    <row r="134" spans="1:2" x14ac:dyDescent="0.3">
      <c r="B134" t="s">
        <v>98</v>
      </c>
    </row>
    <row r="135" spans="1:2" x14ac:dyDescent="0.3">
      <c r="B135" t="s">
        <v>99</v>
      </c>
    </row>
    <row r="136" spans="1:2" ht="15.6" x14ac:dyDescent="0.3">
      <c r="A136" s="26" t="s">
        <v>100</v>
      </c>
    </row>
    <row r="137" spans="1:2" ht="15.6" x14ac:dyDescent="0.3">
      <c r="B137" s="29" t="s">
        <v>101</v>
      </c>
    </row>
  </sheetData>
  <mergeCells count="6">
    <mergeCell ref="D49:G49"/>
    <mergeCell ref="E23:H23"/>
    <mergeCell ref="E28:H28"/>
    <mergeCell ref="E34:H34"/>
    <mergeCell ref="F39:I39"/>
    <mergeCell ref="E44:H4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</dc:creator>
  <cp:lastModifiedBy>Avinash Pitambar</cp:lastModifiedBy>
  <dcterms:created xsi:type="dcterms:W3CDTF">2020-11-16T15:49:19Z</dcterms:created>
  <dcterms:modified xsi:type="dcterms:W3CDTF">2020-11-23T00:54:43Z</dcterms:modified>
</cp:coreProperties>
</file>