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F:\TEACHING\GA\2020s\2020\FALL\NOTES\27.Dec7(review1)\"/>
    </mc:Choice>
  </mc:AlternateContent>
  <xr:revisionPtr revIDLastSave="0" documentId="13_ncr:1_{13D5D617-9D64-4AD1-919C-5C35D1EA1F68}" xr6:coauthVersionLast="45" xr6:coauthVersionMax="45" xr10:uidLastSave="{00000000-0000-0000-0000-000000000000}"/>
  <bookViews>
    <workbookView xWindow="-108" yWindow="-108" windowWidth="23256" windowHeight="12792" activeTab="1" xr2:uid="{26D0963B-171E-43E9-9EDE-446A309B52C0}"/>
  </bookViews>
  <sheets>
    <sheet name="Qz1-2" sheetId="1" r:id="rId1"/>
    <sheet name="Qz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 i="3" l="1"/>
  <c r="D54" i="3"/>
  <c r="E54" i="3"/>
  <c r="F54" i="3"/>
  <c r="G54" i="3"/>
  <c r="H54" i="3"/>
  <c r="I54" i="3"/>
  <c r="B54" i="3"/>
  <c r="V115" i="3" l="1"/>
  <c r="K101" i="3"/>
  <c r="N88" i="3"/>
  <c r="N77" i="3"/>
  <c r="C75" i="3"/>
  <c r="C74" i="3"/>
  <c r="C73" i="3"/>
  <c r="C72" i="3"/>
  <c r="C71" i="3"/>
  <c r="C70" i="3"/>
  <c r="C69" i="3"/>
  <c r="C68" i="3"/>
  <c r="J55" i="3" l="1"/>
  <c r="J56" i="3"/>
  <c r="J57" i="3" l="1"/>
</calcChain>
</file>

<file path=xl/sharedStrings.xml><?xml version="1.0" encoding="utf-8"?>
<sst xmlns="http://schemas.openxmlformats.org/spreadsheetml/2006/main" count="550" uniqueCount="257">
  <si>
    <t>What is the main added advantage that nondeterministic codes have over equivalent deterministic ones?</t>
  </si>
  <si>
    <t>The nondeterministic code always gets the correct answer.</t>
  </si>
  <si>
    <t>The deterministic code cannot always get the right answer for the case when the nondeterministic can get the right answer.</t>
  </si>
  <si>
    <t>Nondeterministic codes can correctly "guess" the solution to unsolvable problems.</t>
  </si>
  <si>
    <t>The nondeterministic codes always decide nondeterministic choices in constant time.</t>
  </si>
  <si>
    <t>Deterministic codes can always obtain the correct solution due to brute force algorithms.</t>
  </si>
  <si>
    <t>If Problem A reduces directly to Problem B in the KARP21 Tree, then</t>
  </si>
  <si>
    <t>B is the Parent and A is the Child</t>
  </si>
  <si>
    <t>A and B can be siblings</t>
  </si>
  <si>
    <t>A and B can be more than one level apart from each other.</t>
  </si>
  <si>
    <t>A and B can be on different branches of the tree.</t>
  </si>
  <si>
    <t>A is the Parent and B is the Child</t>
  </si>
  <si>
    <t>If Problem A reduces to Problem B in the KARP21 Tree, then</t>
  </si>
  <si>
    <t>A solves B's problem</t>
  </si>
  <si>
    <t>B solves A's problem</t>
  </si>
  <si>
    <t>A and B must use the same mathematical structure in the problem definitions.</t>
  </si>
  <si>
    <t>The complexity classes of A and B are unknown.</t>
  </si>
  <si>
    <t>The complexity classes of A and B are known before the reduction.</t>
  </si>
  <si>
    <t>The person who first differentiated polynomial versus exponential sizes for algorithms</t>
  </si>
  <si>
    <t>Jack Edmonds</t>
  </si>
  <si>
    <t>Richard Karp</t>
  </si>
  <si>
    <t>Steven Cook</t>
  </si>
  <si>
    <t>Leonid Levin</t>
  </si>
  <si>
    <t>Juris Hartmanis</t>
  </si>
  <si>
    <t>To prove that SAT3 was also NP-Complete, Karp showed a reduction from which problem?</t>
  </si>
  <si>
    <t>Clique</t>
  </si>
  <si>
    <t>0/1-Integer Programming</t>
  </si>
  <si>
    <t>Satisfiability</t>
  </si>
  <si>
    <t>Chromatic Number</t>
  </si>
  <si>
    <t>SAT3</t>
  </si>
  <si>
    <t>To prove that SAT3 was also NP-Complete, Karp showed a reduction to which problem?</t>
  </si>
  <si>
    <t>The base arithmetic of human dna is ____.</t>
  </si>
  <si>
    <t>The overall group for all kinds of computational algorithms that are inspired by the natural sciences is called</t>
  </si>
  <si>
    <t>Evolutionary Programming</t>
  </si>
  <si>
    <t>Evolutionary Computations</t>
  </si>
  <si>
    <t>Soft Computing</t>
  </si>
  <si>
    <t>Classifier Systems</t>
  </si>
  <si>
    <t>Evolutionary Strategies</t>
  </si>
  <si>
    <t>The field that uses computational algorithms to identify patterns in human genetic code is called __.</t>
  </si>
  <si>
    <t>Genetic Algorithms</t>
  </si>
  <si>
    <t>Genetic Programming</t>
  </si>
  <si>
    <t>Bioinformatics</t>
  </si>
  <si>
    <t>Which of the following three statements are true about P=NP (Choose BEST answer): (I) It is an issue of solvability and not complexity; (II) If P = NP, then all NP algorithms can be implemented in a practical amount of time; (III) There exists a 1 million dollar prize to anyone who can prove whether or not it is true.</t>
  </si>
  <si>
    <t>I</t>
  </si>
  <si>
    <t>II</t>
  </si>
  <si>
    <t>III</t>
  </si>
  <si>
    <t>I, II</t>
  </si>
  <si>
    <t>I, II, III</t>
  </si>
  <si>
    <t>Which of the following distinctions best summarizes the difference between typical hard and complete problems?</t>
  </si>
  <si>
    <t>Deterministic vs Nondeterministic</t>
  </si>
  <si>
    <t>Decision vs Optimization Problems</t>
  </si>
  <si>
    <t>Polynomial vs Exponential</t>
  </si>
  <si>
    <t>P vs NP</t>
  </si>
  <si>
    <t xml:space="preserve">Random vs Nondeterministic </t>
  </si>
  <si>
    <t>Natural Science inspired algorithms that evolve code to solve a given problem will be part of the field called</t>
  </si>
  <si>
    <t xml:space="preserve">How many problems based on new reductions did Karp provide in his famous paper introducing the Karp 21? </t>
  </si>
  <si>
    <t>Which problem did Cook prove is NP-Complete?</t>
  </si>
  <si>
    <t>Which of the following NP-Complete problems do not have a similar problem in P? (CHOOSE BEST ANSWER).</t>
  </si>
  <si>
    <t>SAT</t>
  </si>
  <si>
    <t>Knapsack</t>
  </si>
  <si>
    <t>Job Sequencing</t>
  </si>
  <si>
    <t>Which is the best mathematical concept or structure you would generate to solve by brute-force the Hamilton Circuit Problems?</t>
  </si>
  <si>
    <t>Bitstrings</t>
  </si>
  <si>
    <t>Queues</t>
  </si>
  <si>
    <t>Combinations</t>
  </si>
  <si>
    <t>Permutations</t>
  </si>
  <si>
    <t>Trees</t>
  </si>
  <si>
    <t>Natural science inspired computational algorithms that breed solutions stored in arrays will be part of the field called</t>
  </si>
  <si>
    <t>What do the following problems have in common? Satisfiability, Knapsack, 0/1 Integer Programming, SAT-3</t>
  </si>
  <si>
    <t>They all reduce from SAT directly.</t>
  </si>
  <si>
    <t>They all reduce to SAT directly.</t>
  </si>
  <si>
    <t>They essentially have all have the same brute-force algorithm.</t>
  </si>
  <si>
    <t>They are all boolean logical problems.</t>
  </si>
  <si>
    <t>All data provided by the user for the problem defintion involves only from the set {0,1}.</t>
  </si>
  <si>
    <t>Which is the best mathematical concept or structure you would generate to solve by brute-force the Job Sequencing Problem?</t>
  </si>
  <si>
    <t>Which is the best mathematical concept or structure you would generate to solve by brute-force the 0/1 Integer Programming Problem?</t>
  </si>
  <si>
    <t>Quiz#</t>
  </si>
  <si>
    <t>Question#</t>
  </si>
  <si>
    <t>Sister chromatids are linked during mitosis by attaching to the ___ .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</si>
  <si>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___ could describe the variations of the relative frequencies of different genotypes especially found in small populations.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</si>
  <si>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The assumption that genetic variation in a population will remain constant from one generation to the next in the absence of disturbing factors is called the ___ .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</si>
  <si>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The law of ___ states that alleles of different genes get sorted into gametes independently of each other.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</si>
  <si>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___ variants have different alleles of a particular gene(s).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</si>
  <si>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r>
      <t xml:space="preserve">Imagine that a random number generator is about to generate the following sequence of integers from a range of 1 to 100: 98,3,22,96,25,97,53,44,68,11,100,1,2,36,17,99. The genetic algorithm chromosome consists of eight bits each and two individuals are chosen to mate whose genetic material are as follows: parent1 = '01010101' and parent2 = '11101010'. Only one individual of the next generation ("child") will be produced from this mating. The crossover rate is 4% and the mutation rate is 2%. Assume that the random numbers that will cause crossover and/or mutation to be performed by the genetic algorithm are of the highest possible values amongst all numbers that the random number generator can choose (so, for example, if crossover or mutation of a bit location is being decided and the random value 100 is generated, then the operation will certainly be performed.) Assuming that the crossover process copies bit by bit from parent1 as the default and will only select a bit from parent2 if crossover is requested at that bit location, and that this is followed by mutation, what will be the genetic string of the single individual that will appear in the </t>
    </r>
    <r>
      <rPr>
        <b/>
        <i/>
        <sz val="12"/>
        <color theme="1"/>
        <rFont val="Times New Roman"/>
        <family val="1"/>
      </rPr>
      <t>next generation</t>
    </r>
    <r>
      <rPr>
        <b/>
        <sz val="12"/>
        <color theme="1"/>
        <rFont val="Times New Roman"/>
        <family val="1"/>
      </rPr>
      <t>?</t>
    </r>
  </si>
  <si>
    <t>Besides utilizing the best random number generator available, what would researchers do to compensate for chromosomes that have intrinsic constraints (such as permutation) if respectful operators are not employed and the original Goldberg template is used?</t>
  </si>
  <si>
    <t xml:space="preserve">If the goal of genetic algorithms is to observe artificial life which of the following stopping criteria are absolutely necessary? I) Fitness Threshold II) Number of Generations III) Generational Statistics </t>
  </si>
  <si>
    <t>The mutation operator decides which bit(s) to mutate in a similar manner that the __________ crossover operator decides on which bit(s) to perform crossover.</t>
  </si>
  <si>
    <t>Consider the roulette wheel selection process over chromosomes with fitnesses 8, 37, 245, 509, 789. Assume that the roulette wheel covers these fitnesses in the order listed. The total circumference of this wheel (ie number of lottery tickets in total) is</t>
  </si>
  <si>
    <t>Consider the roulette wheel selection process over chromosomes with fitnesses 8, 37, 245, 509, 789. Assume that the roulette wheel covers these fitnesses in the order listed. A random number generator produces the value 789. The chromosome selected has the following fitness:</t>
  </si>
  <si>
    <r>
      <t xml:space="preserve">Assume a K-Tournament for Selection with a population size of 1000. A random pool of size 12 will be chosen from the population for selecting the K1 Champions and then different random pools of size 10 will be chosen from the population from which the K2 Contenders will be chosen to compete with a Champion. When choosing individuals from a pool for the purpose of either Champion or Contender, **assume that the individuals with the highest fitnesses were chosen**. K1 = 3 is the number of Champions and K2 = 5 is the number of Contenders. The Champions will be assigned Champion1, Champion2, Champion3 in the order that they appear in the fitness list. The pool from which the Champions are chosen have fitnesses 149, 808, </t>
    </r>
    <r>
      <rPr>
        <b/>
        <u/>
        <sz val="12"/>
        <color theme="1"/>
        <rFont val="Times New Roman"/>
        <family val="1"/>
      </rPr>
      <t>872</t>
    </r>
    <r>
      <rPr>
        <b/>
        <sz val="12"/>
        <color theme="1"/>
        <rFont val="Times New Roman"/>
        <family val="1"/>
      </rPr>
      <t xml:space="preserve">, </t>
    </r>
    <r>
      <rPr>
        <b/>
        <u/>
        <sz val="12"/>
        <color theme="1"/>
        <rFont val="Times New Roman"/>
        <family val="1"/>
      </rPr>
      <t>863</t>
    </r>
    <r>
      <rPr>
        <b/>
        <sz val="12"/>
        <color theme="1"/>
        <rFont val="Times New Roman"/>
        <family val="1"/>
      </rPr>
      <t xml:space="preserve">, 511, 762, 452, 585, </t>
    </r>
    <r>
      <rPr>
        <b/>
        <u/>
        <sz val="12"/>
        <color theme="1"/>
        <rFont val="Times New Roman"/>
        <family val="1"/>
      </rPr>
      <t>837</t>
    </r>
    <r>
      <rPr>
        <b/>
        <sz val="12"/>
        <color theme="1"/>
        <rFont val="Times New Roman"/>
        <family val="1"/>
      </rPr>
      <t>, 257, 692, 443. The pools for each Champion are as follows: Contenders for What are the tournament scores for Champion1, Champion2, Champion3 (listed in same order)?</t>
    </r>
  </si>
  <si>
    <t>Assume a K-Tournament for Selection with a population size of 1000. Assume that the K1=3 Champions chosen have fitnesses 923, 914, 889. How many of the following score scenarios (listed in same order as the fitnesses) will result in 923 winning the K-Tournament: &lt;3,3,3&gt; &lt;3,3,4&gt; &lt;3,4,4&gt; &lt;4,3,4&gt;&lt;4,4,4&gt; ?</t>
  </si>
  <si>
    <t>Which of the following crossovers employ permutations?</t>
  </si>
  <si>
    <t>Which of the following crossover operators can result in different sized chromosomes?</t>
  </si>
  <si>
    <t>Let Parent1 = ‘aabaabba’ and Parent2 = ‘babbabab’. A 2-point crossover is utilized where the two crossover points are after the 3rd character and the after the 6th character. Assuming Parent1 is the default and a monoploid result, which of the following is the child chromosome?</t>
  </si>
  <si>
    <t>aabbabba</t>
  </si>
  <si>
    <t>Imagine that a random number generator is about to generate the following sequence of integers from a range of 1 to 100: 98,3,22,96,25,97,53,44,68,11,100,1,2,36,17,99. The genetic algorithm chromosome consists of eight bits each and crossover produced a monoploid chromosome whose genetic material is ‘01010101’.  The mutation rate is 4%. Assume that the random numbers that will cause mutation to be performed by the genetic algorithm are of the highest possible values amongst all numbers that the random number generator can choose (so, for example, if mutation of a bit location is being decided and the random value 100 is generated, then the operation will certainly be performed.) Which child chromosome will result after mutation?</t>
  </si>
  <si>
    <t>4% - 100, 99, 98, 97; x,3,22,96,25,x,53,44; so, mutation occurs in the 1st and 6th positions; 01010101-&gt;11010001</t>
  </si>
  <si>
    <t>Which of the following crossover operators could theoretically cross over the most number of bits?</t>
  </si>
  <si>
    <t>If the two selected parents have chromosomes parent1 = '0101' and parent2 = '1110', out of how many possible (theoretical) shuffles could shuffle crossover perform?</t>
  </si>
  <si>
    <t>4! = 24</t>
  </si>
  <si>
    <t>Assume that a chromosome interpreted at the phenotype level could have values 0 through 9 at any given position of the chromosome. If the mutation operator was implemented based on the following function mutate(value, n) = (value +1)%n where value is the data value at a given position and n = the number of possible values for that position (phenotype level), then what data value would 9 become if mutation occurred there?</t>
  </si>
  <si>
    <t>Let Parent1 = ‘aabaabba’ and Parent2 = ‘babbabab’. A 1-point crossover is utilized where the crossover points is after the 3rd character. Assuming Parent1 is the default and a haploid result, what is the total number of ‘a’ characters that appear in all the children?</t>
  </si>
  <si>
    <t>Specific physical locations of DNA sequences on a chromosome are called a ___ .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</si>
  <si>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Children inheriting only one trait from their parents who have different traits is an example of ___ .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</si>
  <si>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If a given phenotype is influenced by more than one gene, it is an example of a ___.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</si>
  <si>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___ is the transfer of a trait from one generation to another. ENTER THE NUMBER ONLY AND NO SPACES AND NO PARENTHESES! (NO CREDIT OTHERWISE!) preceding one of the following: 0) None of the following terms 1) Centromere 2) Heredity 3) Gene Locus 4) Inheritance 5) Chromatid 6) Hypothesis 7) Homologous 8) Heterozygous 9) Genetic Drift 10) Homozygous 11) Mendelian Dominance 12) Hardy-Weinberg Equilibrium 13) Independent Assortment 14) Centriole 15) Mendelian Segregation</t>
  </si>
  <si>
    <t>4% - 100, 99, 98, 97; 2% - 100, 99; Parent1 is default: 01010101; x,3,22,96,25,x,53,44; pos 1,6 of parent2 is 1 in pos1 and 0 in pos 6: 01010101 -&gt; 11010001; 68,11, x,1,2,36, 17, x; 3rd and 8th pos is mutated; So, 11010001 -&gt; 11110000</t>
  </si>
  <si>
    <r>
      <t xml:space="preserve">Champion1 are chosen from 277 </t>
    </r>
    <r>
      <rPr>
        <b/>
        <u/>
        <sz val="11"/>
        <color theme="1"/>
        <rFont val="Calibri"/>
        <family val="2"/>
        <scheme val="minor"/>
      </rPr>
      <t>987</t>
    </r>
    <r>
      <rPr>
        <b/>
        <sz val="11"/>
        <color theme="1"/>
        <rFont val="Calibri"/>
        <family val="2"/>
        <scheme val="minor"/>
      </rPr>
      <t xml:space="preserve"> 206 195 </t>
    </r>
    <r>
      <rPr>
        <b/>
        <u/>
        <sz val="11"/>
        <color theme="1"/>
        <rFont val="Calibri"/>
        <family val="2"/>
        <scheme val="minor"/>
      </rPr>
      <t>749</t>
    </r>
    <r>
      <rPr>
        <b/>
        <sz val="11"/>
        <color theme="1"/>
        <rFont val="Calibri"/>
        <family val="2"/>
        <scheme val="minor"/>
      </rPr>
      <t xml:space="preserve"> 98 </t>
    </r>
    <r>
      <rPr>
        <b/>
        <u/>
        <sz val="11"/>
        <color theme="1"/>
        <rFont val="Calibri"/>
        <family val="2"/>
        <scheme val="minor"/>
      </rPr>
      <t>636</t>
    </r>
    <r>
      <rPr>
        <b/>
        <sz val="11"/>
        <color theme="1"/>
        <rFont val="Calibri"/>
        <family val="2"/>
        <scheme val="minor"/>
      </rPr>
      <t xml:space="preserve"> </t>
    </r>
    <r>
      <rPr>
        <b/>
        <u/>
        <sz val="11"/>
        <color theme="1"/>
        <rFont val="Calibri"/>
        <family val="2"/>
        <scheme val="minor"/>
      </rPr>
      <t>467</t>
    </r>
    <r>
      <rPr>
        <b/>
        <sz val="11"/>
        <color theme="1"/>
        <rFont val="Calibri"/>
        <family val="2"/>
        <scheme val="minor"/>
      </rPr>
      <t xml:space="preserve"> </t>
    </r>
    <r>
      <rPr>
        <b/>
        <u/>
        <sz val="11"/>
        <color theme="1"/>
        <rFont val="Calibri"/>
        <family val="2"/>
        <scheme val="minor"/>
      </rPr>
      <t>475</t>
    </r>
    <r>
      <rPr>
        <b/>
        <sz val="11"/>
        <color theme="1"/>
        <rFont val="Calibri"/>
        <family val="2"/>
        <scheme val="minor"/>
      </rPr>
      <t xml:space="preserve"> 332; vs 872 loses to 987 but wins 4</t>
    </r>
  </si>
  <si>
    <r>
      <t>Contenders for Champion2 are chosen from</t>
    </r>
    <r>
      <rPr>
        <b/>
        <u/>
        <sz val="11"/>
        <color theme="1"/>
        <rFont val="Calibri"/>
        <family val="2"/>
        <scheme val="minor"/>
      </rPr>
      <t xml:space="preserve"> 575</t>
    </r>
    <r>
      <rPr>
        <b/>
        <sz val="11"/>
        <color theme="1"/>
        <rFont val="Calibri"/>
        <family val="2"/>
        <scheme val="minor"/>
      </rPr>
      <t xml:space="preserve"> 424 230 </t>
    </r>
    <r>
      <rPr>
        <b/>
        <u/>
        <sz val="11"/>
        <color theme="1"/>
        <rFont val="Calibri"/>
        <family val="2"/>
        <scheme val="minor"/>
      </rPr>
      <t>616</t>
    </r>
    <r>
      <rPr>
        <b/>
        <sz val="11"/>
        <color theme="1"/>
        <rFont val="Calibri"/>
        <family val="2"/>
        <scheme val="minor"/>
      </rPr>
      <t xml:space="preserve"> 281 292</t>
    </r>
    <r>
      <rPr>
        <b/>
        <u/>
        <sz val="11"/>
        <color theme="1"/>
        <rFont val="Calibri"/>
        <family val="2"/>
        <scheme val="minor"/>
      </rPr>
      <t xml:space="preserve"> 880</t>
    </r>
    <r>
      <rPr>
        <b/>
        <sz val="11"/>
        <color theme="1"/>
        <rFont val="Calibri"/>
        <family val="2"/>
        <scheme val="minor"/>
      </rPr>
      <t xml:space="preserve"> 22 </t>
    </r>
    <r>
      <rPr>
        <b/>
        <u/>
        <sz val="11"/>
        <color theme="1"/>
        <rFont val="Calibri"/>
        <family val="2"/>
        <scheme val="minor"/>
      </rPr>
      <t>915</t>
    </r>
    <r>
      <rPr>
        <b/>
        <sz val="11"/>
        <color theme="1"/>
        <rFont val="Calibri"/>
        <family val="2"/>
        <scheme val="minor"/>
      </rPr>
      <t xml:space="preserve"> </t>
    </r>
    <r>
      <rPr>
        <b/>
        <u/>
        <sz val="11"/>
        <color theme="1"/>
        <rFont val="Calibri"/>
        <family val="2"/>
        <scheme val="minor"/>
      </rPr>
      <t>536</t>
    </r>
    <r>
      <rPr>
        <b/>
        <sz val="11"/>
        <color theme="1"/>
        <rFont val="Calibri"/>
        <family val="2"/>
        <scheme val="minor"/>
      </rPr>
      <t>; vs 863 loses to 915 and 880, wins 3</t>
    </r>
  </si>
  <si>
    <r>
      <t xml:space="preserve">Contenders for Champion3 are chosen from 210 53 37 418 </t>
    </r>
    <r>
      <rPr>
        <b/>
        <u/>
        <sz val="11"/>
        <color theme="1"/>
        <rFont val="Calibri"/>
        <family val="2"/>
        <scheme val="minor"/>
      </rPr>
      <t>503</t>
    </r>
    <r>
      <rPr>
        <b/>
        <sz val="11"/>
        <color theme="1"/>
        <rFont val="Calibri"/>
        <family val="2"/>
        <scheme val="minor"/>
      </rPr>
      <t xml:space="preserve"> </t>
    </r>
    <r>
      <rPr>
        <b/>
        <u/>
        <sz val="11"/>
        <color theme="1"/>
        <rFont val="Calibri"/>
        <family val="2"/>
        <scheme val="minor"/>
      </rPr>
      <t>429</t>
    </r>
    <r>
      <rPr>
        <b/>
        <sz val="11"/>
        <color theme="1"/>
        <rFont val="Calibri"/>
        <family val="2"/>
        <scheme val="minor"/>
      </rPr>
      <t xml:space="preserve"> 120 </t>
    </r>
    <r>
      <rPr>
        <b/>
        <u/>
        <sz val="11"/>
        <color theme="1"/>
        <rFont val="Calibri"/>
        <family val="2"/>
        <scheme val="minor"/>
      </rPr>
      <t>937</t>
    </r>
    <r>
      <rPr>
        <b/>
        <sz val="11"/>
        <color theme="1"/>
        <rFont val="Calibri"/>
        <family val="2"/>
        <scheme val="minor"/>
      </rPr>
      <t xml:space="preserve"> </t>
    </r>
    <r>
      <rPr>
        <b/>
        <u/>
        <sz val="11"/>
        <color theme="1"/>
        <rFont val="Calibri"/>
        <family val="2"/>
        <scheme val="minor"/>
      </rPr>
      <t>678</t>
    </r>
    <r>
      <rPr>
        <b/>
        <sz val="11"/>
        <color theme="1"/>
        <rFont val="Calibri"/>
        <family val="2"/>
        <scheme val="minor"/>
      </rPr>
      <t xml:space="preserve"> </t>
    </r>
    <r>
      <rPr>
        <b/>
        <u/>
        <sz val="11"/>
        <color theme="1"/>
        <rFont val="Calibri"/>
        <family val="2"/>
        <scheme val="minor"/>
      </rPr>
      <t>715</t>
    </r>
    <r>
      <rPr>
        <b/>
        <sz val="11"/>
        <color theme="1"/>
        <rFont val="Calibri"/>
        <family val="2"/>
        <scheme val="minor"/>
      </rPr>
      <t>. vs 837 loses to 915 but wins 4</t>
    </r>
  </si>
  <si>
    <t xml:space="preserve">Adapt the crossover operator to the application domain </t>
  </si>
  <si>
    <t xml:space="preserve">Adapt the selection process to the application domain </t>
  </si>
  <si>
    <t>Do not use a random number generator</t>
  </si>
  <si>
    <t>Incorporate penalty functions in the fitness score</t>
  </si>
  <si>
    <t xml:space="preserve">I only </t>
  </si>
  <si>
    <t xml:space="preserve">II only </t>
  </si>
  <si>
    <t xml:space="preserve">III only </t>
  </si>
  <si>
    <t xml:space="preserve">I, II only </t>
  </si>
  <si>
    <t>None of the other answers</t>
  </si>
  <si>
    <t>Uniform</t>
  </si>
  <si>
    <t xml:space="preserve">1 point </t>
  </si>
  <si>
    <t xml:space="preserve">2 point </t>
  </si>
  <si>
    <t xml:space="preserve">N point </t>
  </si>
  <si>
    <t xml:space="preserve">Shuffle </t>
  </si>
  <si>
    <t xml:space="preserve">Segmented </t>
  </si>
  <si>
    <t xml:space="preserve">Uniform </t>
  </si>
  <si>
    <t>None of the other answers utilize permutations.</t>
  </si>
  <si>
    <t>Cut and Splice</t>
  </si>
  <si>
    <t xml:space="preserve">1-point </t>
  </si>
  <si>
    <t xml:space="preserve">2-point </t>
  </si>
  <si>
    <t xml:space="preserve">N-point </t>
  </si>
  <si>
    <t xml:space="preserve">0 </t>
  </si>
  <si>
    <t xml:space="preserve">1 </t>
  </si>
  <si>
    <t xml:space="preserve">8 </t>
  </si>
  <si>
    <t xml:space="preserve">9 </t>
  </si>
  <si>
    <t>None of the other answers can happen.</t>
  </si>
  <si>
    <t xml:space="preserve">Adapt the mutation operator to the application domain </t>
  </si>
  <si>
    <t>Question1</t>
  </si>
  <si>
    <t>MKGHDAECIFJB</t>
  </si>
  <si>
    <t>Default</t>
  </si>
  <si>
    <t>ACHEFDBMJKGI</t>
  </si>
  <si>
    <t>G</t>
  </si>
  <si>
    <t>H</t>
  </si>
  <si>
    <t>E</t>
  </si>
  <si>
    <t>J</t>
  </si>
  <si>
    <t>B</t>
  </si>
  <si>
    <t>1st</t>
  </si>
  <si>
    <t>2nd</t>
  </si>
  <si>
    <t>3rd</t>
  </si>
  <si>
    <t>5th</t>
  </si>
  <si>
    <t>6th</t>
  </si>
  <si>
    <t>4th</t>
  </si>
  <si>
    <t>M</t>
  </si>
  <si>
    <t>K</t>
  </si>
  <si>
    <t>D</t>
  </si>
  <si>
    <t>A</t>
  </si>
  <si>
    <t>C</t>
  </si>
  <si>
    <t>F</t>
  </si>
  <si>
    <t>MKHEDABCJFGI</t>
  </si>
  <si>
    <t>Answer.</t>
  </si>
  <si>
    <t>Question2</t>
  </si>
  <si>
    <t>Consider two chromosomes:</t>
  </si>
  <si>
    <t>Parent2: ﻿ACHEFDBMJKGI﻿﻿</t>
  </si>
  <si>
    <t>Parent1 is the default parent.</t>
  </si>
  <si>
    <t>Assume that the crossover region is the 5th, 6th, 7th, 8th letters of the parent chromosome.</t>
  </si>
  <si>
    <t>x</t>
  </si>
  <si>
    <t>ENTER YOUR ANSWER WITH THE CHROMOSOME LETTERS ONLY AND NO SPACES OR PUNCTUATION MARKS.</t>
  </si>
  <si>
    <t>NO PARTIAL CREDIT GIVEN. YOUR ANSWER MUST MATCH EXACTLY.</t>
  </si>
  <si>
    <t>CKGHFDBMIAJE</t>
  </si>
  <si>
    <t>Assume that the crossover point is the 3rd letter of the parent chromosome.</t>
  </si>
  <si>
    <t>What is the child chromosome, assuming cyclic crossover has been performed?</t>
  </si>
  <si>
    <t>What is the child chromosome, assuming partial match crossover has been performed?</t>
  </si>
  <si>
    <t>Question3</t>
  </si>
  <si>
    <t>What is the child chromosome, assuming ordered crossover has been performed?</t>
  </si>
  <si>
    <t>HAECFDBMIJKG</t>
  </si>
  <si>
    <t>Question4</t>
  </si>
  <si>
    <t>FMEIHGCDJBKA</t>
  </si>
  <si>
    <t>Parent2: ﻿GDICBHAFKMEJ</t>
  </si>
  <si>
    <t>GDICBHAFKMEJ</t>
  </si>
  <si>
    <t>-FHK</t>
  </si>
  <si>
    <t>CDHJ</t>
  </si>
  <si>
    <t>CHJK</t>
  </si>
  <si>
    <t>ABGI</t>
  </si>
  <si>
    <t>BDGI</t>
  </si>
  <si>
    <t>CDEH</t>
  </si>
  <si>
    <t>CGIJ</t>
  </si>
  <si>
    <t>BDEG</t>
  </si>
  <si>
    <t>IJ-M</t>
  </si>
  <si>
    <t>ABFM</t>
  </si>
  <si>
    <t>-AKM</t>
  </si>
  <si>
    <t>-EFK</t>
  </si>
  <si>
    <t>What is the child chromosome, assuming edge recombination crossover has been performed?</t>
  </si>
  <si>
    <t>AFKBCDGHIEMJ</t>
  </si>
  <si>
    <t>Parent1: ﻿FMEIHGCDJBKA</t>
  </si>
  <si>
    <t>Parent1: ﻿MKGHDAECIFJB</t>
  </si>
  <si>
    <t>Question5</t>
  </si>
  <si>
    <t>ODD</t>
  </si>
  <si>
    <t>EVEN</t>
  </si>
  <si>
    <t>Perm</t>
  </si>
  <si>
    <t>Fitness</t>
  </si>
  <si>
    <t>T</t>
  </si>
  <si>
    <t>X</t>
  </si>
  <si>
    <t>EATRXMQS/54</t>
  </si>
  <si>
    <t>Q</t>
  </si>
  <si>
    <t>EATR/22</t>
  </si>
  <si>
    <t>S</t>
  </si>
  <si>
    <t>EAT/10</t>
  </si>
  <si>
    <t>|</t>
  </si>
  <si>
    <t>XMQS/32</t>
  </si>
  <si>
    <t>R</t>
  </si>
  <si>
    <t>EA/5</t>
  </si>
  <si>
    <t>XM/13</t>
  </si>
  <si>
    <t>QS/19</t>
  </si>
  <si>
    <t>E/2</t>
  </si>
  <si>
    <t>A/3</t>
  </si>
  <si>
    <t>T/5</t>
  </si>
  <si>
    <t>R/12</t>
  </si>
  <si>
    <t>X/6</t>
  </si>
  <si>
    <t>M/7</t>
  </si>
  <si>
    <t>Q/9</t>
  </si>
  <si>
    <t>S/10</t>
  </si>
  <si>
    <t>What is total NUMBER of nodes in the ENTIRE decision tree?</t>
  </si>
  <si>
    <t>ENTER the actual NUMER in DIGITS and no letters, spaces or punctuation marks.</t>
  </si>
  <si>
    <t>No partial credit will be given.</t>
  </si>
  <si>
    <t>EATQXMSR/54</t>
  </si>
  <si>
    <t>EATQXM/32</t>
  </si>
  <si>
    <t>EATQ/19</t>
  </si>
  <si>
    <t>SR/22</t>
  </si>
  <si>
    <t>Question6</t>
  </si>
  <si>
    <t>Consider a document that consists of the following eight letters and frequencies</t>
  </si>
  <si>
    <r>
      <t xml:space="preserve">Construct the </t>
    </r>
    <r>
      <rPr>
        <b/>
        <sz val="11"/>
        <color rgb="FFFF0000"/>
        <rFont val="Calibri"/>
        <family val="2"/>
        <scheme val="minor"/>
      </rPr>
      <t>Huffman decision tree</t>
    </r>
    <r>
      <rPr>
        <b/>
        <sz val="11"/>
        <color theme="1"/>
        <rFont val="Calibri"/>
        <family val="2"/>
        <scheme val="minor"/>
      </rPr>
      <t xml:space="preserve"> for these letters </t>
    </r>
  </si>
  <si>
    <t>and frequencies found in the document.</t>
  </si>
  <si>
    <t>Question7</t>
  </si>
  <si>
    <t>infix expression obtained by inorder traversal of your tree:</t>
  </si>
  <si>
    <t>((((1-2)+(3*4))-9)+(10*11))*((((5-6)+(7*8))-12)+(13*14))</t>
  </si>
  <si>
    <r>
      <t xml:space="preserve">How many nodes in total are in this </t>
    </r>
    <r>
      <rPr>
        <b/>
        <sz val="11"/>
        <color rgb="FFFF0000"/>
        <rFont val="Calibri"/>
        <family val="2"/>
        <scheme val="minor"/>
      </rPr>
      <t>Expression tree</t>
    </r>
    <r>
      <rPr>
        <b/>
        <sz val="11"/>
        <color theme="1"/>
        <rFont val="Calibri"/>
        <family val="2"/>
        <scheme val="minor"/>
      </rPr>
      <t>?</t>
    </r>
  </si>
  <si>
    <t>*</t>
  </si>
  <si>
    <t>+</t>
  </si>
  <si>
    <t>-</t>
  </si>
  <si>
    <t>Consider the Expression Tree corresponding to the following</t>
  </si>
  <si>
    <t>Question8</t>
  </si>
  <si>
    <t>The original Lisp "S" expression stored the expression as a binary decision tree</t>
  </si>
  <si>
    <t>so ﻿that the operators and operands were stored in the leaves of the tree.</t>
  </si>
  <si>
    <t>The Nil "pointer" ﻿signifying the end of a sub-list was considered a constant</t>
  </si>
  <si>
    <t>and was stored as another ﻿leaf wherever needed.</t>
  </si>
  <si>
    <t>Consider the following "s" expression: (- ( / 5 6 )  -7 )</t>
  </si>
  <si>
    <t>--&gt;</t>
  </si>
  <si>
    <t>-----------------------------------------------------------------------------------&gt;</t>
  </si>
  <si>
    <t>NIL</t>
  </si>
  <si>
    <r>
      <t xml:space="preserve">How many nodes in total did the original </t>
    </r>
    <r>
      <rPr>
        <b/>
        <sz val="11"/>
        <color rgb="FFFF0000"/>
        <rFont val="Calibri"/>
        <family val="2"/>
        <scheme val="minor"/>
      </rPr>
      <t>Lisp "decision" tree</t>
    </r>
    <r>
      <rPr>
        <b/>
        <sz val="11"/>
        <color theme="1"/>
        <rFont val="Calibri"/>
        <family val="2"/>
        <scheme val="minor"/>
      </rPr>
      <t xml:space="preserve"> use to represent this expression?</t>
    </r>
  </si>
  <si>
    <t>/</t>
  </si>
  <si>
    <t>Questions</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</si>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</sst>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Times New Roman"/>
      <family val="1"/>
    </font>
    <font>
      <b/>
      <i/>
      <sz val="12"/>
      <color theme="1"/>
      <name val="Times New Roman"/>
      <family val="1"/>
    </font>
    <font>
      <b/>
      <u/>
      <sz val="12"/>
      <color theme="1"/>
      <name val="Times New Roman"/>
      <family val="1"/>
    </font>
    <font>
      <b/>
      <u/>
      <sz val="11"/>
      <color theme="1"/>
      <name val="Calibri"/>
      <family val="2"/>
      <scheme val="minor"/>
    </font>
    <font>
      <b/>
      <sz val="11"/>
      <color rgb="FFFF0000"/>
      <name val="Calibri"/>
      <family val="2"/>
      <scheme val="minor"/>
    </font>
    <font>
      <b/>
      <sz val="11"/>
      <name val="Calibri"/>
      <family val="2"/>
      <scheme val="minor"/>
    </font>
    <font>
      <b/>
      <sz val="24"/>
      <color theme="1"/>
      <name val="Calibri"/>
      <family val="2"/>
      <scheme val="minor"/>
    </font>
    <font>
      <b/>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11">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s>
  <cellStyleXfs count="1">
    <xf numFmtId="0" fontId="0" fillId="0" borderId="0"/>
  </cellStyleXfs>
  <cellXfs count="56">
    <xf numFmtId="0" fontId="0" fillId="0" borderId="0" xfId="0"/>
    <xf numFmtId="0" fontId="1" fillId="0" borderId="0" xfId="0" applyFont="1" applyAlignment="1">
      <alignment horizontal="left" vertical="top"/>
    </xf>
    <xf numFmtId="0" fontId="1" fillId="0" borderId="0" xfId="0" applyFont="1" applyFill="1" applyAlignment="1">
      <alignment horizontal="left" vertical="top"/>
    </xf>
    <xf numFmtId="0" fontId="1" fillId="0" borderId="0" xfId="0" applyFont="1" applyAlignment="1">
      <alignment horizontal="center"/>
    </xf>
    <xf numFmtId="0" fontId="1" fillId="0" borderId="0" xfId="0" applyFont="1" applyFill="1" applyAlignment="1">
      <alignment horizontal="center" vertical="top"/>
    </xf>
    <xf numFmtId="0" fontId="2" fillId="0" borderId="0" xfId="0" applyFont="1" applyAlignment="1">
      <alignment vertical="top" wrapText="1"/>
    </xf>
    <xf numFmtId="0" fontId="1" fillId="0" borderId="0" xfId="0" applyFont="1" applyFill="1" applyAlignment="1">
      <alignment vertical="top" wrapText="1"/>
    </xf>
    <xf numFmtId="0" fontId="2" fillId="0" borderId="0" xfId="0" applyFont="1" applyAlignment="1">
      <alignment horizontal="left" vertical="top"/>
    </xf>
    <xf numFmtId="0" fontId="2" fillId="0" borderId="0" xfId="0" applyFont="1" applyAlignment="1">
      <alignment horizontal="center" vertical="top"/>
    </xf>
    <xf numFmtId="0" fontId="2" fillId="0" borderId="0" xfId="0" applyFont="1" applyFill="1" applyAlignment="1">
      <alignment horizontal="left" vertical="top"/>
    </xf>
    <xf numFmtId="0" fontId="2" fillId="0" borderId="0" xfId="0" applyFont="1" applyFill="1" applyAlignment="1">
      <alignment horizontal="center" vertical="top"/>
    </xf>
    <xf numFmtId="0" fontId="1" fillId="0" borderId="0" xfId="0" applyFont="1"/>
    <xf numFmtId="0" fontId="6" fillId="0" borderId="0" xfId="0" applyFont="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7" fillId="0" borderId="0" xfId="0" applyFont="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1" fillId="2" borderId="4" xfId="0" applyFont="1" applyFill="1" applyBorder="1" applyAlignment="1">
      <alignment horizontal="center"/>
    </xf>
    <xf numFmtId="0" fontId="6" fillId="2" borderId="1" xfId="0" applyFont="1" applyFill="1" applyBorder="1" applyAlignment="1">
      <alignment horizontal="center"/>
    </xf>
    <xf numFmtId="0" fontId="1" fillId="2" borderId="5" xfId="0" applyFont="1" applyFill="1" applyBorder="1" applyAlignment="1">
      <alignment horizontal="center"/>
    </xf>
    <xf numFmtId="0" fontId="1" fillId="3" borderId="4" xfId="0" applyFont="1" applyFill="1" applyBorder="1" applyAlignment="1">
      <alignment horizontal="center"/>
    </xf>
    <xf numFmtId="0" fontId="6" fillId="3" borderId="1" xfId="0" applyFont="1" applyFill="1" applyBorder="1" applyAlignment="1">
      <alignment horizontal="center"/>
    </xf>
    <xf numFmtId="0" fontId="1" fillId="3" borderId="5" xfId="0" applyFont="1" applyFill="1" applyBorder="1" applyAlignment="1">
      <alignment horizontal="center"/>
    </xf>
    <xf numFmtId="0" fontId="1" fillId="4" borderId="1" xfId="0" applyFont="1" applyFill="1" applyBorder="1" applyAlignment="1">
      <alignment horizontal="center"/>
    </xf>
    <xf numFmtId="0" fontId="1" fillId="0" borderId="0" xfId="0" quotePrefix="1" applyFont="1" applyAlignment="1">
      <alignment horizontal="center"/>
    </xf>
    <xf numFmtId="0" fontId="1"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1" fillId="2" borderId="1" xfId="0" applyFont="1" applyFill="1" applyBorder="1" applyAlignment="1">
      <alignment horizontal="left"/>
    </xf>
    <xf numFmtId="0" fontId="1" fillId="4" borderId="1" xfId="0" applyFont="1" applyFill="1" applyBorder="1" applyAlignment="1">
      <alignment horizontal="left"/>
    </xf>
    <xf numFmtId="0" fontId="1" fillId="0" borderId="0" xfId="0" applyFont="1" applyAlignment="1">
      <alignment horizontal="right"/>
    </xf>
    <xf numFmtId="0" fontId="1" fillId="0" borderId="1" xfId="0" applyFont="1" applyBorder="1" applyAlignment="1">
      <alignment horizontal="center"/>
    </xf>
    <xf numFmtId="0" fontId="1" fillId="0" borderId="8" xfId="0" applyFont="1" applyBorder="1" applyAlignment="1">
      <alignment horizontal="center"/>
    </xf>
    <xf numFmtId="0" fontId="1" fillId="0" borderId="10" xfId="0" applyFont="1" applyBorder="1"/>
    <xf numFmtId="0" fontId="1" fillId="0" borderId="7" xfId="0" applyFont="1" applyBorder="1"/>
    <xf numFmtId="0" fontId="8" fillId="0" borderId="0" xfId="0" applyFont="1"/>
    <xf numFmtId="0" fontId="9" fillId="0" borderId="0" xfId="0" applyFont="1" applyAlignment="1">
      <alignment horizontal="left"/>
    </xf>
    <xf numFmtId="0" fontId="9" fillId="0" borderId="0" xfId="0" applyFont="1"/>
    <xf numFmtId="0" fontId="9" fillId="0" borderId="0" xfId="0" quotePrefix="1" applyFont="1"/>
    <xf numFmtId="0" fontId="9" fillId="0" borderId="8" xfId="0" applyFont="1" applyBorder="1" applyAlignment="1">
      <alignment horizontal="left"/>
    </xf>
    <xf numFmtId="0" fontId="1" fillId="3" borderId="1" xfId="0" quotePrefix="1" applyFont="1" applyFill="1" applyBorder="1" applyAlignment="1">
      <alignment horizontal="center"/>
    </xf>
    <xf numFmtId="0" fontId="1" fillId="0" borderId="1" xfId="0" applyFont="1" applyBorder="1"/>
    <xf numFmtId="0" fontId="1" fillId="5" borderId="0" xfId="0" applyFont="1" applyFill="1" applyAlignment="1">
      <alignment horizontal="left"/>
    </xf>
    <xf numFmtId="0" fontId="2" fillId="0" borderId="0" xfId="0" applyFont="1" applyAlignment="1">
      <alignment horizontal="left" vertical="top" wrapText="1"/>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2" xfId="0" quotePrefix="1" applyFont="1" applyBorder="1" applyAlignment="1">
      <alignment horizontal="center"/>
    </xf>
    <xf numFmtId="0" fontId="1" fillId="0" borderId="0" xfId="0" quotePrefix="1" applyFont="1" applyAlignment="1">
      <alignment horizontal="center"/>
    </xf>
    <xf numFmtId="0" fontId="1" fillId="0" borderId="3" xfId="0" quotePrefix="1"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F1A5-F0EB-4E6B-BE83-B1AD0617DF8D}">
  <dimension ref="A1:M46"/>
  <sheetViews>
    <sheetView workbookViewId="0">
      <pane ySplit="1" topLeftCell="A2" activePane="bottomLeft" state="frozen"/>
      <selection pane="bottomLeft"/>
    </sheetView>
  </sheetViews>
  <sheetFormatPr defaultRowHeight="14.4" x14ac:dyDescent="0.3"/>
  <cols>
    <col min="1" max="2" width="8.88671875" style="4"/>
    <col min="3" max="3" width="115.5546875" style="6" customWidth="1"/>
    <col min="4" max="4" width="15.44140625" style="2" customWidth="1"/>
    <col min="5" max="16384" width="8.88671875" style="2"/>
  </cols>
  <sheetData>
    <row r="1" spans="1:8" x14ac:dyDescent="0.3">
      <c r="A1" s="4" t="s">
        <v>76</v>
      </c>
      <c r="B1" s="4" t="s">
        <v>77</v>
      </c>
      <c r="C1" s="6" t="s">
        <v>251</v>
      </c>
      <c r="D1" s="2" t="s">
        <v>252</v>
      </c>
      <c r="E1" s="2" t="s">
        <v>253</v>
      </c>
      <c r="F1" s="2" t="s">
        <v>254</v>
      </c>
      <c r="G1" s="2" t="s">
        <v>255</v>
      </c>
      <c r="H1" s="2" t="s">
        <v>256</v>
      </c>
    </row>
    <row r="2" spans="1:8" x14ac:dyDescent="0.3">
      <c r="A2" s="4">
        <v>1</v>
      </c>
      <c r="B2" s="4">
        <v>1</v>
      </c>
      <c r="C2" s="6" t="s">
        <v>0</v>
      </c>
      <c r="D2" s="2" t="s">
        <v>1</v>
      </c>
      <c r="E2" s="2" t="s">
        <v>2</v>
      </c>
      <c r="F2" s="2" t="s">
        <v>3</v>
      </c>
      <c r="G2" s="2" t="s">
        <v>4</v>
      </c>
      <c r="H2" s="2" t="s">
        <v>5</v>
      </c>
    </row>
    <row r="3" spans="1:8" x14ac:dyDescent="0.3">
      <c r="A3" s="4">
        <v>1</v>
      </c>
      <c r="B3" s="4">
        <v>2</v>
      </c>
      <c r="C3" s="6" t="s">
        <v>6</v>
      </c>
      <c r="D3" s="2" t="s">
        <v>7</v>
      </c>
      <c r="E3" s="2" t="s">
        <v>8</v>
      </c>
      <c r="F3" s="2" t="s">
        <v>9</v>
      </c>
      <c r="G3" s="2" t="s">
        <v>10</v>
      </c>
      <c r="H3" s="2" t="s">
        <v>11</v>
      </c>
    </row>
    <row r="4" spans="1:8" x14ac:dyDescent="0.3">
      <c r="A4" s="4">
        <v>1</v>
      </c>
      <c r="B4" s="4">
        <v>3</v>
      </c>
      <c r="C4" s="6" t="s">
        <v>12</v>
      </c>
      <c r="D4" s="2" t="s">
        <v>13</v>
      </c>
      <c r="E4" s="2" t="s">
        <v>14</v>
      </c>
      <c r="F4" s="2" t="s">
        <v>15</v>
      </c>
      <c r="G4" s="2" t="s">
        <v>16</v>
      </c>
      <c r="H4" s="2" t="s">
        <v>17</v>
      </c>
    </row>
    <row r="5" spans="1:8" x14ac:dyDescent="0.3">
      <c r="A5" s="4">
        <v>1</v>
      </c>
      <c r="B5" s="4">
        <v>4</v>
      </c>
      <c r="C5" s="6" t="s">
        <v>18</v>
      </c>
      <c r="D5" s="2" t="s">
        <v>19</v>
      </c>
      <c r="E5" s="2" t="s">
        <v>20</v>
      </c>
      <c r="F5" s="2" t="s">
        <v>21</v>
      </c>
      <c r="G5" s="2" t="s">
        <v>22</v>
      </c>
      <c r="H5" s="2" t="s">
        <v>23</v>
      </c>
    </row>
    <row r="6" spans="1:8" x14ac:dyDescent="0.3">
      <c r="A6" s="4">
        <v>1</v>
      </c>
      <c r="B6" s="4">
        <v>5</v>
      </c>
      <c r="C6" s="6" t="s">
        <v>24</v>
      </c>
      <c r="D6" s="2" t="s">
        <v>25</v>
      </c>
      <c r="E6" s="2" t="s">
        <v>26</v>
      </c>
      <c r="F6" s="2" t="s">
        <v>27</v>
      </c>
      <c r="G6" s="2" t="s">
        <v>28</v>
      </c>
      <c r="H6" s="2" t="s">
        <v>29</v>
      </c>
    </row>
    <row r="7" spans="1:8" x14ac:dyDescent="0.3">
      <c r="A7" s="4">
        <v>1</v>
      </c>
      <c r="B7" s="4">
        <v>6</v>
      </c>
      <c r="C7" s="6" t="s">
        <v>30</v>
      </c>
      <c r="D7" s="2" t="s">
        <v>25</v>
      </c>
      <c r="E7" s="2" t="s">
        <v>26</v>
      </c>
      <c r="F7" s="2" t="s">
        <v>27</v>
      </c>
      <c r="G7" s="2" t="s">
        <v>28</v>
      </c>
      <c r="H7" s="2" t="s">
        <v>29</v>
      </c>
    </row>
    <row r="8" spans="1:8" x14ac:dyDescent="0.3">
      <c r="A8" s="4">
        <v>1</v>
      </c>
      <c r="B8" s="4">
        <v>7</v>
      </c>
      <c r="C8" s="6" t="s">
        <v>31</v>
      </c>
      <c r="D8" s="2">
        <v>1</v>
      </c>
      <c r="E8" s="2">
        <v>2</v>
      </c>
      <c r="F8" s="2">
        <v>3</v>
      </c>
      <c r="G8" s="2">
        <v>4</v>
      </c>
      <c r="H8" s="2">
        <v>5</v>
      </c>
    </row>
    <row r="9" spans="1:8" x14ac:dyDescent="0.3">
      <c r="A9" s="4">
        <v>1</v>
      </c>
      <c r="B9" s="4">
        <v>8</v>
      </c>
      <c r="C9" s="6" t="s">
        <v>32</v>
      </c>
      <c r="D9" s="2" t="s">
        <v>33</v>
      </c>
      <c r="E9" s="2" t="s">
        <v>34</v>
      </c>
      <c r="F9" s="2" t="s">
        <v>35</v>
      </c>
      <c r="G9" s="2" t="s">
        <v>36</v>
      </c>
      <c r="H9" s="2" t="s">
        <v>37</v>
      </c>
    </row>
    <row r="10" spans="1:8" x14ac:dyDescent="0.3">
      <c r="A10" s="4">
        <v>1</v>
      </c>
      <c r="B10" s="4">
        <v>9</v>
      </c>
      <c r="C10" s="6" t="s">
        <v>38</v>
      </c>
      <c r="D10" s="2" t="s">
        <v>39</v>
      </c>
      <c r="E10" s="2" t="s">
        <v>40</v>
      </c>
      <c r="F10" s="2" t="s">
        <v>41</v>
      </c>
      <c r="G10" s="2" t="s">
        <v>34</v>
      </c>
      <c r="H10" s="2" t="s">
        <v>33</v>
      </c>
    </row>
    <row r="11" spans="1:8" ht="43.2" x14ac:dyDescent="0.3">
      <c r="A11" s="4">
        <v>1</v>
      </c>
      <c r="B11" s="4">
        <v>10</v>
      </c>
      <c r="C11" s="6" t="s">
        <v>42</v>
      </c>
      <c r="D11" s="2" t="s">
        <v>43</v>
      </c>
      <c r="E11" s="2" t="s">
        <v>44</v>
      </c>
      <c r="F11" s="2" t="s">
        <v>45</v>
      </c>
      <c r="G11" s="2" t="s">
        <v>46</v>
      </c>
      <c r="H11" s="2" t="s">
        <v>47</v>
      </c>
    </row>
    <row r="12" spans="1:8" x14ac:dyDescent="0.3">
      <c r="A12" s="4">
        <v>1</v>
      </c>
      <c r="B12" s="4">
        <v>11</v>
      </c>
      <c r="C12" s="6" t="s">
        <v>48</v>
      </c>
      <c r="D12" s="2" t="s">
        <v>49</v>
      </c>
      <c r="E12" s="2" t="s">
        <v>50</v>
      </c>
      <c r="F12" s="2" t="s">
        <v>51</v>
      </c>
      <c r="G12" s="2" t="s">
        <v>52</v>
      </c>
      <c r="H12" s="2" t="s">
        <v>53</v>
      </c>
    </row>
    <row r="13" spans="1:8" x14ac:dyDescent="0.3">
      <c r="A13" s="4">
        <v>1</v>
      </c>
      <c r="B13" s="4">
        <v>12</v>
      </c>
      <c r="C13" s="6" t="s">
        <v>54</v>
      </c>
      <c r="D13" s="2" t="s">
        <v>40</v>
      </c>
      <c r="E13" s="2" t="s">
        <v>33</v>
      </c>
      <c r="F13" s="2" t="s">
        <v>34</v>
      </c>
      <c r="G13" s="2" t="s">
        <v>37</v>
      </c>
      <c r="H13" s="2" t="s">
        <v>39</v>
      </c>
    </row>
    <row r="14" spans="1:8" x14ac:dyDescent="0.3">
      <c r="A14" s="4">
        <v>1</v>
      </c>
      <c r="B14" s="4">
        <v>13</v>
      </c>
      <c r="C14" s="6" t="s">
        <v>55</v>
      </c>
      <c r="D14" s="2">
        <v>1</v>
      </c>
      <c r="E14" s="2">
        <v>10</v>
      </c>
      <c r="F14" s="2">
        <v>11</v>
      </c>
      <c r="G14" s="2">
        <v>20</v>
      </c>
      <c r="H14" s="2">
        <v>21</v>
      </c>
    </row>
    <row r="15" spans="1:8" x14ac:dyDescent="0.3">
      <c r="A15" s="4">
        <v>1</v>
      </c>
      <c r="B15" s="4">
        <v>14</v>
      </c>
      <c r="C15" s="6" t="s">
        <v>56</v>
      </c>
      <c r="D15" s="2" t="s">
        <v>25</v>
      </c>
      <c r="E15" s="2" t="s">
        <v>26</v>
      </c>
      <c r="F15" s="2" t="s">
        <v>27</v>
      </c>
      <c r="G15" s="2" t="s">
        <v>28</v>
      </c>
      <c r="H15" s="2" t="s">
        <v>29</v>
      </c>
    </row>
    <row r="16" spans="1:8" x14ac:dyDescent="0.3">
      <c r="A16" s="4">
        <v>1</v>
      </c>
      <c r="B16" s="4">
        <v>15</v>
      </c>
      <c r="C16" s="6" t="s">
        <v>57</v>
      </c>
      <c r="D16" s="2" t="s">
        <v>58</v>
      </c>
      <c r="E16" s="2" t="s">
        <v>29</v>
      </c>
      <c r="F16" s="2" t="s">
        <v>26</v>
      </c>
      <c r="G16" s="2" t="s">
        <v>59</v>
      </c>
      <c r="H16" s="2" t="s">
        <v>60</v>
      </c>
    </row>
    <row r="17" spans="1:11" x14ac:dyDescent="0.3">
      <c r="A17" s="4">
        <v>1</v>
      </c>
      <c r="B17" s="4">
        <v>16</v>
      </c>
      <c r="C17" s="6" t="s">
        <v>61</v>
      </c>
      <c r="D17" s="2" t="s">
        <v>62</v>
      </c>
      <c r="E17" s="2" t="s">
        <v>63</v>
      </c>
      <c r="F17" s="2" t="s">
        <v>64</v>
      </c>
      <c r="G17" s="2" t="s">
        <v>65</v>
      </c>
      <c r="H17" s="2" t="s">
        <v>66</v>
      </c>
    </row>
    <row r="18" spans="1:11" x14ac:dyDescent="0.3">
      <c r="A18" s="4">
        <v>1</v>
      </c>
      <c r="B18" s="4">
        <v>17</v>
      </c>
      <c r="C18" s="6" t="s">
        <v>67</v>
      </c>
      <c r="D18" s="2" t="s">
        <v>40</v>
      </c>
      <c r="E18" s="2" t="s">
        <v>33</v>
      </c>
      <c r="F18" s="2" t="s">
        <v>34</v>
      </c>
      <c r="G18" s="2" t="s">
        <v>37</v>
      </c>
      <c r="H18" s="2" t="s">
        <v>39</v>
      </c>
    </row>
    <row r="19" spans="1:11" x14ac:dyDescent="0.3">
      <c r="A19" s="4">
        <v>1</v>
      </c>
      <c r="B19" s="4">
        <v>18</v>
      </c>
      <c r="C19" s="6" t="s">
        <v>68</v>
      </c>
      <c r="D19" s="2" t="s">
        <v>69</v>
      </c>
      <c r="E19" s="2" t="s">
        <v>70</v>
      </c>
      <c r="F19" s="2" t="s">
        <v>71</v>
      </c>
      <c r="G19" s="2" t="s">
        <v>72</v>
      </c>
      <c r="H19" s="2" t="s">
        <v>73</v>
      </c>
    </row>
    <row r="20" spans="1:11" x14ac:dyDescent="0.3">
      <c r="A20" s="4">
        <v>1</v>
      </c>
      <c r="B20" s="4">
        <v>19</v>
      </c>
      <c r="C20" s="6" t="s">
        <v>74</v>
      </c>
      <c r="D20" s="2" t="s">
        <v>62</v>
      </c>
      <c r="E20" s="2" t="s">
        <v>63</v>
      </c>
      <c r="F20" s="2" t="s">
        <v>64</v>
      </c>
      <c r="G20" s="2" t="s">
        <v>65</v>
      </c>
      <c r="H20" s="2" t="s">
        <v>66</v>
      </c>
    </row>
    <row r="21" spans="1:11" ht="28.8" x14ac:dyDescent="0.3">
      <c r="A21" s="4">
        <v>1</v>
      </c>
      <c r="B21" s="4">
        <v>20</v>
      </c>
      <c r="C21" s="6" t="s">
        <v>75</v>
      </c>
      <c r="D21" s="2" t="s">
        <v>62</v>
      </c>
      <c r="E21" s="2" t="s">
        <v>63</v>
      </c>
      <c r="F21" s="2" t="s">
        <v>64</v>
      </c>
      <c r="G21" s="2" t="s">
        <v>65</v>
      </c>
      <c r="H21" s="2" t="s">
        <v>66</v>
      </c>
    </row>
    <row r="22" spans="1:11" ht="78" x14ac:dyDescent="0.3">
      <c r="A22" s="4">
        <v>2</v>
      </c>
      <c r="B22" s="4">
        <v>1</v>
      </c>
      <c r="C22" s="5" t="s">
        <v>78</v>
      </c>
      <c r="D22" s="1"/>
    </row>
    <row r="23" spans="1:11" ht="78" x14ac:dyDescent="0.3">
      <c r="A23" s="4">
        <v>2</v>
      </c>
      <c r="B23" s="4">
        <v>2</v>
      </c>
      <c r="C23" s="5" t="s">
        <v>79</v>
      </c>
      <c r="D23" s="1"/>
    </row>
    <row r="24" spans="1:11" ht="93.6" x14ac:dyDescent="0.3">
      <c r="A24" s="4">
        <v>2</v>
      </c>
      <c r="B24" s="4">
        <v>3</v>
      </c>
      <c r="C24" s="5" t="s">
        <v>80</v>
      </c>
      <c r="D24" s="1"/>
    </row>
    <row r="25" spans="1:11" ht="78" x14ac:dyDescent="0.3">
      <c r="A25" s="4">
        <v>2</v>
      </c>
      <c r="B25" s="4">
        <v>4</v>
      </c>
      <c r="C25" s="5" t="s">
        <v>81</v>
      </c>
      <c r="D25" s="1"/>
    </row>
    <row r="26" spans="1:11" ht="78" x14ac:dyDescent="0.3">
      <c r="A26" s="4">
        <v>2</v>
      </c>
      <c r="B26" s="4">
        <v>5</v>
      </c>
      <c r="C26" s="5" t="s">
        <v>82</v>
      </c>
      <c r="D26" s="1"/>
    </row>
    <row r="27" spans="1:11" ht="172.8" customHeight="1" x14ac:dyDescent="0.3">
      <c r="A27" s="4">
        <v>2</v>
      </c>
      <c r="B27" s="4">
        <v>6</v>
      </c>
      <c r="C27" s="5" t="s">
        <v>83</v>
      </c>
      <c r="D27" s="44" t="s">
        <v>106</v>
      </c>
      <c r="E27" s="44"/>
      <c r="F27" s="44"/>
      <c r="G27" s="44"/>
      <c r="H27" s="44"/>
      <c r="I27" s="44"/>
      <c r="J27" s="44"/>
      <c r="K27" s="44"/>
    </row>
    <row r="28" spans="1:11" ht="46.8" x14ac:dyDescent="0.3">
      <c r="A28" s="4">
        <v>2</v>
      </c>
      <c r="B28" s="4">
        <v>7</v>
      </c>
      <c r="C28" s="5" t="s">
        <v>84</v>
      </c>
      <c r="D28" s="9" t="s">
        <v>110</v>
      </c>
      <c r="E28" s="9" t="s">
        <v>136</v>
      </c>
      <c r="F28" s="9" t="s">
        <v>111</v>
      </c>
      <c r="G28" s="9" t="s">
        <v>112</v>
      </c>
      <c r="H28" s="9" t="s">
        <v>113</v>
      </c>
      <c r="I28" s="10"/>
      <c r="K28" s="10"/>
    </row>
    <row r="29" spans="1:11" ht="31.2" x14ac:dyDescent="0.3">
      <c r="A29" s="4">
        <v>2</v>
      </c>
      <c r="B29" s="4">
        <v>8</v>
      </c>
      <c r="C29" s="5" t="s">
        <v>85</v>
      </c>
      <c r="D29" s="9" t="s">
        <v>114</v>
      </c>
      <c r="E29" s="9" t="s">
        <v>115</v>
      </c>
      <c r="F29" s="9" t="s">
        <v>116</v>
      </c>
      <c r="G29" s="9" t="s">
        <v>117</v>
      </c>
      <c r="H29" s="9" t="s">
        <v>118</v>
      </c>
      <c r="I29" s="10"/>
      <c r="K29" s="10"/>
    </row>
    <row r="30" spans="1:11" ht="31.2" x14ac:dyDescent="0.3">
      <c r="A30" s="4">
        <v>2</v>
      </c>
      <c r="B30" s="4">
        <v>9</v>
      </c>
      <c r="C30" s="5" t="s">
        <v>86</v>
      </c>
      <c r="D30" s="9" t="s">
        <v>119</v>
      </c>
      <c r="E30" s="9" t="s">
        <v>120</v>
      </c>
      <c r="F30" s="9" t="s">
        <v>121</v>
      </c>
      <c r="G30" s="9" t="s">
        <v>122</v>
      </c>
      <c r="H30" s="9" t="s">
        <v>123</v>
      </c>
      <c r="I30" s="10"/>
      <c r="K30" s="10"/>
    </row>
    <row r="31" spans="1:11" ht="46.8" x14ac:dyDescent="0.3">
      <c r="A31" s="4">
        <v>2</v>
      </c>
      <c r="B31" s="4">
        <v>10</v>
      </c>
      <c r="C31" s="5" t="s">
        <v>87</v>
      </c>
      <c r="D31" s="1">
        <v>1588</v>
      </c>
    </row>
    <row r="32" spans="1:11" ht="46.8" x14ac:dyDescent="0.3">
      <c r="A32" s="4">
        <v>2</v>
      </c>
      <c r="B32" s="4">
        <v>11</v>
      </c>
      <c r="C32" s="5" t="s">
        <v>88</v>
      </c>
      <c r="D32" s="1">
        <v>799</v>
      </c>
    </row>
    <row r="33" spans="1:13" ht="124.8" customHeight="1" x14ac:dyDescent="0.3">
      <c r="A33" s="4">
        <v>2</v>
      </c>
      <c r="B33" s="4">
        <v>12</v>
      </c>
      <c r="C33" s="5" t="s">
        <v>89</v>
      </c>
      <c r="D33" s="45" t="s">
        <v>107</v>
      </c>
      <c r="E33" s="45"/>
      <c r="F33" s="45"/>
      <c r="G33" s="45" t="s">
        <v>108</v>
      </c>
      <c r="H33" s="45"/>
      <c r="I33" s="45"/>
      <c r="J33" s="45" t="s">
        <v>109</v>
      </c>
      <c r="K33" s="45"/>
      <c r="L33" s="45"/>
    </row>
    <row r="34" spans="1:13" ht="46.8" x14ac:dyDescent="0.3">
      <c r="A34" s="4">
        <v>2</v>
      </c>
      <c r="B34" s="4">
        <v>13</v>
      </c>
      <c r="C34" s="5" t="s">
        <v>90</v>
      </c>
      <c r="D34" s="7">
        <v>3</v>
      </c>
    </row>
    <row r="35" spans="1:13" ht="15.6" x14ac:dyDescent="0.3">
      <c r="A35" s="4">
        <v>2</v>
      </c>
      <c r="B35" s="4">
        <v>14</v>
      </c>
      <c r="C35" s="5" t="s">
        <v>91</v>
      </c>
      <c r="D35" s="7" t="s">
        <v>122</v>
      </c>
      <c r="E35" s="7" t="s">
        <v>123</v>
      </c>
      <c r="F35" s="7" t="s">
        <v>124</v>
      </c>
      <c r="G35" s="7" t="s">
        <v>125</v>
      </c>
      <c r="H35" s="7" t="s">
        <v>126</v>
      </c>
      <c r="I35" s="10"/>
      <c r="K35" s="10"/>
      <c r="M35" s="10"/>
    </row>
    <row r="36" spans="1:13" ht="15.6" x14ac:dyDescent="0.3">
      <c r="A36" s="4">
        <v>2</v>
      </c>
      <c r="B36" s="4">
        <v>15</v>
      </c>
      <c r="C36" s="5" t="s">
        <v>92</v>
      </c>
      <c r="D36" s="7" t="s">
        <v>122</v>
      </c>
      <c r="E36" s="7" t="s">
        <v>124</v>
      </c>
      <c r="F36" s="7" t="s">
        <v>125</v>
      </c>
      <c r="G36" s="7" t="s">
        <v>123</v>
      </c>
      <c r="H36" s="7" t="s">
        <v>127</v>
      </c>
      <c r="I36" s="10"/>
      <c r="K36" s="10"/>
      <c r="M36" s="10"/>
    </row>
    <row r="37" spans="1:13" ht="46.8" x14ac:dyDescent="0.3">
      <c r="A37" s="4">
        <v>2</v>
      </c>
      <c r="B37" s="4">
        <v>16</v>
      </c>
      <c r="C37" s="5" t="s">
        <v>93</v>
      </c>
      <c r="D37" s="1" t="s">
        <v>94</v>
      </c>
    </row>
    <row r="38" spans="1:13" ht="110.4" customHeight="1" x14ac:dyDescent="0.3">
      <c r="A38" s="4">
        <v>2</v>
      </c>
      <c r="B38" s="4">
        <v>17</v>
      </c>
      <c r="C38" s="5" t="s">
        <v>95</v>
      </c>
      <c r="D38" s="46" t="s">
        <v>96</v>
      </c>
      <c r="E38" s="46"/>
      <c r="F38" s="46"/>
      <c r="G38" s="46"/>
      <c r="H38" s="46"/>
      <c r="I38" s="46"/>
      <c r="J38" s="46"/>
      <c r="K38" s="46"/>
    </row>
    <row r="39" spans="1:13" ht="15.6" x14ac:dyDescent="0.3">
      <c r="A39" s="4">
        <v>2</v>
      </c>
      <c r="B39" s="4">
        <v>18</v>
      </c>
      <c r="C39" s="5" t="s">
        <v>97</v>
      </c>
      <c r="D39" s="7" t="s">
        <v>119</v>
      </c>
      <c r="E39" s="7" t="s">
        <v>128</v>
      </c>
      <c r="F39" s="7" t="s">
        <v>129</v>
      </c>
      <c r="G39" s="7" t="s">
        <v>130</v>
      </c>
      <c r="H39" s="7" t="s">
        <v>124</v>
      </c>
      <c r="I39" s="8"/>
      <c r="K39" s="8"/>
    </row>
    <row r="40" spans="1:13" ht="31.2" x14ac:dyDescent="0.3">
      <c r="A40" s="4">
        <v>2</v>
      </c>
      <c r="B40" s="4">
        <v>19</v>
      </c>
      <c r="C40" s="5" t="s">
        <v>98</v>
      </c>
      <c r="D40" s="1" t="s">
        <v>99</v>
      </c>
    </row>
    <row r="41" spans="1:13" ht="62.4" x14ac:dyDescent="0.3">
      <c r="A41" s="4">
        <v>2</v>
      </c>
      <c r="B41" s="4">
        <v>20</v>
      </c>
      <c r="C41" s="5" t="s">
        <v>100</v>
      </c>
      <c r="D41" s="7" t="s">
        <v>131</v>
      </c>
      <c r="E41" s="7" t="s">
        <v>132</v>
      </c>
      <c r="F41" s="7" t="s">
        <v>133</v>
      </c>
      <c r="G41" s="7" t="s">
        <v>134</v>
      </c>
      <c r="H41" s="7" t="s">
        <v>135</v>
      </c>
      <c r="I41" s="8"/>
      <c r="K41" s="8"/>
    </row>
    <row r="42" spans="1:13" ht="46.8" x14ac:dyDescent="0.3">
      <c r="A42" s="4">
        <v>2</v>
      </c>
      <c r="B42" s="4">
        <v>21</v>
      </c>
      <c r="C42" s="5" t="s">
        <v>101</v>
      </c>
      <c r="D42" s="1">
        <v>4</v>
      </c>
      <c r="E42" s="2">
        <v>5</v>
      </c>
      <c r="F42" s="2">
        <v>6</v>
      </c>
      <c r="G42" s="2">
        <v>7</v>
      </c>
      <c r="H42" s="2">
        <v>8</v>
      </c>
    </row>
    <row r="43" spans="1:13" ht="78" x14ac:dyDescent="0.3">
      <c r="A43" s="4">
        <v>2</v>
      </c>
      <c r="B43" s="4">
        <v>22</v>
      </c>
      <c r="C43" s="5" t="s">
        <v>102</v>
      </c>
      <c r="D43" s="1"/>
    </row>
    <row r="44" spans="1:13" ht="78" x14ac:dyDescent="0.3">
      <c r="A44" s="4">
        <v>2</v>
      </c>
      <c r="B44" s="4">
        <v>23</v>
      </c>
      <c r="C44" s="5" t="s">
        <v>103</v>
      </c>
      <c r="D44" s="1"/>
    </row>
    <row r="45" spans="1:13" ht="78" x14ac:dyDescent="0.3">
      <c r="A45" s="4">
        <v>2</v>
      </c>
      <c r="B45" s="4">
        <v>24</v>
      </c>
      <c r="C45" s="5" t="s">
        <v>104</v>
      </c>
      <c r="D45" s="1"/>
    </row>
    <row r="46" spans="1:13" ht="78" x14ac:dyDescent="0.3">
      <c r="A46" s="4">
        <v>2</v>
      </c>
      <c r="B46" s="4">
        <v>25</v>
      </c>
      <c r="C46" s="5" t="s">
        <v>105</v>
      </c>
      <c r="D46" s="1"/>
    </row>
  </sheetData>
  <mergeCells count="5">
    <mergeCell ref="D27:K27"/>
    <mergeCell ref="D33:F33"/>
    <mergeCell ref="G33:I33"/>
    <mergeCell ref="J33:L33"/>
    <mergeCell ref="D38:K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65FF-EEDD-48F6-920E-0FE3FA32FE14}">
  <dimension ref="A1:AI115"/>
  <sheetViews>
    <sheetView tabSelected="1" workbookViewId="0"/>
  </sheetViews>
  <sheetFormatPr defaultRowHeight="14.4" x14ac:dyDescent="0.3"/>
  <cols>
    <col min="1" max="1" width="22.44140625" customWidth="1"/>
    <col min="2" max="2" width="14.21875" bestFit="1" customWidth="1"/>
    <col min="14" max="14" width="3.77734375" bestFit="1" customWidth="1"/>
    <col min="15" max="15" width="7.109375" bestFit="1" customWidth="1"/>
    <col min="16" max="16" width="3.33203125" bestFit="1" customWidth="1"/>
    <col min="17" max="17" width="3.21875" bestFit="1" customWidth="1"/>
    <col min="18" max="18" width="3.33203125" bestFit="1" customWidth="1"/>
    <col min="19" max="19" width="3.21875" bestFit="1" customWidth="1"/>
    <col min="20" max="20" width="3.33203125" bestFit="1" customWidth="1"/>
    <col min="21" max="21" width="3.21875" bestFit="1" customWidth="1"/>
    <col min="22" max="22" width="5.21875" bestFit="1" customWidth="1"/>
    <col min="23" max="23" width="3.21875" bestFit="1" customWidth="1"/>
    <col min="24" max="24" width="5.21875" bestFit="1" customWidth="1"/>
    <col min="26" max="26" width="3.33203125" bestFit="1" customWidth="1"/>
    <col min="27" max="27" width="2.5546875" bestFit="1" customWidth="1"/>
    <col min="28" max="28" width="3.33203125" bestFit="1" customWidth="1"/>
    <col min="29" max="29" width="3.21875" bestFit="1" customWidth="1"/>
    <col min="30" max="30" width="3.33203125" bestFit="1" customWidth="1"/>
    <col min="31" max="31" width="5.21875" bestFit="1" customWidth="1"/>
    <col min="32" max="32" width="3.33203125" bestFit="1" customWidth="1"/>
    <col min="33" max="33" width="5.21875" bestFit="1" customWidth="1"/>
    <col min="34" max="34" width="3.21875" bestFit="1" customWidth="1"/>
    <col min="35" max="35" width="5.21875" bestFit="1" customWidth="1"/>
  </cols>
  <sheetData>
    <row r="1" spans="1:16" ht="15.6" thickTop="1" thickBot="1" x14ac:dyDescent="0.35">
      <c r="A1" s="42" t="s">
        <v>137</v>
      </c>
    </row>
    <row r="2" spans="1:16" s="11" customFormat="1" ht="15.6" thickTop="1" thickBot="1" x14ac:dyDescent="0.35">
      <c r="A2" s="11" t="s">
        <v>161</v>
      </c>
      <c r="C2" s="3">
        <v>1</v>
      </c>
      <c r="D2" s="3">
        <v>2</v>
      </c>
      <c r="E2" s="12">
        <v>3</v>
      </c>
      <c r="F2" s="3">
        <v>4</v>
      </c>
      <c r="G2" s="3">
        <v>5</v>
      </c>
      <c r="H2" s="3">
        <v>6</v>
      </c>
      <c r="I2" s="3">
        <v>7</v>
      </c>
      <c r="J2" s="3">
        <v>8</v>
      </c>
      <c r="K2" s="3">
        <v>9</v>
      </c>
      <c r="L2" s="3">
        <v>10</v>
      </c>
      <c r="M2" s="3">
        <v>11</v>
      </c>
      <c r="N2" s="3">
        <v>12</v>
      </c>
      <c r="O2" s="3"/>
      <c r="P2" s="3"/>
    </row>
    <row r="3" spans="1:16" s="11" customFormat="1" ht="15.6" thickTop="1" thickBot="1" x14ac:dyDescent="0.35">
      <c r="A3" s="11" t="s">
        <v>194</v>
      </c>
      <c r="B3" s="11" t="s">
        <v>138</v>
      </c>
      <c r="C3" s="13" t="s">
        <v>152</v>
      </c>
      <c r="D3" s="13" t="s">
        <v>153</v>
      </c>
      <c r="E3" s="13" t="s">
        <v>141</v>
      </c>
      <c r="F3" s="13" t="s">
        <v>142</v>
      </c>
      <c r="G3" s="13" t="s">
        <v>154</v>
      </c>
      <c r="H3" s="13" t="s">
        <v>155</v>
      </c>
      <c r="I3" s="13" t="s">
        <v>143</v>
      </c>
      <c r="J3" s="13" t="s">
        <v>156</v>
      </c>
      <c r="K3" s="13" t="s">
        <v>43</v>
      </c>
      <c r="L3" s="13" t="s">
        <v>157</v>
      </c>
      <c r="M3" s="13" t="s">
        <v>144</v>
      </c>
      <c r="N3" s="13" t="s">
        <v>145</v>
      </c>
      <c r="O3" s="11" t="s">
        <v>139</v>
      </c>
    </row>
    <row r="4" spans="1:16" s="11" customFormat="1" ht="15.6" thickTop="1" thickBot="1" x14ac:dyDescent="0.35">
      <c r="A4" s="11" t="s">
        <v>162</v>
      </c>
      <c r="B4" s="11" t="s">
        <v>140</v>
      </c>
      <c r="C4" s="14" t="s">
        <v>155</v>
      </c>
      <c r="D4" s="14" t="s">
        <v>156</v>
      </c>
      <c r="E4" s="14" t="s">
        <v>142</v>
      </c>
      <c r="F4" s="14" t="s">
        <v>143</v>
      </c>
      <c r="G4" s="14" t="s">
        <v>157</v>
      </c>
      <c r="H4" s="14" t="s">
        <v>154</v>
      </c>
      <c r="I4" s="14" t="s">
        <v>145</v>
      </c>
      <c r="J4" s="14" t="s">
        <v>152</v>
      </c>
      <c r="K4" s="14" t="s">
        <v>144</v>
      </c>
      <c r="L4" s="14" t="s">
        <v>153</v>
      </c>
      <c r="M4" s="14" t="s">
        <v>141</v>
      </c>
      <c r="N4" s="14" t="s">
        <v>43</v>
      </c>
    </row>
    <row r="5" spans="1:16" s="11" customFormat="1" ht="15.6" thickTop="1" thickBot="1" x14ac:dyDescent="0.35">
      <c r="A5" s="11" t="s">
        <v>163</v>
      </c>
    </row>
    <row r="6" spans="1:16" s="11" customFormat="1" ht="15.6" thickTop="1" thickBot="1" x14ac:dyDescent="0.35">
      <c r="E6" s="13" t="s">
        <v>141</v>
      </c>
      <c r="F6" s="13" t="s">
        <v>142</v>
      </c>
      <c r="I6" s="13" t="s">
        <v>143</v>
      </c>
      <c r="K6" s="13" t="s">
        <v>43</v>
      </c>
      <c r="M6" s="13" t="s">
        <v>144</v>
      </c>
      <c r="N6" s="13" t="s">
        <v>145</v>
      </c>
    </row>
    <row r="7" spans="1:16" s="11" customFormat="1" ht="15.6" thickTop="1" thickBot="1" x14ac:dyDescent="0.35">
      <c r="A7" s="11" t="s">
        <v>169</v>
      </c>
      <c r="E7" s="14" t="s">
        <v>142</v>
      </c>
      <c r="F7" s="14" t="s">
        <v>143</v>
      </c>
      <c r="I7" s="14" t="s">
        <v>145</v>
      </c>
      <c r="K7" s="14" t="s">
        <v>144</v>
      </c>
      <c r="M7" s="14" t="s">
        <v>141</v>
      </c>
      <c r="N7" s="14" t="s">
        <v>43</v>
      </c>
    </row>
    <row r="8" spans="1:16" s="11" customFormat="1" ht="15" thickTop="1" x14ac:dyDescent="0.3">
      <c r="A8" s="11" t="s">
        <v>170</v>
      </c>
      <c r="E8" s="11" t="s">
        <v>146</v>
      </c>
      <c r="F8" s="11" t="s">
        <v>147</v>
      </c>
      <c r="I8" s="11" t="s">
        <v>148</v>
      </c>
      <c r="K8" s="11" t="s">
        <v>149</v>
      </c>
      <c r="M8" s="11" t="s">
        <v>150</v>
      </c>
      <c r="N8" s="11" t="s">
        <v>151</v>
      </c>
    </row>
    <row r="9" spans="1:16" s="11" customFormat="1" ht="15" thickBot="1" x14ac:dyDescent="0.35">
      <c r="A9" s="11" t="s">
        <v>166</v>
      </c>
    </row>
    <row r="10" spans="1:16" s="11" customFormat="1" ht="15.6" thickTop="1" thickBot="1" x14ac:dyDescent="0.35">
      <c r="A10" s="11" t="s">
        <v>167</v>
      </c>
      <c r="B10" s="11" t="s">
        <v>158</v>
      </c>
      <c r="C10" s="13" t="s">
        <v>152</v>
      </c>
      <c r="D10" s="13" t="s">
        <v>153</v>
      </c>
      <c r="E10" s="14" t="s">
        <v>142</v>
      </c>
      <c r="F10" s="14" t="s">
        <v>143</v>
      </c>
      <c r="G10" s="13" t="s">
        <v>154</v>
      </c>
      <c r="H10" s="13" t="s">
        <v>155</v>
      </c>
      <c r="I10" s="14" t="s">
        <v>145</v>
      </c>
      <c r="J10" s="13" t="s">
        <v>156</v>
      </c>
      <c r="K10" s="14" t="s">
        <v>144</v>
      </c>
      <c r="L10" s="13" t="s">
        <v>157</v>
      </c>
      <c r="M10" s="14" t="s">
        <v>141</v>
      </c>
      <c r="N10" s="14" t="s">
        <v>43</v>
      </c>
    </row>
    <row r="11" spans="1:16" s="11" customFormat="1" ht="15" thickTop="1" x14ac:dyDescent="0.3"/>
    <row r="12" spans="1:16" s="11" customFormat="1" x14ac:dyDescent="0.3">
      <c r="B12" s="11" t="s">
        <v>158</v>
      </c>
      <c r="C12" s="11" t="s">
        <v>159</v>
      </c>
    </row>
    <row r="13" spans="1:16" ht="15" thickBot="1" x14ac:dyDescent="0.35">
      <c r="A13" s="11"/>
      <c r="B13" s="11"/>
      <c r="C13" s="11"/>
      <c r="D13" s="11"/>
      <c r="E13" s="11"/>
      <c r="F13" s="11"/>
      <c r="G13" s="11"/>
      <c r="H13" s="11"/>
      <c r="I13" s="11"/>
      <c r="J13" s="11"/>
      <c r="K13" s="11"/>
      <c r="L13" s="11"/>
      <c r="M13" s="11"/>
      <c r="N13" s="11"/>
    </row>
    <row r="14" spans="1:16" ht="15.6" thickTop="1" thickBot="1" x14ac:dyDescent="0.35">
      <c r="A14" s="42" t="s">
        <v>160</v>
      </c>
    </row>
    <row r="15" spans="1:16" s="11" customFormat="1" ht="15.6" thickTop="1" thickBot="1" x14ac:dyDescent="0.35">
      <c r="A15" s="11" t="s">
        <v>161</v>
      </c>
      <c r="C15" s="3">
        <v>1</v>
      </c>
      <c r="D15" s="3">
        <v>2</v>
      </c>
      <c r="E15" s="15">
        <v>3</v>
      </c>
      <c r="F15" s="3">
        <v>4</v>
      </c>
      <c r="G15" s="16">
        <v>5</v>
      </c>
      <c r="H15" s="12">
        <v>6</v>
      </c>
      <c r="I15" s="12">
        <v>7</v>
      </c>
      <c r="J15" s="17">
        <v>8</v>
      </c>
      <c r="K15" s="3">
        <v>9</v>
      </c>
      <c r="L15" s="3">
        <v>10</v>
      </c>
      <c r="M15" s="3">
        <v>11</v>
      </c>
      <c r="N15" s="3">
        <v>12</v>
      </c>
      <c r="O15" s="3"/>
      <c r="P15" s="3"/>
    </row>
    <row r="16" spans="1:16" s="11" customFormat="1" ht="15.6" thickTop="1" thickBot="1" x14ac:dyDescent="0.35">
      <c r="A16" s="11" t="s">
        <v>194</v>
      </c>
      <c r="B16" s="11" t="s">
        <v>138</v>
      </c>
      <c r="C16" s="13" t="s">
        <v>152</v>
      </c>
      <c r="D16" s="13" t="s">
        <v>153</v>
      </c>
      <c r="E16" s="13" t="s">
        <v>141</v>
      </c>
      <c r="F16" s="18" t="s">
        <v>142</v>
      </c>
      <c r="G16" s="19" t="s">
        <v>154</v>
      </c>
      <c r="H16" s="19" t="s">
        <v>155</v>
      </c>
      <c r="I16" s="19" t="s">
        <v>143</v>
      </c>
      <c r="J16" s="19" t="s">
        <v>156</v>
      </c>
      <c r="K16" s="20" t="s">
        <v>43</v>
      </c>
      <c r="L16" s="13" t="s">
        <v>157</v>
      </c>
      <c r="M16" s="13" t="s">
        <v>144</v>
      </c>
      <c r="N16" s="13" t="s">
        <v>145</v>
      </c>
      <c r="O16" s="11" t="s">
        <v>139</v>
      </c>
    </row>
    <row r="17" spans="1:15" s="11" customFormat="1" ht="15.6" thickTop="1" thickBot="1" x14ac:dyDescent="0.35">
      <c r="A17" s="11" t="s">
        <v>162</v>
      </c>
      <c r="B17" s="11" t="s">
        <v>140</v>
      </c>
      <c r="C17" s="14" t="s">
        <v>155</v>
      </c>
      <c r="D17" s="14" t="s">
        <v>156</v>
      </c>
      <c r="E17" s="14" t="s">
        <v>142</v>
      </c>
      <c r="F17" s="21" t="s">
        <v>143</v>
      </c>
      <c r="G17" s="22" t="s">
        <v>157</v>
      </c>
      <c r="H17" s="22" t="s">
        <v>154</v>
      </c>
      <c r="I17" s="22" t="s">
        <v>145</v>
      </c>
      <c r="J17" s="22" t="s">
        <v>152</v>
      </c>
      <c r="K17" s="23" t="s">
        <v>144</v>
      </c>
      <c r="L17" s="14" t="s">
        <v>153</v>
      </c>
      <c r="M17" s="14" t="s">
        <v>141</v>
      </c>
      <c r="N17" s="14" t="s">
        <v>43</v>
      </c>
    </row>
    <row r="18" spans="1:15" s="11" customFormat="1" ht="15.6" thickTop="1" thickBot="1" x14ac:dyDescent="0.35">
      <c r="A18" s="11" t="s">
        <v>163</v>
      </c>
    </row>
    <row r="19" spans="1:15" s="11" customFormat="1" ht="15.6" thickTop="1" thickBot="1" x14ac:dyDescent="0.35">
      <c r="G19" s="22" t="s">
        <v>157</v>
      </c>
      <c r="H19" s="22" t="s">
        <v>154</v>
      </c>
      <c r="I19" s="22" t="s">
        <v>145</v>
      </c>
      <c r="J19" s="22" t="s">
        <v>152</v>
      </c>
    </row>
    <row r="20" spans="1:15" s="11" customFormat="1" ht="15" thickTop="1" x14ac:dyDescent="0.3">
      <c r="A20" s="11" t="s">
        <v>164</v>
      </c>
      <c r="C20" s="3" t="s">
        <v>165</v>
      </c>
      <c r="D20" s="3"/>
      <c r="E20" s="3"/>
      <c r="F20" s="3"/>
      <c r="G20" s="3"/>
      <c r="H20" s="3"/>
      <c r="I20" s="3"/>
      <c r="J20" s="3"/>
      <c r="K20" s="3"/>
      <c r="L20" s="3" t="s">
        <v>165</v>
      </c>
      <c r="M20" s="3"/>
      <c r="N20" s="3" t="s">
        <v>165</v>
      </c>
    </row>
    <row r="21" spans="1:15" s="11" customFormat="1" ht="15" thickBot="1" x14ac:dyDescent="0.35">
      <c r="A21" s="11" t="s">
        <v>171</v>
      </c>
    </row>
    <row r="22" spans="1:15" s="11" customFormat="1" ht="15.6" thickTop="1" thickBot="1" x14ac:dyDescent="0.35">
      <c r="A22" s="11" t="s">
        <v>166</v>
      </c>
      <c r="B22" s="11" t="s">
        <v>168</v>
      </c>
      <c r="C22" s="24" t="s">
        <v>156</v>
      </c>
      <c r="D22" s="13" t="s">
        <v>153</v>
      </c>
      <c r="E22" s="13" t="s">
        <v>141</v>
      </c>
      <c r="F22" s="13" t="s">
        <v>142</v>
      </c>
      <c r="G22" s="22" t="s">
        <v>157</v>
      </c>
      <c r="H22" s="22" t="s">
        <v>154</v>
      </c>
      <c r="I22" s="22" t="s">
        <v>145</v>
      </c>
      <c r="J22" s="22" t="s">
        <v>152</v>
      </c>
      <c r="K22" s="13" t="s">
        <v>43</v>
      </c>
      <c r="L22" s="24" t="s">
        <v>155</v>
      </c>
      <c r="M22" s="13" t="s">
        <v>144</v>
      </c>
      <c r="N22" s="24" t="s">
        <v>143</v>
      </c>
    </row>
    <row r="23" spans="1:15" s="11" customFormat="1" ht="15" thickTop="1" x14ac:dyDescent="0.3">
      <c r="A23" s="11" t="s">
        <v>167</v>
      </c>
    </row>
    <row r="24" spans="1:15" s="11" customFormat="1" x14ac:dyDescent="0.3">
      <c r="B24" s="11" t="s">
        <v>168</v>
      </c>
      <c r="C24" s="11" t="s">
        <v>159</v>
      </c>
    </row>
    <row r="25" spans="1:15" ht="15" thickBot="1" x14ac:dyDescent="0.35"/>
    <row r="26" spans="1:15" ht="15.6" thickTop="1" thickBot="1" x14ac:dyDescent="0.35">
      <c r="A26" s="42" t="s">
        <v>172</v>
      </c>
    </row>
    <row r="27" spans="1:15" s="11" customFormat="1" ht="15.6" thickTop="1" thickBot="1" x14ac:dyDescent="0.35">
      <c r="A27" s="11" t="s">
        <v>161</v>
      </c>
      <c r="C27" s="3">
        <v>1</v>
      </c>
      <c r="D27" s="3">
        <v>2</v>
      </c>
      <c r="E27" s="15">
        <v>3</v>
      </c>
      <c r="F27" s="3">
        <v>4</v>
      </c>
      <c r="G27" s="16">
        <v>5</v>
      </c>
      <c r="H27" s="12">
        <v>6</v>
      </c>
      <c r="I27" s="12">
        <v>7</v>
      </c>
      <c r="J27" s="17">
        <v>8</v>
      </c>
      <c r="K27" s="3">
        <v>9</v>
      </c>
      <c r="L27" s="3">
        <v>10</v>
      </c>
      <c r="M27" s="3">
        <v>11</v>
      </c>
      <c r="N27" s="3">
        <v>12</v>
      </c>
      <c r="O27" s="3"/>
    </row>
    <row r="28" spans="1:15" s="11" customFormat="1" ht="15.6" thickTop="1" thickBot="1" x14ac:dyDescent="0.35">
      <c r="A28" s="11" t="s">
        <v>194</v>
      </c>
      <c r="B28" s="11" t="s">
        <v>138</v>
      </c>
      <c r="C28" s="13" t="s">
        <v>152</v>
      </c>
      <c r="D28" s="13" t="s">
        <v>153</v>
      </c>
      <c r="E28" s="13" t="s">
        <v>141</v>
      </c>
      <c r="F28" s="18" t="s">
        <v>142</v>
      </c>
      <c r="G28" s="19" t="s">
        <v>154</v>
      </c>
      <c r="H28" s="19" t="s">
        <v>155</v>
      </c>
      <c r="I28" s="19" t="s">
        <v>143</v>
      </c>
      <c r="J28" s="19" t="s">
        <v>156</v>
      </c>
      <c r="K28" s="20" t="s">
        <v>43</v>
      </c>
      <c r="L28" s="13" t="s">
        <v>157</v>
      </c>
      <c r="M28" s="13" t="s">
        <v>144</v>
      </c>
      <c r="N28" s="13" t="s">
        <v>145</v>
      </c>
      <c r="O28" s="11" t="s">
        <v>139</v>
      </c>
    </row>
    <row r="29" spans="1:15" s="11" customFormat="1" ht="15.6" thickTop="1" thickBot="1" x14ac:dyDescent="0.35">
      <c r="A29" s="11" t="s">
        <v>162</v>
      </c>
      <c r="B29" s="11" t="s">
        <v>140</v>
      </c>
      <c r="C29" s="14" t="s">
        <v>155</v>
      </c>
      <c r="D29" s="14" t="s">
        <v>156</v>
      </c>
      <c r="E29" s="14" t="s">
        <v>142</v>
      </c>
      <c r="F29" s="21" t="s">
        <v>143</v>
      </c>
      <c r="G29" s="22" t="s">
        <v>157</v>
      </c>
      <c r="H29" s="22" t="s">
        <v>154</v>
      </c>
      <c r="I29" s="22" t="s">
        <v>145</v>
      </c>
      <c r="J29" s="22" t="s">
        <v>152</v>
      </c>
      <c r="K29" s="23" t="s">
        <v>144</v>
      </c>
      <c r="L29" s="14" t="s">
        <v>153</v>
      </c>
      <c r="M29" s="14" t="s">
        <v>141</v>
      </c>
      <c r="N29" s="14" t="s">
        <v>43</v>
      </c>
    </row>
    <row r="30" spans="1:15" s="11" customFormat="1" ht="15.6" thickTop="1" thickBot="1" x14ac:dyDescent="0.35">
      <c r="A30" s="11" t="s">
        <v>163</v>
      </c>
    </row>
    <row r="31" spans="1:15" s="11" customFormat="1" ht="15.6" thickTop="1" thickBot="1" x14ac:dyDescent="0.35">
      <c r="G31" s="22" t="s">
        <v>157</v>
      </c>
      <c r="H31" s="22" t="s">
        <v>154</v>
      </c>
      <c r="I31" s="22" t="s">
        <v>145</v>
      </c>
      <c r="J31" s="22" t="s">
        <v>152</v>
      </c>
    </row>
    <row r="32" spans="1:15" s="11" customFormat="1" ht="15" thickTop="1" x14ac:dyDescent="0.3">
      <c r="C32" s="3" t="s">
        <v>165</v>
      </c>
      <c r="G32" s="3" t="s">
        <v>165</v>
      </c>
      <c r="I32" s="3"/>
      <c r="J32" s="3"/>
      <c r="K32" s="3"/>
      <c r="L32" s="3" t="s">
        <v>165</v>
      </c>
      <c r="M32" s="3"/>
      <c r="N32" s="3" t="s">
        <v>165</v>
      </c>
    </row>
    <row r="33" spans="1:15" s="11" customFormat="1" ht="15" thickBot="1" x14ac:dyDescent="0.35">
      <c r="A33" s="11" t="s">
        <v>173</v>
      </c>
      <c r="D33" s="3" t="s">
        <v>153</v>
      </c>
      <c r="E33" s="3" t="s">
        <v>141</v>
      </c>
      <c r="F33" s="3" t="s">
        <v>142</v>
      </c>
      <c r="H33" s="3" t="s">
        <v>155</v>
      </c>
      <c r="I33" s="3" t="s">
        <v>143</v>
      </c>
      <c r="J33" s="3" t="s">
        <v>156</v>
      </c>
      <c r="K33" s="3" t="s">
        <v>43</v>
      </c>
      <c r="L33" s="3"/>
      <c r="M33" s="3" t="s">
        <v>144</v>
      </c>
      <c r="N33" s="3"/>
    </row>
    <row r="34" spans="1:15" s="11" customFormat="1" ht="15.6" thickTop="1" thickBot="1" x14ac:dyDescent="0.35">
      <c r="A34" s="11" t="s">
        <v>166</v>
      </c>
      <c r="B34" s="11" t="s">
        <v>174</v>
      </c>
      <c r="C34" s="13" t="s">
        <v>142</v>
      </c>
      <c r="D34" s="13" t="s">
        <v>155</v>
      </c>
      <c r="E34" s="13" t="s">
        <v>143</v>
      </c>
      <c r="F34" s="18" t="s">
        <v>156</v>
      </c>
      <c r="G34" s="22" t="s">
        <v>157</v>
      </c>
      <c r="H34" s="22" t="s">
        <v>154</v>
      </c>
      <c r="I34" s="22" t="s">
        <v>145</v>
      </c>
      <c r="J34" s="22" t="s">
        <v>152</v>
      </c>
      <c r="K34" s="13" t="s">
        <v>43</v>
      </c>
      <c r="L34" s="13" t="s">
        <v>144</v>
      </c>
      <c r="M34" s="13" t="s">
        <v>153</v>
      </c>
      <c r="N34" s="18" t="s">
        <v>141</v>
      </c>
    </row>
    <row r="35" spans="1:15" s="11" customFormat="1" ht="15" thickTop="1" x14ac:dyDescent="0.3">
      <c r="A35" s="11" t="s">
        <v>167</v>
      </c>
    </row>
    <row r="36" spans="1:15" s="11" customFormat="1" x14ac:dyDescent="0.3">
      <c r="B36" s="11" t="s">
        <v>168</v>
      </c>
      <c r="C36" s="11" t="s">
        <v>159</v>
      </c>
    </row>
    <row r="37" spans="1:15" ht="15" thickBot="1" x14ac:dyDescent="0.35"/>
    <row r="38" spans="1:15" ht="15.6" thickTop="1" thickBot="1" x14ac:dyDescent="0.35">
      <c r="A38" s="42" t="s">
        <v>175</v>
      </c>
    </row>
    <row r="39" spans="1:15" s="11" customFormat="1" ht="15.6" thickTop="1" thickBot="1" x14ac:dyDescent="0.35">
      <c r="A39" s="11" t="s">
        <v>161</v>
      </c>
      <c r="C39" s="3">
        <v>1</v>
      </c>
      <c r="D39" s="3">
        <v>2</v>
      </c>
      <c r="E39" s="15">
        <v>3</v>
      </c>
      <c r="F39" s="3">
        <v>4</v>
      </c>
      <c r="G39" s="16">
        <v>5</v>
      </c>
      <c r="H39" s="12">
        <v>6</v>
      </c>
      <c r="I39" s="12">
        <v>7</v>
      </c>
      <c r="J39" s="17">
        <v>8</v>
      </c>
      <c r="K39" s="3">
        <v>9</v>
      </c>
      <c r="L39" s="3">
        <v>10</v>
      </c>
      <c r="M39" s="3">
        <v>11</v>
      </c>
      <c r="N39" s="3">
        <v>12</v>
      </c>
      <c r="O39" s="3"/>
    </row>
    <row r="40" spans="1:15" s="11" customFormat="1" ht="15.6" thickTop="1" thickBot="1" x14ac:dyDescent="0.35">
      <c r="A40" s="11" t="s">
        <v>193</v>
      </c>
      <c r="B40" s="11" t="s">
        <v>176</v>
      </c>
      <c r="C40" s="13" t="s">
        <v>157</v>
      </c>
      <c r="D40" s="13" t="s">
        <v>152</v>
      </c>
      <c r="E40" s="13" t="s">
        <v>143</v>
      </c>
      <c r="F40" s="18" t="s">
        <v>43</v>
      </c>
      <c r="G40" s="19" t="s">
        <v>142</v>
      </c>
      <c r="H40" s="19" t="s">
        <v>141</v>
      </c>
      <c r="I40" s="19" t="s">
        <v>156</v>
      </c>
      <c r="J40" s="19" t="s">
        <v>154</v>
      </c>
      <c r="K40" s="20" t="s">
        <v>144</v>
      </c>
      <c r="L40" s="13" t="s">
        <v>145</v>
      </c>
      <c r="M40" s="13" t="s">
        <v>153</v>
      </c>
      <c r="N40" s="13" t="s">
        <v>155</v>
      </c>
      <c r="O40" s="11" t="s">
        <v>139</v>
      </c>
    </row>
    <row r="41" spans="1:15" s="11" customFormat="1" ht="15.6" thickTop="1" thickBot="1" x14ac:dyDescent="0.35">
      <c r="A41" s="11" t="s">
        <v>177</v>
      </c>
      <c r="B41" s="11" t="s">
        <v>178</v>
      </c>
      <c r="C41" s="14" t="s">
        <v>141</v>
      </c>
      <c r="D41" s="14" t="s">
        <v>154</v>
      </c>
      <c r="E41" s="14" t="s">
        <v>43</v>
      </c>
      <c r="F41" s="21" t="s">
        <v>156</v>
      </c>
      <c r="G41" s="22" t="s">
        <v>145</v>
      </c>
      <c r="H41" s="22" t="s">
        <v>142</v>
      </c>
      <c r="I41" s="22" t="s">
        <v>155</v>
      </c>
      <c r="J41" s="22" t="s">
        <v>157</v>
      </c>
      <c r="K41" s="23" t="s">
        <v>153</v>
      </c>
      <c r="L41" s="14" t="s">
        <v>152</v>
      </c>
      <c r="M41" s="14" t="s">
        <v>143</v>
      </c>
      <c r="N41" s="14" t="s">
        <v>144</v>
      </c>
    </row>
    <row r="42" spans="1:15" s="11" customFormat="1" ht="15" thickTop="1" x14ac:dyDescent="0.3"/>
    <row r="43" spans="1:15" s="11" customFormat="1" x14ac:dyDescent="0.3">
      <c r="A43" s="11" t="s">
        <v>191</v>
      </c>
      <c r="C43" s="3" t="s">
        <v>155</v>
      </c>
      <c r="D43" s="25" t="s">
        <v>179</v>
      </c>
      <c r="E43" s="3">
        <v>1</v>
      </c>
      <c r="F43" s="3" t="s">
        <v>141</v>
      </c>
      <c r="G43" s="3" t="s">
        <v>180</v>
      </c>
      <c r="H43" s="3">
        <v>0</v>
      </c>
    </row>
    <row r="44" spans="1:15" s="11" customFormat="1" x14ac:dyDescent="0.3">
      <c r="A44" s="11" t="s">
        <v>166</v>
      </c>
      <c r="C44" s="3" t="s">
        <v>145</v>
      </c>
      <c r="D44" s="3" t="s">
        <v>181</v>
      </c>
      <c r="E44" s="3">
        <v>0</v>
      </c>
      <c r="F44" s="3" t="s">
        <v>142</v>
      </c>
      <c r="G44" s="3" t="s">
        <v>182</v>
      </c>
      <c r="H44" s="3">
        <v>0</v>
      </c>
    </row>
    <row r="45" spans="1:15" s="11" customFormat="1" x14ac:dyDescent="0.3">
      <c r="A45" s="11" t="s">
        <v>167</v>
      </c>
      <c r="C45" s="3" t="s">
        <v>156</v>
      </c>
      <c r="D45" s="3" t="s">
        <v>183</v>
      </c>
      <c r="E45" s="3">
        <v>0</v>
      </c>
      <c r="F45" s="3" t="s">
        <v>43</v>
      </c>
      <c r="G45" s="3" t="s">
        <v>184</v>
      </c>
      <c r="H45" s="3">
        <v>0</v>
      </c>
    </row>
    <row r="46" spans="1:15" s="11" customFormat="1" x14ac:dyDescent="0.3">
      <c r="C46" s="3" t="s">
        <v>154</v>
      </c>
      <c r="D46" s="3" t="s">
        <v>185</v>
      </c>
      <c r="E46" s="3">
        <v>0</v>
      </c>
      <c r="F46" s="3" t="s">
        <v>144</v>
      </c>
      <c r="G46" s="3" t="s">
        <v>186</v>
      </c>
      <c r="H46" s="3">
        <v>0</v>
      </c>
    </row>
    <row r="47" spans="1:15" s="11" customFormat="1" x14ac:dyDescent="0.3">
      <c r="C47" s="3" t="s">
        <v>143</v>
      </c>
      <c r="D47" s="3" t="s">
        <v>187</v>
      </c>
      <c r="E47" s="3">
        <v>1</v>
      </c>
      <c r="F47" s="3" t="s">
        <v>153</v>
      </c>
      <c r="G47" s="3" t="s">
        <v>188</v>
      </c>
      <c r="H47" s="3">
        <v>0</v>
      </c>
    </row>
    <row r="48" spans="1:15" s="11" customFormat="1" x14ac:dyDescent="0.3">
      <c r="C48" s="3" t="s">
        <v>157</v>
      </c>
      <c r="D48" s="25" t="s">
        <v>189</v>
      </c>
      <c r="E48" s="3">
        <v>1</v>
      </c>
      <c r="F48" s="3" t="s">
        <v>152</v>
      </c>
      <c r="G48" s="25" t="s">
        <v>190</v>
      </c>
      <c r="H48" s="3">
        <v>1</v>
      </c>
    </row>
    <row r="49" spans="1:14" s="11" customFormat="1" x14ac:dyDescent="0.3"/>
    <row r="50" spans="1:14" s="11" customFormat="1" x14ac:dyDescent="0.3">
      <c r="B50" s="11" t="s">
        <v>192</v>
      </c>
      <c r="C50" s="3" t="s">
        <v>155</v>
      </c>
      <c r="D50" s="3" t="s">
        <v>157</v>
      </c>
      <c r="E50" s="3" t="s">
        <v>153</v>
      </c>
      <c r="F50" s="3" t="s">
        <v>145</v>
      </c>
      <c r="G50" s="3" t="s">
        <v>156</v>
      </c>
      <c r="H50" s="3" t="s">
        <v>154</v>
      </c>
      <c r="I50" s="3" t="s">
        <v>141</v>
      </c>
      <c r="J50" s="3" t="s">
        <v>142</v>
      </c>
      <c r="K50" s="3" t="s">
        <v>43</v>
      </c>
      <c r="L50" s="3" t="s">
        <v>143</v>
      </c>
      <c r="M50" s="3" t="s">
        <v>152</v>
      </c>
      <c r="N50" s="3" t="s">
        <v>144</v>
      </c>
    </row>
    <row r="51" spans="1:14" ht="15" thickBot="1" x14ac:dyDescent="0.35"/>
    <row r="52" spans="1:14" ht="15.6" thickTop="1" thickBot="1" x14ac:dyDescent="0.35">
      <c r="A52" s="42" t="s">
        <v>195</v>
      </c>
    </row>
    <row r="53" spans="1:14" s="28" customFormat="1" ht="15.6" thickTop="1" thickBot="1" x14ac:dyDescent="0.35">
      <c r="A53" s="26"/>
      <c r="B53" s="26">
        <v>1</v>
      </c>
      <c r="C53" s="26">
        <v>2</v>
      </c>
      <c r="D53" s="27">
        <v>3</v>
      </c>
      <c r="E53" s="26">
        <v>4</v>
      </c>
      <c r="F53" s="26">
        <v>5</v>
      </c>
      <c r="G53" s="26">
        <v>6</v>
      </c>
      <c r="H53" s="26">
        <v>7</v>
      </c>
      <c r="I53" s="27">
        <v>8</v>
      </c>
      <c r="J53" s="26"/>
    </row>
    <row r="54" spans="1:14" s="28" customFormat="1" ht="15.6" thickTop="1" thickBot="1" x14ac:dyDescent="0.35">
      <c r="A54" s="26">
        <v>83765912</v>
      </c>
      <c r="B54" s="29" t="str">
        <f>MID($A54,B$53,1)</f>
        <v>8</v>
      </c>
      <c r="C54" s="30" t="str">
        <f t="shared" ref="C54:I54" si="0">MID($A54,C$53,1)</f>
        <v>3</v>
      </c>
      <c r="D54" s="30" t="str">
        <f t="shared" si="0"/>
        <v>7</v>
      </c>
      <c r="E54" s="29" t="str">
        <f t="shared" si="0"/>
        <v>6</v>
      </c>
      <c r="F54" s="30" t="str">
        <f t="shared" si="0"/>
        <v>5</v>
      </c>
      <c r="G54" s="29" t="str">
        <f t="shared" si="0"/>
        <v>9</v>
      </c>
      <c r="H54" s="29" t="str">
        <f t="shared" si="0"/>
        <v>1</v>
      </c>
      <c r="I54" s="29" t="str">
        <f t="shared" si="0"/>
        <v>2</v>
      </c>
      <c r="J54" s="26"/>
    </row>
    <row r="55" spans="1:14" s="28" customFormat="1" ht="15" thickTop="1" x14ac:dyDescent="0.3">
      <c r="A55" s="26" t="s">
        <v>196</v>
      </c>
      <c r="B55" s="26">
        <v>1</v>
      </c>
      <c r="C55" s="26"/>
      <c r="D55" s="26">
        <v>1</v>
      </c>
      <c r="E55" s="26"/>
      <c r="F55" s="26">
        <v>1</v>
      </c>
      <c r="G55" s="26"/>
      <c r="H55" s="26">
        <v>1</v>
      </c>
      <c r="I55" s="26"/>
      <c r="J55" s="26">
        <f>B54+D54+F54+H54</f>
        <v>21</v>
      </c>
    </row>
    <row r="56" spans="1:14" s="28" customFormat="1" x14ac:dyDescent="0.3">
      <c r="A56" s="26" t="s">
        <v>197</v>
      </c>
      <c r="B56" s="26"/>
      <c r="C56" s="26">
        <v>1</v>
      </c>
      <c r="D56" s="26"/>
      <c r="E56" s="26">
        <v>1</v>
      </c>
      <c r="F56" s="26"/>
      <c r="G56" s="26">
        <v>1</v>
      </c>
      <c r="H56" s="26"/>
      <c r="I56" s="26">
        <v>1</v>
      </c>
      <c r="J56" s="26">
        <f>C54+E54+G54+I54</f>
        <v>20</v>
      </c>
    </row>
    <row r="57" spans="1:14" s="28" customFormat="1" x14ac:dyDescent="0.3">
      <c r="A57" s="26"/>
      <c r="B57" s="26"/>
      <c r="C57" s="26"/>
      <c r="D57" s="26"/>
      <c r="E57" s="26"/>
      <c r="F57" s="26"/>
      <c r="G57" s="26"/>
      <c r="H57" s="26"/>
      <c r="I57" s="26"/>
      <c r="J57" s="26">
        <f>J55-J56</f>
        <v>1</v>
      </c>
    </row>
    <row r="58" spans="1:14" s="28" customFormat="1" x14ac:dyDescent="0.3">
      <c r="A58" s="26" t="s">
        <v>198</v>
      </c>
      <c r="B58" s="26" t="s">
        <v>199</v>
      </c>
      <c r="C58" s="26"/>
      <c r="D58" s="26"/>
      <c r="E58" s="26"/>
      <c r="F58" s="26"/>
      <c r="G58" s="26"/>
      <c r="H58" s="26"/>
      <c r="I58" s="26"/>
      <c r="J58" s="26"/>
    </row>
    <row r="59" spans="1:14" s="28" customFormat="1" x14ac:dyDescent="0.3">
      <c r="A59" s="26">
        <v>83567912</v>
      </c>
      <c r="B59" s="26">
        <v>1</v>
      </c>
      <c r="C59" s="26"/>
      <c r="D59" s="26"/>
      <c r="E59" s="26"/>
      <c r="F59" s="26"/>
      <c r="G59" s="26"/>
      <c r="H59" s="26"/>
      <c r="I59" s="26"/>
      <c r="J59" s="26"/>
    </row>
    <row r="60" spans="1:14" s="28" customFormat="1" x14ac:dyDescent="0.3">
      <c r="A60" s="26">
        <v>83765912</v>
      </c>
      <c r="B60" s="26">
        <v>1</v>
      </c>
      <c r="C60" s="26"/>
      <c r="D60" s="26"/>
      <c r="E60" s="26"/>
      <c r="F60" s="26"/>
      <c r="G60" s="26"/>
      <c r="H60" s="26"/>
      <c r="I60" s="26"/>
      <c r="J60" s="26"/>
    </row>
    <row r="61" spans="1:14" s="28" customFormat="1" x14ac:dyDescent="0.3">
      <c r="A61" s="26">
        <v>85367912</v>
      </c>
      <c r="B61" s="26">
        <v>-3</v>
      </c>
      <c r="C61" s="26"/>
      <c r="D61" s="26"/>
      <c r="E61" s="26"/>
      <c r="F61" s="26"/>
      <c r="G61" s="26"/>
      <c r="H61" s="26"/>
      <c r="I61" s="26"/>
      <c r="J61" s="26"/>
    </row>
    <row r="62" spans="1:14" s="28" customFormat="1" x14ac:dyDescent="0.3">
      <c r="A62" s="26">
        <v>85763912</v>
      </c>
      <c r="B62" s="26">
        <v>-3</v>
      </c>
      <c r="C62" s="26"/>
      <c r="D62" s="26"/>
      <c r="E62" s="26"/>
      <c r="F62" s="26"/>
      <c r="G62" s="26"/>
      <c r="H62" s="26"/>
      <c r="I62" s="26"/>
      <c r="J62" s="26"/>
    </row>
    <row r="63" spans="1:14" s="28" customFormat="1" x14ac:dyDescent="0.3">
      <c r="A63" s="43">
        <v>87365912</v>
      </c>
      <c r="B63" s="26">
        <v>-7</v>
      </c>
      <c r="C63" s="26"/>
      <c r="D63" s="26"/>
      <c r="E63" s="26"/>
      <c r="F63" s="26"/>
      <c r="G63" s="26"/>
      <c r="H63" s="26"/>
      <c r="I63" s="26"/>
      <c r="J63" s="26"/>
    </row>
    <row r="64" spans="1:14" s="28" customFormat="1" x14ac:dyDescent="0.3">
      <c r="A64" s="26">
        <v>87563912</v>
      </c>
      <c r="B64" s="26">
        <v>-7</v>
      </c>
      <c r="C64" s="26"/>
      <c r="D64" s="26"/>
      <c r="E64" s="26"/>
      <c r="F64" s="26"/>
      <c r="G64" s="26"/>
      <c r="H64" s="26"/>
      <c r="I64" s="26"/>
      <c r="J64" s="26"/>
    </row>
    <row r="65" spans="1:14" s="28" customFormat="1" ht="15" thickBot="1" x14ac:dyDescent="0.35"/>
    <row r="66" spans="1:14" ht="15.6" thickTop="1" thickBot="1" x14ac:dyDescent="0.35">
      <c r="A66" s="42" t="s">
        <v>228</v>
      </c>
    </row>
    <row r="67" spans="1:14" ht="15" thickTop="1" x14ac:dyDescent="0.3">
      <c r="A67" s="11" t="s">
        <v>229</v>
      </c>
      <c r="B67" s="11"/>
      <c r="C67" s="11"/>
      <c r="D67" s="11"/>
      <c r="E67" s="11"/>
      <c r="F67" s="11"/>
      <c r="G67" s="11"/>
      <c r="H67" s="11"/>
      <c r="I67" s="11"/>
      <c r="J67" s="11"/>
      <c r="K67" s="11"/>
      <c r="L67" s="11"/>
      <c r="M67" s="11"/>
      <c r="N67" s="3"/>
    </row>
    <row r="68" spans="1:14" x14ac:dyDescent="0.3">
      <c r="A68" s="31" t="s">
        <v>143</v>
      </c>
      <c r="B68" s="26">
        <v>2</v>
      </c>
      <c r="C68" s="11" t="str">
        <f t="shared" ref="C68:C75" si="1">A68&amp;"/"&amp;B68</f>
        <v>E/2</v>
      </c>
      <c r="D68" s="11"/>
      <c r="E68" s="11"/>
      <c r="F68" s="11"/>
      <c r="G68" s="11"/>
      <c r="H68" s="11"/>
      <c r="I68" s="11"/>
      <c r="J68" s="11"/>
      <c r="K68" s="11"/>
      <c r="L68" s="11"/>
      <c r="M68" s="11"/>
      <c r="N68" s="3"/>
    </row>
    <row r="69" spans="1:14" x14ac:dyDescent="0.3">
      <c r="A69" s="31" t="s">
        <v>155</v>
      </c>
      <c r="B69" s="26">
        <v>3</v>
      </c>
      <c r="C69" s="11" t="str">
        <f t="shared" si="1"/>
        <v>A/3</v>
      </c>
      <c r="D69" s="11"/>
      <c r="E69" s="11"/>
      <c r="F69" s="11"/>
      <c r="G69" s="11"/>
      <c r="H69" s="11"/>
      <c r="I69" s="11"/>
      <c r="J69" s="11"/>
      <c r="K69" s="11"/>
      <c r="L69" s="11"/>
      <c r="M69" s="11"/>
      <c r="N69" s="3"/>
    </row>
    <row r="70" spans="1:14" x14ac:dyDescent="0.3">
      <c r="A70" s="31" t="s">
        <v>200</v>
      </c>
      <c r="B70" s="26">
        <v>5</v>
      </c>
      <c r="C70" s="11" t="str">
        <f t="shared" si="1"/>
        <v>T/5</v>
      </c>
      <c r="D70" s="11"/>
      <c r="E70" s="11"/>
      <c r="F70" s="11"/>
      <c r="G70" s="11"/>
      <c r="H70" s="11"/>
      <c r="I70" s="11"/>
      <c r="J70" s="11"/>
      <c r="K70" s="11"/>
      <c r="L70" s="11"/>
      <c r="M70" s="11"/>
      <c r="N70" s="3"/>
    </row>
    <row r="71" spans="1:14" ht="15" thickBot="1" x14ac:dyDescent="0.35">
      <c r="A71" s="31" t="s">
        <v>201</v>
      </c>
      <c r="B71" s="26">
        <v>6</v>
      </c>
      <c r="C71" s="11" t="str">
        <f t="shared" si="1"/>
        <v>X/6</v>
      </c>
      <c r="D71" s="11"/>
      <c r="E71" s="11"/>
      <c r="F71" s="11"/>
      <c r="G71" s="11"/>
      <c r="H71" s="11"/>
      <c r="I71" s="11"/>
      <c r="J71" s="11"/>
      <c r="K71" s="11"/>
      <c r="L71" s="11"/>
      <c r="M71" s="11"/>
      <c r="N71" s="3"/>
    </row>
    <row r="72" spans="1:14" ht="15.6" thickTop="1" thickBot="1" x14ac:dyDescent="0.35">
      <c r="A72" s="31" t="s">
        <v>152</v>
      </c>
      <c r="B72" s="26">
        <v>7</v>
      </c>
      <c r="C72" s="11" t="str">
        <f t="shared" si="1"/>
        <v>M/7</v>
      </c>
      <c r="D72" s="11"/>
      <c r="E72" s="50" t="s">
        <v>202</v>
      </c>
      <c r="F72" s="51"/>
      <c r="G72" s="51"/>
      <c r="H72" s="51"/>
      <c r="I72" s="51"/>
      <c r="J72" s="51"/>
      <c r="K72" s="51"/>
      <c r="L72" s="52"/>
      <c r="M72" s="11"/>
      <c r="N72" s="3">
        <v>1</v>
      </c>
    </row>
    <row r="73" spans="1:14" ht="15.6" thickTop="1" thickBot="1" x14ac:dyDescent="0.35">
      <c r="A73" s="31" t="s">
        <v>203</v>
      </c>
      <c r="B73" s="26">
        <v>9</v>
      </c>
      <c r="C73" s="11" t="str">
        <f t="shared" si="1"/>
        <v>Q/9</v>
      </c>
      <c r="D73" s="11"/>
      <c r="E73" s="53" t="s">
        <v>204</v>
      </c>
      <c r="F73" s="54"/>
      <c r="G73" s="54"/>
      <c r="H73" s="55"/>
      <c r="I73" s="11"/>
      <c r="J73" s="11"/>
      <c r="K73" s="11"/>
      <c r="L73" s="11"/>
      <c r="M73" s="11"/>
      <c r="N73" s="3">
        <v>1</v>
      </c>
    </row>
    <row r="74" spans="1:14" ht="15.6" thickTop="1" thickBot="1" x14ac:dyDescent="0.35">
      <c r="A74" s="31" t="s">
        <v>205</v>
      </c>
      <c r="B74" s="26">
        <v>10</v>
      </c>
      <c r="C74" s="11" t="str">
        <f t="shared" si="1"/>
        <v>S/10</v>
      </c>
      <c r="D74" s="11"/>
      <c r="E74" s="53" t="s">
        <v>206</v>
      </c>
      <c r="F74" s="54"/>
      <c r="G74" s="55"/>
      <c r="H74" s="3" t="s">
        <v>207</v>
      </c>
      <c r="I74" s="50" t="s">
        <v>208</v>
      </c>
      <c r="J74" s="51"/>
      <c r="K74" s="51"/>
      <c r="L74" s="52"/>
      <c r="M74" s="11"/>
      <c r="N74" s="3">
        <v>2</v>
      </c>
    </row>
    <row r="75" spans="1:14" ht="15.6" thickTop="1" thickBot="1" x14ac:dyDescent="0.35">
      <c r="A75" s="31" t="s">
        <v>209</v>
      </c>
      <c r="B75" s="26">
        <v>12</v>
      </c>
      <c r="C75" s="11" t="str">
        <f t="shared" si="1"/>
        <v>R/12</v>
      </c>
      <c r="D75" s="11"/>
      <c r="E75" s="53" t="s">
        <v>210</v>
      </c>
      <c r="F75" s="55"/>
      <c r="G75" s="3" t="s">
        <v>207</v>
      </c>
      <c r="H75" s="3" t="s">
        <v>207</v>
      </c>
      <c r="I75" s="50" t="s">
        <v>211</v>
      </c>
      <c r="J75" s="52"/>
      <c r="K75" s="50" t="s">
        <v>212</v>
      </c>
      <c r="L75" s="52"/>
      <c r="M75" s="11"/>
      <c r="N75" s="3">
        <v>3</v>
      </c>
    </row>
    <row r="76" spans="1:14" ht="15.6" thickTop="1" thickBot="1" x14ac:dyDescent="0.35">
      <c r="A76" s="11" t="s">
        <v>230</v>
      </c>
      <c r="B76" s="11"/>
      <c r="C76" s="11"/>
      <c r="D76" s="11"/>
      <c r="E76" s="32" t="s">
        <v>213</v>
      </c>
      <c r="F76" s="32" t="s">
        <v>214</v>
      </c>
      <c r="G76" s="32" t="s">
        <v>215</v>
      </c>
      <c r="H76" s="32" t="s">
        <v>216</v>
      </c>
      <c r="I76" s="32" t="s">
        <v>217</v>
      </c>
      <c r="J76" s="32" t="s">
        <v>218</v>
      </c>
      <c r="K76" s="32" t="s">
        <v>219</v>
      </c>
      <c r="L76" s="32" t="s">
        <v>220</v>
      </c>
      <c r="M76" s="11"/>
      <c r="N76" s="33">
        <v>8</v>
      </c>
    </row>
    <row r="77" spans="1:14" ht="15" thickTop="1" x14ac:dyDescent="0.3">
      <c r="A77" s="11" t="s">
        <v>231</v>
      </c>
      <c r="B77" s="11"/>
      <c r="C77" s="11"/>
      <c r="D77" s="11"/>
      <c r="E77" s="11"/>
      <c r="F77" s="11"/>
      <c r="G77" s="11"/>
      <c r="H77" s="11"/>
      <c r="I77" s="11"/>
      <c r="J77" s="11"/>
      <c r="K77" s="11"/>
      <c r="L77" s="11"/>
      <c r="M77" s="11"/>
      <c r="N77" s="3">
        <f>SUM(N72:N76)</f>
        <v>15</v>
      </c>
    </row>
    <row r="78" spans="1:14" x14ac:dyDescent="0.3">
      <c r="A78" s="11" t="s">
        <v>221</v>
      </c>
      <c r="B78" s="11"/>
      <c r="C78" s="11"/>
      <c r="D78" s="11"/>
      <c r="E78" s="11"/>
      <c r="F78" s="11"/>
      <c r="G78" s="11"/>
      <c r="H78" s="11"/>
      <c r="I78" s="11"/>
      <c r="J78" s="11"/>
      <c r="K78" s="11"/>
      <c r="L78" s="11"/>
      <c r="M78" s="11"/>
      <c r="N78" s="3"/>
    </row>
    <row r="79" spans="1:14" x14ac:dyDescent="0.3">
      <c r="A79" s="11" t="s">
        <v>222</v>
      </c>
      <c r="B79" s="11"/>
      <c r="C79" s="11"/>
      <c r="D79" s="11"/>
      <c r="E79" s="11"/>
      <c r="F79" s="11"/>
      <c r="G79" s="11"/>
      <c r="H79" s="11"/>
      <c r="I79" s="11"/>
      <c r="J79" s="11"/>
      <c r="K79" s="11"/>
      <c r="L79" s="11"/>
      <c r="M79" s="11"/>
      <c r="N79" s="3"/>
    </row>
    <row r="80" spans="1:14" x14ac:dyDescent="0.3">
      <c r="A80" s="11" t="s">
        <v>223</v>
      </c>
      <c r="B80" s="11"/>
      <c r="C80" s="11"/>
      <c r="D80" s="11"/>
      <c r="E80" s="11"/>
      <c r="F80" s="11"/>
      <c r="G80" s="11"/>
      <c r="H80" s="11"/>
      <c r="I80" s="11"/>
      <c r="J80" s="11"/>
      <c r="K80" s="11"/>
      <c r="L80" s="11"/>
      <c r="M80" s="11"/>
      <c r="N80" s="3"/>
    </row>
    <row r="81" spans="1:32" ht="15" thickBot="1" x14ac:dyDescent="0.35">
      <c r="A81" s="11"/>
      <c r="B81" s="11"/>
      <c r="C81" s="11"/>
      <c r="D81" s="11"/>
      <c r="E81" s="11"/>
      <c r="F81" s="11"/>
      <c r="G81" s="11"/>
      <c r="H81" s="11"/>
      <c r="I81" s="11"/>
      <c r="J81" s="11"/>
      <c r="K81" s="11"/>
      <c r="L81" s="11"/>
      <c r="M81" s="11"/>
      <c r="N81" s="3"/>
    </row>
    <row r="82" spans="1:32" ht="15.6" thickTop="1" thickBot="1" x14ac:dyDescent="0.35">
      <c r="A82" s="11"/>
      <c r="B82" s="11"/>
      <c r="C82" s="11"/>
      <c r="D82" s="11"/>
      <c r="E82" s="50" t="s">
        <v>224</v>
      </c>
      <c r="F82" s="51"/>
      <c r="G82" s="51"/>
      <c r="H82" s="51"/>
      <c r="I82" s="51"/>
      <c r="J82" s="51"/>
      <c r="K82" s="51"/>
      <c r="L82" s="52"/>
      <c r="M82" s="11"/>
      <c r="N82" s="3">
        <v>1</v>
      </c>
    </row>
    <row r="83" spans="1:32" ht="15.6" thickTop="1" thickBot="1" x14ac:dyDescent="0.35">
      <c r="A83" s="11"/>
      <c r="B83" s="11"/>
      <c r="C83" s="11"/>
      <c r="D83" s="11"/>
      <c r="E83" s="53" t="s">
        <v>225</v>
      </c>
      <c r="F83" s="54"/>
      <c r="G83" s="54"/>
      <c r="H83" s="54"/>
      <c r="I83" s="54"/>
      <c r="J83" s="55"/>
      <c r="K83" s="11"/>
      <c r="L83" s="11"/>
      <c r="M83" s="11"/>
      <c r="N83" s="3">
        <v>1</v>
      </c>
    </row>
    <row r="84" spans="1:32" ht="15.6" thickTop="1" thickBot="1" x14ac:dyDescent="0.35">
      <c r="A84" s="11"/>
      <c r="B84" s="11"/>
      <c r="C84" s="11"/>
      <c r="D84" s="11"/>
      <c r="E84" s="53" t="s">
        <v>226</v>
      </c>
      <c r="F84" s="54"/>
      <c r="G84" s="54"/>
      <c r="H84" s="55"/>
      <c r="I84" s="11"/>
      <c r="J84" s="34"/>
      <c r="K84" s="11"/>
      <c r="L84" s="11"/>
      <c r="M84" s="11"/>
      <c r="N84" s="3">
        <v>1</v>
      </c>
    </row>
    <row r="85" spans="1:32" ht="15.6" thickTop="1" thickBot="1" x14ac:dyDescent="0.35">
      <c r="A85" s="11"/>
      <c r="B85" s="11"/>
      <c r="C85" s="11"/>
      <c r="D85" s="11"/>
      <c r="E85" s="53" t="s">
        <v>206</v>
      </c>
      <c r="F85" s="54"/>
      <c r="G85" s="55"/>
      <c r="H85" s="3" t="s">
        <v>207</v>
      </c>
      <c r="I85" s="11"/>
      <c r="J85" s="35"/>
      <c r="K85" s="11"/>
      <c r="L85" s="11"/>
      <c r="M85" s="11"/>
      <c r="N85" s="3">
        <v>1</v>
      </c>
    </row>
    <row r="86" spans="1:32" ht="15.6" thickTop="1" thickBot="1" x14ac:dyDescent="0.35">
      <c r="A86" s="11"/>
      <c r="B86" s="11"/>
      <c r="C86" s="11"/>
      <c r="D86" s="11"/>
      <c r="E86" s="53" t="s">
        <v>210</v>
      </c>
      <c r="F86" s="55"/>
      <c r="G86" s="3" t="s">
        <v>207</v>
      </c>
      <c r="H86" s="3" t="s">
        <v>207</v>
      </c>
      <c r="I86" s="50" t="s">
        <v>211</v>
      </c>
      <c r="J86" s="52"/>
      <c r="K86" s="50" t="s">
        <v>227</v>
      </c>
      <c r="L86" s="52"/>
      <c r="M86" s="11"/>
      <c r="N86" s="3">
        <v>3</v>
      </c>
    </row>
    <row r="87" spans="1:32" ht="15.6" thickTop="1" thickBot="1" x14ac:dyDescent="0.35">
      <c r="A87" s="11"/>
      <c r="B87" s="11"/>
      <c r="C87" s="11"/>
      <c r="D87" s="11"/>
      <c r="E87" s="32" t="s">
        <v>213</v>
      </c>
      <c r="F87" s="32" t="s">
        <v>214</v>
      </c>
      <c r="G87" s="32" t="s">
        <v>215</v>
      </c>
      <c r="H87" s="32" t="s">
        <v>219</v>
      </c>
      <c r="I87" s="32" t="s">
        <v>217</v>
      </c>
      <c r="J87" s="32" t="s">
        <v>218</v>
      </c>
      <c r="K87" s="32" t="s">
        <v>220</v>
      </c>
      <c r="L87" s="32" t="s">
        <v>216</v>
      </c>
      <c r="M87" s="11"/>
      <c r="N87" s="33">
        <v>8</v>
      </c>
    </row>
    <row r="88" spans="1:32" ht="15" thickTop="1" x14ac:dyDescent="0.3">
      <c r="A88" s="11"/>
      <c r="B88" s="11"/>
      <c r="C88" s="11"/>
      <c r="D88" s="11"/>
      <c r="E88" s="11"/>
      <c r="F88" s="11"/>
      <c r="G88" s="11"/>
      <c r="H88" s="11"/>
      <c r="I88" s="11"/>
      <c r="J88" s="11"/>
      <c r="K88" s="11"/>
      <c r="L88" s="11"/>
      <c r="M88" s="11"/>
      <c r="N88" s="3">
        <f>SUM(N82:N87)</f>
        <v>15</v>
      </c>
    </row>
    <row r="89" spans="1:32" ht="15" thickBot="1" x14ac:dyDescent="0.35">
      <c r="A89" s="11"/>
      <c r="B89" s="11"/>
      <c r="C89" s="11"/>
      <c r="D89" s="11"/>
      <c r="E89" s="11"/>
      <c r="F89" s="11"/>
      <c r="G89" s="11"/>
      <c r="H89" s="11"/>
      <c r="I89" s="11"/>
      <c r="J89" s="11"/>
      <c r="K89" s="11"/>
      <c r="L89" s="11"/>
      <c r="M89" s="11"/>
      <c r="N89" s="3"/>
    </row>
    <row r="90" spans="1:32" ht="15.6" thickTop="1" thickBot="1" x14ac:dyDescent="0.35">
      <c r="A90" s="42" t="s">
        <v>232</v>
      </c>
    </row>
    <row r="91" spans="1:32" ht="15" thickTop="1" x14ac:dyDescent="0.3">
      <c r="A91" s="11" t="s">
        <v>239</v>
      </c>
    </row>
    <row r="92" spans="1:32" x14ac:dyDescent="0.3">
      <c r="A92" s="11" t="s">
        <v>233</v>
      </c>
    </row>
    <row r="93" spans="1:32" x14ac:dyDescent="0.3">
      <c r="A93" s="11" t="s">
        <v>234</v>
      </c>
    </row>
    <row r="94" spans="1:32" x14ac:dyDescent="0.3">
      <c r="A94" s="11" t="s">
        <v>235</v>
      </c>
    </row>
    <row r="95" spans="1:32" s="38" customFormat="1" ht="25.8" x14ac:dyDescent="0.5">
      <c r="K95" s="37">
        <v>1</v>
      </c>
      <c r="AB95" s="38" t="s">
        <v>236</v>
      </c>
    </row>
    <row r="96" spans="1:32" s="38" customFormat="1" ht="25.8" x14ac:dyDescent="0.5">
      <c r="K96" s="37">
        <v>2</v>
      </c>
      <c r="U96" s="39" t="s">
        <v>237</v>
      </c>
      <c r="AF96" s="39" t="s">
        <v>237</v>
      </c>
    </row>
    <row r="97" spans="1:35" s="38" customFormat="1" ht="25.8" x14ac:dyDescent="0.5">
      <c r="K97" s="37">
        <v>4</v>
      </c>
      <c r="S97" s="39" t="s">
        <v>238</v>
      </c>
      <c r="W97" s="39" t="s">
        <v>236</v>
      </c>
      <c r="AD97" s="39" t="s">
        <v>238</v>
      </c>
      <c r="AH97" s="39" t="s">
        <v>236</v>
      </c>
    </row>
    <row r="98" spans="1:35" s="38" customFormat="1" ht="25.8" x14ac:dyDescent="0.5">
      <c r="K98" s="37">
        <v>8</v>
      </c>
      <c r="Q98" s="39" t="s">
        <v>237</v>
      </c>
      <c r="T98" s="38">
        <v>9</v>
      </c>
      <c r="V98" s="38">
        <v>10</v>
      </c>
      <c r="X98" s="38">
        <v>11</v>
      </c>
      <c r="AC98" s="39" t="s">
        <v>237</v>
      </c>
      <c r="AE98" s="38">
        <v>12</v>
      </c>
      <c r="AG98" s="38">
        <v>13</v>
      </c>
      <c r="AI98" s="38">
        <v>14</v>
      </c>
    </row>
    <row r="99" spans="1:35" s="38" customFormat="1" ht="25.8" x14ac:dyDescent="0.5">
      <c r="K99" s="37">
        <v>4</v>
      </c>
      <c r="O99" s="39" t="s">
        <v>238</v>
      </c>
      <c r="S99" s="39" t="s">
        <v>236</v>
      </c>
      <c r="AA99" s="39" t="s">
        <v>238</v>
      </c>
      <c r="AE99" s="39" t="s">
        <v>236</v>
      </c>
    </row>
    <row r="100" spans="1:35" s="38" customFormat="1" ht="26.4" thickBot="1" x14ac:dyDescent="0.55000000000000004">
      <c r="K100" s="40">
        <v>8</v>
      </c>
      <c r="N100" s="38">
        <v>1</v>
      </c>
      <c r="P100" s="38">
        <v>2</v>
      </c>
      <c r="R100" s="38">
        <v>3</v>
      </c>
      <c r="T100" s="38">
        <v>4</v>
      </c>
      <c r="Z100" s="38">
        <v>5</v>
      </c>
      <c r="AB100" s="38">
        <v>6</v>
      </c>
      <c r="AD100" s="38">
        <v>7</v>
      </c>
      <c r="AF100" s="38">
        <v>8</v>
      </c>
    </row>
    <row r="101" spans="1:35" s="38" customFormat="1" ht="26.4" thickTop="1" x14ac:dyDescent="0.5">
      <c r="K101" s="37">
        <f>SUM(K95:K100)</f>
        <v>27</v>
      </c>
    </row>
    <row r="102" spans="1:35" s="36" customFormat="1" ht="31.2" x14ac:dyDescent="0.6">
      <c r="A102" s="36" t="s">
        <v>234</v>
      </c>
    </row>
    <row r="103" spans="1:35" ht="15" thickBot="1" x14ac:dyDescent="0.35"/>
    <row r="104" spans="1:35" ht="15.6" thickTop="1" thickBot="1" x14ac:dyDescent="0.35">
      <c r="A104" s="42" t="s">
        <v>240</v>
      </c>
    </row>
    <row r="105" spans="1:35" ht="15" thickTop="1" x14ac:dyDescent="0.3">
      <c r="A105" s="11" t="s">
        <v>241</v>
      </c>
      <c r="B105" s="3"/>
      <c r="C105" s="3"/>
      <c r="D105" s="3"/>
      <c r="E105" s="3"/>
      <c r="F105" s="3"/>
      <c r="G105" s="3"/>
      <c r="H105" s="3"/>
      <c r="I105" s="3"/>
      <c r="J105" s="3"/>
      <c r="K105" s="3"/>
      <c r="L105" s="3"/>
      <c r="M105" s="3"/>
      <c r="N105" s="3"/>
      <c r="O105" s="3"/>
      <c r="P105" s="11"/>
    </row>
    <row r="106" spans="1:35" x14ac:dyDescent="0.3">
      <c r="A106" s="11" t="s">
        <v>242</v>
      </c>
      <c r="B106" s="3"/>
      <c r="C106" s="3"/>
      <c r="D106" s="3"/>
      <c r="E106" s="3"/>
      <c r="F106" s="3"/>
      <c r="G106" s="3"/>
      <c r="H106" s="3"/>
      <c r="I106" s="3"/>
      <c r="J106" s="3"/>
      <c r="K106" s="3"/>
      <c r="L106" s="3"/>
      <c r="M106" s="3"/>
      <c r="N106" s="3"/>
      <c r="O106" s="3"/>
      <c r="P106" s="11"/>
    </row>
    <row r="107" spans="1:35" x14ac:dyDescent="0.3">
      <c r="A107" s="11" t="s">
        <v>243</v>
      </c>
      <c r="B107" s="3"/>
      <c r="C107" s="3"/>
      <c r="D107" s="3"/>
      <c r="E107" s="3"/>
      <c r="F107" s="3"/>
      <c r="G107" s="3"/>
      <c r="H107" s="3"/>
      <c r="I107" s="3"/>
      <c r="J107" s="3"/>
      <c r="K107" s="3"/>
      <c r="L107" s="3"/>
      <c r="M107" s="3"/>
      <c r="N107" s="3"/>
      <c r="O107" s="3"/>
      <c r="P107" s="11"/>
    </row>
    <row r="108" spans="1:35" x14ac:dyDescent="0.3">
      <c r="A108" s="11" t="s">
        <v>244</v>
      </c>
      <c r="B108" s="3"/>
      <c r="C108" s="3"/>
      <c r="D108" s="3"/>
      <c r="E108" s="3"/>
      <c r="F108" s="3"/>
      <c r="G108" s="3"/>
      <c r="H108" s="3"/>
      <c r="I108" s="3"/>
      <c r="J108" s="3"/>
      <c r="K108" s="3"/>
      <c r="L108" s="3"/>
      <c r="M108" s="3"/>
      <c r="N108" s="3"/>
      <c r="O108" s="3"/>
      <c r="P108" s="11"/>
    </row>
    <row r="109" spans="1:35" ht="15" thickBot="1" x14ac:dyDescent="0.35">
      <c r="A109" s="11"/>
      <c r="B109" s="3"/>
      <c r="C109" s="3"/>
      <c r="D109" s="3"/>
      <c r="E109" s="3"/>
      <c r="F109" s="3"/>
      <c r="G109" s="3"/>
      <c r="H109" s="3"/>
      <c r="I109" s="3"/>
      <c r="J109" s="3"/>
      <c r="K109" s="3"/>
      <c r="L109" s="3"/>
      <c r="M109" s="3"/>
      <c r="N109" s="3"/>
      <c r="O109" s="3"/>
      <c r="P109" s="11"/>
    </row>
    <row r="110" spans="1:35" ht="15.6" thickTop="1" thickBot="1" x14ac:dyDescent="0.35">
      <c r="A110" s="11" t="s">
        <v>245</v>
      </c>
      <c r="H110" s="13" t="s">
        <v>165</v>
      </c>
      <c r="I110" s="25" t="s">
        <v>246</v>
      </c>
      <c r="J110" s="13"/>
      <c r="K110" s="47" t="s">
        <v>247</v>
      </c>
      <c r="L110" s="48"/>
      <c r="M110" s="48"/>
      <c r="N110" s="48"/>
      <c r="O110" s="48"/>
      <c r="P110" s="48"/>
      <c r="Q110" s="49"/>
      <c r="R110" s="13"/>
      <c r="S110" s="25" t="s">
        <v>246</v>
      </c>
      <c r="T110" s="14" t="s">
        <v>248</v>
      </c>
      <c r="U110" s="3"/>
      <c r="V110" s="3">
        <v>4</v>
      </c>
    </row>
    <row r="111" spans="1:35" ht="15.6" thickTop="1" thickBot="1" x14ac:dyDescent="0.35">
      <c r="A111" s="11" t="s">
        <v>249</v>
      </c>
      <c r="H111" s="3" t="s">
        <v>207</v>
      </c>
      <c r="I111" s="3"/>
      <c r="J111" s="3" t="s">
        <v>207</v>
      </c>
      <c r="K111" s="3"/>
      <c r="L111" s="3"/>
      <c r="M111" s="3"/>
      <c r="N111" s="3"/>
      <c r="O111" s="3"/>
      <c r="P111" s="3"/>
      <c r="Q111" s="3"/>
      <c r="R111" s="3" t="s">
        <v>207</v>
      </c>
      <c r="S111" s="3"/>
      <c r="T111" s="3"/>
      <c r="U111" s="3"/>
      <c r="V111" s="3"/>
    </row>
    <row r="112" spans="1:35" ht="15.6" thickTop="1" thickBot="1" x14ac:dyDescent="0.35">
      <c r="A112" s="11" t="s">
        <v>222</v>
      </c>
      <c r="H112" s="14" t="s">
        <v>238</v>
      </c>
      <c r="I112" s="3"/>
      <c r="J112" s="13"/>
      <c r="K112" s="25" t="s">
        <v>246</v>
      </c>
      <c r="L112" s="13"/>
      <c r="M112" s="25" t="s">
        <v>246</v>
      </c>
      <c r="N112" s="13"/>
      <c r="O112" s="25" t="s">
        <v>246</v>
      </c>
      <c r="P112" s="14" t="s">
        <v>248</v>
      </c>
      <c r="Q112" s="3"/>
      <c r="R112" s="14">
        <v>-7</v>
      </c>
      <c r="S112" s="3"/>
      <c r="T112" s="3"/>
      <c r="U112" s="3"/>
      <c r="V112" s="3">
        <v>6</v>
      </c>
    </row>
    <row r="113" spans="1:22" ht="15.6" thickTop="1" thickBot="1" x14ac:dyDescent="0.35">
      <c r="A113" s="11" t="s">
        <v>223</v>
      </c>
      <c r="H113" s="3"/>
      <c r="I113" s="3"/>
      <c r="J113" s="3" t="s">
        <v>207</v>
      </c>
      <c r="K113" s="3"/>
      <c r="L113" s="3" t="s">
        <v>207</v>
      </c>
      <c r="M113" s="3"/>
      <c r="N113" s="3" t="s">
        <v>207</v>
      </c>
      <c r="O113" s="3"/>
      <c r="P113" s="3"/>
      <c r="Q113" s="3"/>
      <c r="R113" s="3"/>
      <c r="S113" s="3"/>
      <c r="T113" s="3"/>
      <c r="U113" s="3"/>
      <c r="V113" s="3"/>
    </row>
    <row r="114" spans="1:22" ht="15.6" thickTop="1" thickBot="1" x14ac:dyDescent="0.35">
      <c r="A114" s="11"/>
      <c r="H114" s="3"/>
      <c r="I114" s="3"/>
      <c r="J114" s="41" t="s">
        <v>250</v>
      </c>
      <c r="K114" s="3"/>
      <c r="L114" s="14">
        <v>5</v>
      </c>
      <c r="M114" s="3"/>
      <c r="N114" s="14">
        <v>6</v>
      </c>
      <c r="O114" s="3"/>
      <c r="P114" s="3"/>
      <c r="Q114" s="3"/>
      <c r="R114" s="3"/>
      <c r="S114" s="3"/>
      <c r="T114" s="3"/>
      <c r="U114" s="3"/>
      <c r="V114" s="33">
        <v>3</v>
      </c>
    </row>
    <row r="115" spans="1:22" ht="15" thickTop="1" x14ac:dyDescent="0.3">
      <c r="A115" s="11"/>
      <c r="H115" s="3"/>
      <c r="I115" s="3"/>
      <c r="J115" s="3"/>
      <c r="K115" s="3"/>
      <c r="L115" s="3"/>
      <c r="M115" s="3"/>
      <c r="N115" s="3"/>
      <c r="O115" s="3"/>
      <c r="P115" s="3"/>
      <c r="Q115" s="3"/>
      <c r="R115" s="3"/>
      <c r="S115" s="3"/>
      <c r="T115" s="3"/>
      <c r="U115" s="3"/>
      <c r="V115" s="3">
        <f>SUM(V110:V114)</f>
        <v>13</v>
      </c>
    </row>
  </sheetData>
  <mergeCells count="15">
    <mergeCell ref="E72:L72"/>
    <mergeCell ref="E73:H73"/>
    <mergeCell ref="E74:G74"/>
    <mergeCell ref="I74:L74"/>
    <mergeCell ref="E75:F75"/>
    <mergeCell ref="I75:J75"/>
    <mergeCell ref="K75:L75"/>
    <mergeCell ref="K110:Q110"/>
    <mergeCell ref="E82:L82"/>
    <mergeCell ref="E83:J83"/>
    <mergeCell ref="E84:H84"/>
    <mergeCell ref="E85:G85"/>
    <mergeCell ref="E86:F86"/>
    <mergeCell ref="I86:J86"/>
    <mergeCell ref="K86:L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Qz1-2</vt:lpstr>
      <vt:lpstr>Qz3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Travel</dc:creator>
  <cp:lastModifiedBy>Travel</cp:lastModifiedBy>
  <dcterms:created xsi:type="dcterms:W3CDTF">2020-12-09T05:20:55Z</dcterms:created>
  <dcterms:modified xsi:type="dcterms:W3CDTF">2020-12-09T06:16:24Z</dcterms:modified>
</cp:coreProperties>
</file>