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M33" i="1" l="1"/>
  <c r="M31" i="1"/>
  <c r="M20" i="1"/>
  <c r="M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H25" i="1"/>
  <c r="H14" i="1"/>
</calcChain>
</file>

<file path=xl/sharedStrings.xml><?xml version="1.0" encoding="utf-8"?>
<sst xmlns="http://schemas.openxmlformats.org/spreadsheetml/2006/main" count="271" uniqueCount="103">
  <si>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</si>
  <si>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</si>
  <si>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</si>
  <si>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</si>
  <si>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</si>
  <si>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</si>
  <si>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</si>
  <si>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</si>
  <si>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</si>
  <si>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</si>
  <si>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</si>
  <si>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</si>
  <si>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</si>
  <si>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</si>
  <si>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Merapun</t>
  </si>
  <si>
    <t>-</t>
  </si>
  <si>
    <t>Agustinus</t>
  </si>
  <si>
    <t>Afd OH Blok H15</t>
  </si>
  <si>
    <t>Afd OE Blok E17</t>
  </si>
  <si>
    <t>Antonius</t>
  </si>
  <si>
    <t>Arminsya</t>
  </si>
  <si>
    <t>Darmawan</t>
  </si>
  <si>
    <t>Lobrik Jhon</t>
  </si>
  <si>
    <t>Hendra</t>
  </si>
  <si>
    <t>Musa Jakang</t>
  </si>
  <si>
    <t>Tomson</t>
  </si>
  <si>
    <t>Murti</t>
  </si>
  <si>
    <t>Afd OK Blok 20</t>
  </si>
  <si>
    <t>Sunar</t>
  </si>
  <si>
    <t>afd OK Blok 15</t>
  </si>
  <si>
    <t>Talip</t>
  </si>
  <si>
    <t>Samid</t>
  </si>
  <si>
    <t>Afd OG Blok 19</t>
  </si>
  <si>
    <t>Yotang</t>
  </si>
  <si>
    <t>Afd OG blok 19</t>
  </si>
  <si>
    <t>Abis / KECIL</t>
  </si>
  <si>
    <t>Afd OK blok 20</t>
  </si>
  <si>
    <t>Jhon Jingle</t>
  </si>
  <si>
    <t>Afd OE blok E17 dan OE20</t>
  </si>
  <si>
    <t>Daring</t>
  </si>
  <si>
    <t>Afd OE bLok E17</t>
  </si>
  <si>
    <t>Darfeus</t>
  </si>
  <si>
    <t>Afd OE Blok E10 dan 15</t>
  </si>
  <si>
    <t>Muslimin</t>
  </si>
  <si>
    <t>Afd OE Blok E10</t>
  </si>
  <si>
    <t>Yusten</t>
  </si>
  <si>
    <t>Afd OE Blok 9-10</t>
  </si>
  <si>
    <t>Saul</t>
  </si>
  <si>
    <t>Afd OE Blok E9-10</t>
  </si>
  <si>
    <t>JHON SAUL</t>
  </si>
  <si>
    <t>Afd OE blok E9</t>
  </si>
  <si>
    <t>Jhon Saul</t>
  </si>
  <si>
    <t>Afd Oe blok E04</t>
  </si>
  <si>
    <t>Afd OD Blok D20</t>
  </si>
  <si>
    <t>Afd OD blok D15</t>
  </si>
  <si>
    <t>Afd OD blok D11</t>
  </si>
  <si>
    <t>EMbal</t>
  </si>
  <si>
    <t>Afd OD Blok D10</t>
  </si>
  <si>
    <t>Lemis</t>
  </si>
  <si>
    <t>Afd OD Blok D07/D10</t>
  </si>
  <si>
    <t>Hasan</t>
  </si>
  <si>
    <t>Afd OD Blok D06</t>
  </si>
  <si>
    <t>Aripin</t>
  </si>
  <si>
    <t>Afd OD Blok D19</t>
  </si>
  <si>
    <t>Westerli</t>
  </si>
  <si>
    <t>Kasim</t>
  </si>
  <si>
    <t>Afd OD/ OE Blok D 20 E03</t>
  </si>
  <si>
    <t>Abram</t>
  </si>
  <si>
    <t>Afd OE Blok E03</t>
  </si>
  <si>
    <t>Ule</t>
  </si>
  <si>
    <t>Afd Oe Blok Blok E3, E4</t>
  </si>
  <si>
    <t>Afd OE blok E20,E22</t>
  </si>
  <si>
    <t>Afd OE Blok E22/24</t>
  </si>
  <si>
    <t>Afd OE Blok E22</t>
  </si>
  <si>
    <t>Anita</t>
  </si>
  <si>
    <t>Afd OE blok E22</t>
  </si>
  <si>
    <t>Rosita</t>
  </si>
  <si>
    <t>Anit</t>
  </si>
  <si>
    <t>Kecil</t>
  </si>
  <si>
    <t>Afd OE Blok E15</t>
  </si>
  <si>
    <t>Oktafianus</t>
  </si>
  <si>
    <t>Afd OE Blok E9/10</t>
  </si>
  <si>
    <t>Afd OD Blok D19D20</t>
  </si>
  <si>
    <t>Afd OH Blok H20</t>
  </si>
  <si>
    <t>Deni Marsoni</t>
  </si>
  <si>
    <t>Afd OH Blok H 12</t>
  </si>
  <si>
    <t>Afd OH Blok H22</t>
  </si>
  <si>
    <t>Terpina</t>
  </si>
  <si>
    <t>Afd Oh Blok H15</t>
  </si>
  <si>
    <t>Mailis</t>
  </si>
  <si>
    <t>Undi</t>
  </si>
  <si>
    <t>Afd OI Blok I04</t>
  </si>
  <si>
    <t>Afd OI Blok I03</t>
  </si>
  <si>
    <t>Anton / Antonius</t>
  </si>
  <si>
    <t>Afd OJ Blok J01</t>
  </si>
  <si>
    <t>Afd OJ Blok J02</t>
  </si>
  <si>
    <t>Titin</t>
  </si>
  <si>
    <t>Afd OJ Blok J03</t>
  </si>
  <si>
    <t>Afd OK Blok K17</t>
  </si>
  <si>
    <t>Halim</t>
  </si>
  <si>
    <t>Afd OI Blok I09</t>
  </si>
  <si>
    <t>Jhon Simin</t>
  </si>
  <si>
    <t>Lahan Berburu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</si>
</sst>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[$-809]dd\ mmmm\ yyyy;@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41" fontId="2" fillId="0" borderId="0" applyFont="0" applyFill="0" applyBorder="0" applyAlignment="0" applyProtection="0"/>
    <xf numFmtId="0" fontId="4" fillId="0" borderId="0"/>
    <xf numFmtId="0" fontId="7" fillId="0" borderId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37" fontId="4" fillId="0" borderId="0">
      <protection locked="0"/>
    </xf>
    <xf numFmtId="37" fontId="4" fillId="0" borderId="0">
      <protection locked="0"/>
    </xf>
    <xf numFmtId="38" fontId="10" fillId="2" borderId="0" applyNumberFormat="0" applyBorder="0" applyAlignment="0" applyProtection="0"/>
    <xf numFmtId="37" fontId="4" fillId="0" borderId="0">
      <protection locked="0"/>
    </xf>
    <xf numFmtId="37" fontId="4" fillId="0" borderId="0">
      <protection locked="0"/>
    </xf>
    <xf numFmtId="10" fontId="10" fillId="3" borderId="1" applyNumberFormat="0" applyBorder="0" applyAlignment="0" applyProtection="0"/>
    <xf numFmtId="0" fontId="11" fillId="0" borderId="2" applyNumberFormat="0" applyFont="0" applyFill="0" applyBorder="0" applyAlignment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9" fillId="0" borderId="0"/>
    <xf numFmtId="0" fontId="4" fillId="0" borderId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3" applyNumberFormat="0" applyBorder="0"/>
  </cellStyleXfs>
  <cellXfs count="2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3" fillId="0" borderId="0" xfId="2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horizontal="left" vertical="center"/>
    </xf>
    <xf numFmtId="41" fontId="3" fillId="0" borderId="0" xfId="2" applyNumberFormat="1" applyFont="1" applyFill="1" applyBorder="1" applyAlignment="1">
      <alignment horizontal="left" vertical="center"/>
    </xf>
    <xf numFmtId="41" fontId="3" fillId="0" borderId="0" xfId="1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43" fontId="3" fillId="0" borderId="0" xfId="35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vertical="center"/>
    </xf>
    <xf numFmtId="167" fontId="3" fillId="0" borderId="0" xfId="35" applyNumberFormat="1" applyFont="1" applyFill="1" applyBorder="1" applyAlignment="1">
      <alignment horizontal="center" vertical="center"/>
    </xf>
  </cellXfs>
  <cellStyles count="74">
    <cellStyle name="Comma  - Style1" xfId="3"/>
    <cellStyle name="Comma [0]" xfId="1" builtinId="6"/>
    <cellStyle name="Comma [0] 2" xfId="4"/>
    <cellStyle name="Comma [0] 2 2" xfId="5"/>
    <cellStyle name="Comma [0] 2 2 2" xfId="6"/>
    <cellStyle name="Comma [0] 3" xfId="7"/>
    <cellStyle name="Comma [0] 4" xfId="8"/>
    <cellStyle name="Comma [0] 5" xfId="9"/>
    <cellStyle name="Comma [0] 6" xfId="10"/>
    <cellStyle name="Comma [0] 7" xfId="11"/>
    <cellStyle name="Comma [0] 8" xfId="12"/>
    <cellStyle name="Comma [0] 8 2" xfId="13"/>
    <cellStyle name="Comma [0] 9" xfId="14"/>
    <cellStyle name="Comma 10" xfId="15"/>
    <cellStyle name="Comma 11" xfId="16"/>
    <cellStyle name="Comma 12" xfId="17"/>
    <cellStyle name="Comma 13" xfId="18"/>
    <cellStyle name="Comma 13 2" xfId="19"/>
    <cellStyle name="Comma 14" xfId="20"/>
    <cellStyle name="Comma 15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5" xfId="28"/>
    <cellStyle name="Comma 6" xfId="29"/>
    <cellStyle name="Comma 7" xfId="30"/>
    <cellStyle name="Comma 7 2" xfId="31"/>
    <cellStyle name="Comma 7_Kas - Bank Gawi" xfId="32"/>
    <cellStyle name="Comma 8" xfId="33"/>
    <cellStyle name="Comma 9" xfId="34"/>
    <cellStyle name="Comma 9 2" xfId="35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54"/>
    <cellStyle name="Normal 14" xfId="55"/>
    <cellStyle name="Normal 15" xfId="56"/>
    <cellStyle name="Normal 16" xfId="57"/>
    <cellStyle name="Normal 17" xfId="58"/>
    <cellStyle name="Normal 18" xfId="59"/>
    <cellStyle name="Normal 19" xfId="60"/>
    <cellStyle name="Normal 2" xfId="61"/>
    <cellStyle name="Normal 2 2" xfId="62"/>
    <cellStyle name="Normal 2_Kas - Bank Gawi" xfId="63"/>
    <cellStyle name="Normal 20" xfId="64"/>
    <cellStyle name="Normal 3" xfId="2"/>
    <cellStyle name="Normal 4" xfId="65"/>
    <cellStyle name="Normal 5" xfId="66"/>
    <cellStyle name="Normal 6" xfId="67"/>
    <cellStyle name="Normal 7" xfId="68"/>
    <cellStyle name="Normal 8" xfId="69"/>
    <cellStyle name="Normal 9" xfId="70"/>
    <cellStyle name="Percent [2]" xfId="71"/>
    <cellStyle name="Percent 2" xfId="72"/>
    <cellStyle name="PERCENTAGE" xfId="73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zoomScale="85" zoomScaleNormal="85" workbookViewId="0">
      <selection activeCell="G9" sqref="G9"/>
    </sheetView>
  </sheetViews>
  <sheetFormatPr defaultRowHeight="12.75" x14ac:dyDescent="0.2"/>
  <cols>
    <col min="1" max="1" width="3.5703125" style="4" customWidth="1"/>
    <col min="2" max="2" width="18.28515625" style="4" customWidth="1"/>
    <col min="3" max="3" width="19.42578125" style="4" customWidth="1"/>
    <col min="4" max="4" width="9.5703125" style="4" customWidth="1"/>
    <col min="5" max="5" width="16.5703125" style="4" customWidth="1"/>
    <col min="6" max="7" width="9.140625" style="4"/>
    <col min="8" max="8" width="12.28515625" style="4" customWidth="1"/>
    <col min="9" max="9" width="13.42578125" style="4" customWidth="1"/>
    <col min="10" max="10" width="9.140625" style="4"/>
    <col min="11" max="11" width="6.7109375" style="4" customWidth="1"/>
    <col min="12" max="12" width="8" style="4" customWidth="1"/>
    <col min="13" max="13" width="10.28515625" style="4" customWidth="1"/>
    <col min="14" max="14" width="14.7109375" style="4" customWidth="1"/>
    <col min="15" max="16384" width="9.140625" style="4"/>
  </cols>
  <sheetData>
    <row r="1" spans="1:26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6" t="s">
        <v>8</v>
      </c>
    </row>
    <row r="2" spans="1:26" s="1" customFormat="1" x14ac:dyDescent="0.25">
      <c r="A2" s="6"/>
      <c r="B2" s="6"/>
      <c r="C2" s="6"/>
      <c r="D2" s="6"/>
      <c r="E2" s="7"/>
      <c r="F2" s="6"/>
      <c r="G2" s="8" t="s">
        <v>9</v>
      </c>
      <c r="H2" s="8" t="s">
        <v>10</v>
      </c>
      <c r="I2" s="8" t="s">
        <v>11</v>
      </c>
      <c r="J2" s="6"/>
      <c r="K2" s="8" t="s">
        <v>12</v>
      </c>
      <c r="L2" s="8" t="s">
        <v>13</v>
      </c>
      <c r="M2" s="8" t="s">
        <v>11</v>
      </c>
      <c r="N2" s="6"/>
    </row>
    <row r="3" spans="1:26" ht="15" x14ac:dyDescent="0.25">
      <c r="A3" s="9">
        <v>1</v>
      </c>
      <c r="B3" s="10">
        <v>42382</v>
      </c>
      <c r="C3" s="11" t="s">
        <v>27</v>
      </c>
      <c r="D3" s="11" t="s">
        <v>14</v>
      </c>
      <c r="E3" s="11" t="s">
        <v>28</v>
      </c>
      <c r="F3" s="12" t="s">
        <v>15</v>
      </c>
      <c r="G3" s="13">
        <v>4.8</v>
      </c>
      <c r="H3" s="14">
        <v>3000000</v>
      </c>
      <c r="I3" s="15">
        <f>G3*H3</f>
        <v>14400000</v>
      </c>
      <c r="J3" s="12" t="s">
        <v>15</v>
      </c>
      <c r="K3" s="11"/>
      <c r="L3" s="11"/>
      <c r="M3" s="11"/>
      <c r="N3" s="15">
        <v>14400000</v>
      </c>
      <c r="O3" s="2"/>
      <c r="P3" s="2"/>
      <c r="Q3" s="3"/>
      <c r="R3" s="3"/>
      <c r="S3" s="2"/>
      <c r="T3" s="2"/>
      <c r="U3" s="2"/>
      <c r="V3" s="3"/>
      <c r="W3" s="3"/>
      <c r="X3" s="3"/>
      <c r="Y3" s="2"/>
      <c r="Z3" s="3"/>
    </row>
    <row r="4" spans="1:26" ht="15" x14ac:dyDescent="0.25">
      <c r="A4" s="9">
        <v>2</v>
      </c>
      <c r="B4" s="10">
        <v>42382</v>
      </c>
      <c r="C4" s="11" t="s">
        <v>29</v>
      </c>
      <c r="D4" s="11" t="s">
        <v>14</v>
      </c>
      <c r="E4" s="11" t="s">
        <v>30</v>
      </c>
      <c r="F4" s="12" t="s">
        <v>15</v>
      </c>
      <c r="G4" s="13">
        <v>3</v>
      </c>
      <c r="H4" s="14">
        <v>3000000</v>
      </c>
      <c r="I4" s="15">
        <f t="shared" ref="I4:I53" si="0">G4*H4</f>
        <v>9000000</v>
      </c>
      <c r="J4" s="12" t="s">
        <v>15</v>
      </c>
      <c r="K4" s="14">
        <v>50</v>
      </c>
      <c r="L4" s="14">
        <v>100000</v>
      </c>
      <c r="M4" s="14">
        <f>K4*L4</f>
        <v>5000000</v>
      </c>
      <c r="N4" s="15">
        <v>14000000</v>
      </c>
      <c r="O4" s="2"/>
      <c r="P4" s="2"/>
      <c r="Q4" s="3"/>
      <c r="R4" s="2"/>
      <c r="S4" s="2"/>
      <c r="T4" s="2"/>
      <c r="U4" s="2"/>
      <c r="V4" s="3"/>
      <c r="W4" s="3"/>
      <c r="X4" s="3"/>
      <c r="Y4" s="2"/>
      <c r="Z4" s="3"/>
    </row>
    <row r="5" spans="1:26" ht="15" x14ac:dyDescent="0.25">
      <c r="A5" s="9">
        <v>3</v>
      </c>
      <c r="B5" s="10">
        <v>42382</v>
      </c>
      <c r="C5" s="11" t="s">
        <v>27</v>
      </c>
      <c r="D5" s="11" t="s">
        <v>14</v>
      </c>
      <c r="E5" s="11" t="s">
        <v>31</v>
      </c>
      <c r="F5" s="12" t="s">
        <v>15</v>
      </c>
      <c r="G5" s="13">
        <v>5.5</v>
      </c>
      <c r="H5" s="14">
        <v>3000000</v>
      </c>
      <c r="I5" s="15">
        <f t="shared" si="0"/>
        <v>16500000</v>
      </c>
      <c r="J5" s="12" t="s">
        <v>15</v>
      </c>
      <c r="K5" s="14"/>
      <c r="L5" s="14"/>
      <c r="M5" s="14"/>
      <c r="N5" s="15">
        <v>16500000</v>
      </c>
      <c r="O5" s="2"/>
      <c r="P5" s="2"/>
      <c r="Q5" s="3"/>
      <c r="R5" s="2"/>
      <c r="S5" s="2"/>
      <c r="T5" s="2"/>
      <c r="U5" s="2"/>
      <c r="V5" s="3"/>
      <c r="W5" s="3"/>
      <c r="X5" s="3"/>
      <c r="Y5" s="2"/>
      <c r="Z5" s="3"/>
    </row>
    <row r="6" spans="1:26" ht="15" x14ac:dyDescent="0.25">
      <c r="A6" s="9">
        <v>4</v>
      </c>
      <c r="B6" s="10">
        <v>42382</v>
      </c>
      <c r="C6" s="11" t="s">
        <v>32</v>
      </c>
      <c r="D6" s="11" t="s">
        <v>14</v>
      </c>
      <c r="E6" s="11" t="s">
        <v>33</v>
      </c>
      <c r="F6" s="12" t="s">
        <v>15</v>
      </c>
      <c r="G6" s="13">
        <v>6.3</v>
      </c>
      <c r="H6" s="14">
        <v>3000000</v>
      </c>
      <c r="I6" s="15">
        <f t="shared" si="0"/>
        <v>18900000</v>
      </c>
      <c r="J6" s="12" t="s">
        <v>15</v>
      </c>
      <c r="K6" s="14"/>
      <c r="L6" s="14"/>
      <c r="M6" s="14"/>
      <c r="N6" s="15">
        <v>18900000</v>
      </c>
      <c r="O6" s="2"/>
      <c r="P6" s="2"/>
      <c r="Q6" s="3"/>
      <c r="R6" s="2"/>
      <c r="S6" s="2"/>
      <c r="T6" s="2"/>
      <c r="U6" s="2"/>
      <c r="V6" s="3"/>
      <c r="W6" s="3"/>
      <c r="X6" s="3"/>
      <c r="Y6" s="2"/>
      <c r="Z6" s="3"/>
    </row>
    <row r="7" spans="1:26" ht="15" x14ac:dyDescent="0.25">
      <c r="A7" s="9">
        <v>5</v>
      </c>
      <c r="B7" s="10">
        <v>42382</v>
      </c>
      <c r="C7" s="11" t="s">
        <v>34</v>
      </c>
      <c r="D7" s="11" t="s">
        <v>14</v>
      </c>
      <c r="E7" s="11" t="s">
        <v>35</v>
      </c>
      <c r="F7" s="12" t="s">
        <v>15</v>
      </c>
      <c r="G7" s="13">
        <v>2.4</v>
      </c>
      <c r="H7" s="14">
        <v>3000000</v>
      </c>
      <c r="I7" s="15">
        <f t="shared" si="0"/>
        <v>7200000</v>
      </c>
      <c r="J7" s="12" t="s">
        <v>15</v>
      </c>
      <c r="K7" s="14"/>
      <c r="L7" s="14"/>
      <c r="M7" s="14"/>
      <c r="N7" s="15">
        <v>7200000</v>
      </c>
      <c r="O7" s="2"/>
      <c r="P7" s="2"/>
      <c r="Q7" s="3"/>
      <c r="R7" s="2"/>
      <c r="S7" s="2"/>
      <c r="T7" s="2"/>
      <c r="U7" s="2"/>
      <c r="V7" s="3"/>
      <c r="W7" s="3"/>
      <c r="X7" s="3"/>
      <c r="Y7" s="2"/>
      <c r="Z7" s="3"/>
    </row>
    <row r="8" spans="1:26" ht="15" x14ac:dyDescent="0.25">
      <c r="A8" s="9">
        <v>6</v>
      </c>
      <c r="B8" s="10">
        <v>42382</v>
      </c>
      <c r="C8" s="11" t="s">
        <v>36</v>
      </c>
      <c r="D8" s="11" t="s">
        <v>14</v>
      </c>
      <c r="E8" s="11" t="s">
        <v>37</v>
      </c>
      <c r="F8" s="12" t="s">
        <v>15</v>
      </c>
      <c r="G8" s="13">
        <v>6.4</v>
      </c>
      <c r="H8" s="14">
        <v>3000000</v>
      </c>
      <c r="I8" s="15">
        <f t="shared" si="0"/>
        <v>19200000</v>
      </c>
      <c r="J8" s="12" t="s">
        <v>15</v>
      </c>
      <c r="K8" s="16"/>
      <c r="L8" s="14"/>
      <c r="M8" s="14"/>
      <c r="N8" s="15">
        <v>19200000</v>
      </c>
      <c r="O8" s="2"/>
      <c r="P8" s="2"/>
      <c r="Q8" s="3"/>
      <c r="R8" s="2"/>
      <c r="S8" s="2"/>
      <c r="T8" s="2"/>
      <c r="U8" s="2"/>
      <c r="V8" s="3"/>
      <c r="W8" s="3"/>
      <c r="X8" s="3"/>
      <c r="Y8" s="2"/>
      <c r="Z8" s="3"/>
    </row>
    <row r="9" spans="1:26" ht="15" x14ac:dyDescent="0.25">
      <c r="A9" s="9">
        <v>7</v>
      </c>
      <c r="B9" s="10">
        <v>42382</v>
      </c>
      <c r="C9" s="11" t="s">
        <v>38</v>
      </c>
      <c r="D9" s="11" t="s">
        <v>14</v>
      </c>
      <c r="E9" s="11" t="s">
        <v>39</v>
      </c>
      <c r="F9" s="12" t="s">
        <v>15</v>
      </c>
      <c r="G9" s="13">
        <v>1.0900000000000001</v>
      </c>
      <c r="H9" s="14">
        <v>3008257</v>
      </c>
      <c r="I9" s="15">
        <f>G9*H9</f>
        <v>3279000.1300000004</v>
      </c>
      <c r="J9" s="12" t="s">
        <v>15</v>
      </c>
      <c r="K9" s="14"/>
      <c r="L9" s="14"/>
      <c r="M9" s="14"/>
      <c r="N9" s="15">
        <v>3279000.1300000004</v>
      </c>
      <c r="O9" s="2"/>
      <c r="P9" s="2"/>
      <c r="Q9" s="3"/>
      <c r="R9" s="2"/>
      <c r="S9" s="2"/>
      <c r="T9" s="2"/>
      <c r="U9" s="2"/>
      <c r="V9" s="3"/>
      <c r="W9" s="3"/>
      <c r="X9" s="3"/>
      <c r="Y9" s="2"/>
      <c r="Z9" s="3"/>
    </row>
    <row r="10" spans="1:26" ht="15" x14ac:dyDescent="0.25">
      <c r="A10" s="9">
        <v>8</v>
      </c>
      <c r="B10" s="10">
        <v>42382</v>
      </c>
      <c r="C10" s="11" t="s">
        <v>40</v>
      </c>
      <c r="D10" s="11" t="s">
        <v>14</v>
      </c>
      <c r="E10" s="11" t="s">
        <v>41</v>
      </c>
      <c r="F10" s="12" t="s">
        <v>15</v>
      </c>
      <c r="G10" s="13">
        <v>4.2699999999999996</v>
      </c>
      <c r="H10" s="16">
        <v>2998594.8477751762</v>
      </c>
      <c r="I10" s="15">
        <f>G10*H10</f>
        <v>12804000.000000002</v>
      </c>
      <c r="J10" s="12" t="s">
        <v>15</v>
      </c>
      <c r="K10" s="14"/>
      <c r="L10" s="14"/>
      <c r="M10" s="14"/>
      <c r="N10" s="15">
        <v>12804000.000000002</v>
      </c>
      <c r="O10" s="2"/>
      <c r="P10" s="2"/>
      <c r="Q10" s="2"/>
      <c r="R10" s="2"/>
      <c r="S10" s="2"/>
      <c r="T10" s="2"/>
      <c r="U10" s="2"/>
      <c r="V10" s="3"/>
      <c r="W10" s="3"/>
      <c r="X10" s="3"/>
      <c r="Y10" s="2"/>
      <c r="Z10" s="3"/>
    </row>
    <row r="11" spans="1:26" ht="15" x14ac:dyDescent="0.25">
      <c r="A11" s="9">
        <v>9</v>
      </c>
      <c r="B11" s="10">
        <v>42382</v>
      </c>
      <c r="C11" s="11" t="s">
        <v>42</v>
      </c>
      <c r="D11" s="11" t="s">
        <v>14</v>
      </c>
      <c r="E11" s="11" t="s">
        <v>43</v>
      </c>
      <c r="F11" s="12" t="s">
        <v>15</v>
      </c>
      <c r="G11" s="13">
        <v>3.72</v>
      </c>
      <c r="H11" s="16">
        <v>3003225.8064516126</v>
      </c>
      <c r="I11" s="15">
        <f t="shared" ref="I11:I24" si="1">G11*H11</f>
        <v>11172000</v>
      </c>
      <c r="J11" s="12" t="s">
        <v>15</v>
      </c>
      <c r="K11" s="14"/>
      <c r="L11" s="14"/>
      <c r="M11" s="14"/>
      <c r="N11" s="15">
        <v>11172000</v>
      </c>
      <c r="O11" s="2"/>
      <c r="P11" s="2"/>
      <c r="Q11" s="2"/>
      <c r="R11" s="2"/>
      <c r="S11" s="2"/>
      <c r="T11" s="2"/>
      <c r="U11" s="2"/>
      <c r="V11" s="3"/>
      <c r="W11" s="3"/>
      <c r="X11" s="3"/>
      <c r="Y11" s="2"/>
      <c r="Z11" s="3"/>
    </row>
    <row r="12" spans="1:26" ht="15" x14ac:dyDescent="0.25">
      <c r="A12" s="9">
        <v>10</v>
      </c>
      <c r="B12" s="10">
        <v>42382</v>
      </c>
      <c r="C12" s="11" t="s">
        <v>44</v>
      </c>
      <c r="D12" s="11" t="s">
        <v>14</v>
      </c>
      <c r="E12" s="11" t="s">
        <v>45</v>
      </c>
      <c r="F12" s="12" t="s">
        <v>15</v>
      </c>
      <c r="G12" s="13">
        <v>4.6100000000000003</v>
      </c>
      <c r="H12" s="16">
        <v>3001301.5184381776</v>
      </c>
      <c r="I12" s="15">
        <f t="shared" si="1"/>
        <v>13836000</v>
      </c>
      <c r="J12" s="12" t="s">
        <v>15</v>
      </c>
      <c r="K12" s="14"/>
      <c r="L12" s="14"/>
      <c r="M12" s="14"/>
      <c r="N12" s="15">
        <v>13836000</v>
      </c>
      <c r="O12" s="2"/>
      <c r="P12" s="2"/>
      <c r="Q12" s="3"/>
      <c r="R12" s="2"/>
      <c r="S12" s="2"/>
      <c r="T12" s="2"/>
      <c r="U12" s="2"/>
      <c r="V12" s="3"/>
      <c r="W12" s="3"/>
      <c r="X12" s="3"/>
      <c r="Y12" s="2"/>
      <c r="Z12" s="3"/>
    </row>
    <row r="13" spans="1:26" ht="15" x14ac:dyDescent="0.25">
      <c r="A13" s="9">
        <v>11</v>
      </c>
      <c r="B13" s="10">
        <v>42382</v>
      </c>
      <c r="C13" s="11" t="s">
        <v>46</v>
      </c>
      <c r="D13" s="11" t="s">
        <v>14</v>
      </c>
      <c r="E13" s="11" t="s">
        <v>47</v>
      </c>
      <c r="F13" s="12" t="s">
        <v>15</v>
      </c>
      <c r="G13" s="13">
        <v>7.94</v>
      </c>
      <c r="H13" s="16">
        <v>3001133.5012594457</v>
      </c>
      <c r="I13" s="15">
        <f t="shared" si="1"/>
        <v>23829000</v>
      </c>
      <c r="J13" s="12" t="s">
        <v>15</v>
      </c>
      <c r="K13" s="14"/>
      <c r="L13" s="14"/>
      <c r="M13" s="14"/>
      <c r="N13" s="15">
        <v>23829000</v>
      </c>
      <c r="O13" s="2"/>
      <c r="P13" s="2"/>
      <c r="Q13" s="3"/>
      <c r="R13" s="2"/>
      <c r="S13" s="2"/>
      <c r="T13" s="2"/>
      <c r="U13" s="2"/>
      <c r="V13" s="3"/>
      <c r="W13" s="3"/>
      <c r="X13" s="3"/>
      <c r="Y13" s="2"/>
      <c r="Z13" s="3"/>
    </row>
    <row r="14" spans="1:26" ht="15" x14ac:dyDescent="0.25">
      <c r="A14" s="9">
        <v>12</v>
      </c>
      <c r="B14" s="10">
        <v>42382</v>
      </c>
      <c r="C14" s="11" t="s">
        <v>48</v>
      </c>
      <c r="D14" s="11" t="s">
        <v>14</v>
      </c>
      <c r="E14" s="11" t="s">
        <v>49</v>
      </c>
      <c r="F14" s="12" t="s">
        <v>15</v>
      </c>
      <c r="G14" s="17">
        <v>4.4800000000000004</v>
      </c>
      <c r="H14" s="16">
        <f>I14/G14</f>
        <v>2996651.7857142854</v>
      </c>
      <c r="I14" s="15">
        <v>13425000</v>
      </c>
      <c r="J14" s="12" t="s">
        <v>15</v>
      </c>
      <c r="K14" s="14"/>
      <c r="L14" s="14"/>
      <c r="M14" s="14"/>
      <c r="N14" s="15">
        <v>13425000</v>
      </c>
      <c r="O14" s="2"/>
      <c r="P14" s="2"/>
      <c r="Q14" s="3"/>
      <c r="R14" s="3"/>
      <c r="S14" s="2"/>
      <c r="T14" s="2"/>
      <c r="U14" s="2"/>
      <c r="V14" s="3"/>
      <c r="W14" s="3"/>
      <c r="X14" s="3"/>
      <c r="Y14" s="2"/>
      <c r="Z14" s="3"/>
    </row>
    <row r="15" spans="1:26" ht="15" x14ac:dyDescent="0.25">
      <c r="A15" s="9">
        <v>13</v>
      </c>
      <c r="B15" s="10">
        <v>42382</v>
      </c>
      <c r="C15" s="11" t="s">
        <v>50</v>
      </c>
      <c r="D15" s="11" t="s">
        <v>14</v>
      </c>
      <c r="E15" s="11" t="s">
        <v>51</v>
      </c>
      <c r="F15" s="12" t="s">
        <v>15</v>
      </c>
      <c r="G15" s="13">
        <v>5.41</v>
      </c>
      <c r="H15" s="16">
        <v>3001109.0573012936</v>
      </c>
      <c r="I15" s="15">
        <f t="shared" si="1"/>
        <v>16235999.999999998</v>
      </c>
      <c r="J15" s="12" t="s">
        <v>15</v>
      </c>
      <c r="K15" s="14"/>
      <c r="L15" s="14"/>
      <c r="M15" s="14"/>
      <c r="N15" s="15">
        <v>16235999.999999998</v>
      </c>
      <c r="O15" s="2"/>
      <c r="P15" s="2"/>
      <c r="Q15" s="3"/>
      <c r="R15" s="2"/>
      <c r="S15" s="2"/>
      <c r="T15" s="2"/>
      <c r="U15" s="2"/>
      <c r="V15" s="3"/>
      <c r="W15" s="3"/>
      <c r="X15" s="3"/>
      <c r="Y15" s="2"/>
      <c r="Z15" s="3"/>
    </row>
    <row r="16" spans="1:26" ht="15" x14ac:dyDescent="0.25">
      <c r="A16" s="9">
        <v>14</v>
      </c>
      <c r="B16" s="10">
        <v>42382</v>
      </c>
      <c r="C16" s="11" t="s">
        <v>52</v>
      </c>
      <c r="D16" s="11" t="s">
        <v>14</v>
      </c>
      <c r="E16" s="11" t="s">
        <v>21</v>
      </c>
      <c r="F16" s="12" t="s">
        <v>15</v>
      </c>
      <c r="G16" s="13">
        <v>1.79</v>
      </c>
      <c r="H16" s="16">
        <v>3005027.932960894</v>
      </c>
      <c r="I16" s="15">
        <f t="shared" si="1"/>
        <v>5379000</v>
      </c>
      <c r="J16" s="12" t="s">
        <v>15</v>
      </c>
      <c r="K16" s="14"/>
      <c r="L16" s="14"/>
      <c r="M16" s="14"/>
      <c r="N16" s="14">
        <v>5379000</v>
      </c>
      <c r="O16" s="2"/>
      <c r="P16" s="2"/>
      <c r="Q16" s="3"/>
      <c r="R16" s="2"/>
      <c r="S16" s="2"/>
      <c r="T16" s="2"/>
      <c r="U16" s="2"/>
      <c r="V16" s="3"/>
      <c r="W16" s="3"/>
      <c r="X16" s="3"/>
      <c r="Y16" s="2"/>
      <c r="Z16" s="3"/>
    </row>
    <row r="17" spans="1:26" ht="15" x14ac:dyDescent="0.25">
      <c r="A17" s="9">
        <v>15</v>
      </c>
      <c r="B17" s="10">
        <v>42382</v>
      </c>
      <c r="C17" s="11" t="s">
        <v>53</v>
      </c>
      <c r="D17" s="11" t="s">
        <v>14</v>
      </c>
      <c r="E17" s="11" t="s">
        <v>25</v>
      </c>
      <c r="F17" s="12" t="s">
        <v>15</v>
      </c>
      <c r="G17" s="13">
        <v>5.74</v>
      </c>
      <c r="H17" s="16">
        <v>2999477.351916376</v>
      </c>
      <c r="I17" s="15">
        <f t="shared" si="1"/>
        <v>17217000</v>
      </c>
      <c r="J17" s="12" t="s">
        <v>15</v>
      </c>
      <c r="K17" s="14"/>
      <c r="L17" s="14"/>
      <c r="M17" s="14"/>
      <c r="N17" s="15">
        <v>17217000</v>
      </c>
      <c r="O17" s="2"/>
      <c r="P17" s="2"/>
      <c r="Q17" s="3"/>
      <c r="R17" s="2"/>
      <c r="S17" s="2"/>
      <c r="T17" s="2"/>
      <c r="U17" s="2"/>
      <c r="V17" s="3"/>
      <c r="W17" s="3"/>
      <c r="X17" s="3"/>
      <c r="Y17" s="2"/>
      <c r="Z17" s="3"/>
    </row>
    <row r="18" spans="1:26" ht="15" x14ac:dyDescent="0.25">
      <c r="A18" s="9">
        <v>16</v>
      </c>
      <c r="B18" s="10">
        <v>42382</v>
      </c>
      <c r="C18" s="11" t="s">
        <v>54</v>
      </c>
      <c r="D18" s="11" t="s">
        <v>14</v>
      </c>
      <c r="E18" s="11" t="s">
        <v>43</v>
      </c>
      <c r="F18" s="12" t="s">
        <v>15</v>
      </c>
      <c r="G18" s="13">
        <v>9.57</v>
      </c>
      <c r="H18" s="16">
        <v>3000626.9592476487</v>
      </c>
      <c r="I18" s="15">
        <f t="shared" si="1"/>
        <v>28716000</v>
      </c>
      <c r="J18" s="12" t="s">
        <v>15</v>
      </c>
      <c r="K18" s="14"/>
      <c r="L18" s="14"/>
      <c r="M18" s="14"/>
      <c r="N18" s="15">
        <v>28716000</v>
      </c>
      <c r="O18" s="2"/>
      <c r="P18" s="2"/>
      <c r="Q18" s="3"/>
      <c r="R18" s="2"/>
      <c r="S18" s="2"/>
      <c r="T18" s="2"/>
      <c r="U18" s="2"/>
      <c r="V18" s="3"/>
      <c r="W18" s="3"/>
      <c r="X18" s="3"/>
      <c r="Y18" s="2"/>
      <c r="Z18" s="3"/>
    </row>
    <row r="19" spans="1:26" ht="15" x14ac:dyDescent="0.25">
      <c r="A19" s="9">
        <v>17</v>
      </c>
      <c r="B19" s="10">
        <v>42382</v>
      </c>
      <c r="C19" s="11" t="s">
        <v>55</v>
      </c>
      <c r="D19" s="11" t="s">
        <v>14</v>
      </c>
      <c r="E19" s="11" t="s">
        <v>56</v>
      </c>
      <c r="F19" s="12" t="s">
        <v>15</v>
      </c>
      <c r="G19" s="13">
        <v>2.19</v>
      </c>
      <c r="H19" s="16">
        <v>2993150.6849315069</v>
      </c>
      <c r="I19" s="15">
        <f t="shared" si="1"/>
        <v>6555000</v>
      </c>
      <c r="J19" s="12" t="s">
        <v>15</v>
      </c>
      <c r="K19" s="14"/>
      <c r="L19" s="14"/>
      <c r="M19" s="14"/>
      <c r="N19" s="15">
        <v>6555000</v>
      </c>
      <c r="O19" s="2"/>
      <c r="P19" s="2"/>
      <c r="Q19" s="3"/>
      <c r="R19" s="2"/>
      <c r="S19" s="2"/>
      <c r="T19" s="2"/>
      <c r="U19" s="2"/>
      <c r="V19" s="3"/>
      <c r="W19" s="3"/>
      <c r="X19" s="3"/>
      <c r="Y19" s="2"/>
      <c r="Z19" s="3"/>
    </row>
    <row r="20" spans="1:26" ht="15" x14ac:dyDescent="0.25">
      <c r="A20" s="9">
        <v>18</v>
      </c>
      <c r="B20" s="10">
        <v>42382</v>
      </c>
      <c r="C20" s="11" t="s">
        <v>57</v>
      </c>
      <c r="D20" s="11" t="s">
        <v>14</v>
      </c>
      <c r="E20" s="11" t="s">
        <v>58</v>
      </c>
      <c r="F20" s="12" t="s">
        <v>15</v>
      </c>
      <c r="G20" s="13">
        <v>2.99</v>
      </c>
      <c r="H20" s="16">
        <v>3003010.0334448158</v>
      </c>
      <c r="I20" s="15">
        <f t="shared" si="1"/>
        <v>8979000</v>
      </c>
      <c r="J20" s="12" t="s">
        <v>15</v>
      </c>
      <c r="K20" s="14">
        <v>100</v>
      </c>
      <c r="L20" s="14">
        <v>40000</v>
      </c>
      <c r="M20" s="14">
        <f>K20*L20</f>
        <v>4000000</v>
      </c>
      <c r="N20" s="15">
        <v>12979000</v>
      </c>
      <c r="O20" s="2"/>
      <c r="P20" s="2"/>
      <c r="Q20" s="3"/>
      <c r="R20" s="2"/>
      <c r="S20" s="2"/>
      <c r="T20" s="2"/>
      <c r="U20" s="2"/>
      <c r="V20" s="3"/>
      <c r="W20" s="3"/>
      <c r="X20" s="3"/>
      <c r="Y20" s="2"/>
      <c r="Z20" s="3"/>
    </row>
    <row r="21" spans="1:26" ht="15" x14ac:dyDescent="0.25">
      <c r="A21" s="9">
        <v>19</v>
      </c>
      <c r="B21" s="10">
        <v>42382</v>
      </c>
      <c r="C21" s="11" t="s">
        <v>57</v>
      </c>
      <c r="D21" s="11" t="s">
        <v>14</v>
      </c>
      <c r="E21" s="11" t="s">
        <v>47</v>
      </c>
      <c r="F21" s="12" t="s">
        <v>15</v>
      </c>
      <c r="G21" s="13">
        <v>1.44</v>
      </c>
      <c r="H21" s="16">
        <v>3000000</v>
      </c>
      <c r="I21" s="15">
        <f t="shared" si="1"/>
        <v>4320000</v>
      </c>
      <c r="J21" s="12" t="s">
        <v>15</v>
      </c>
      <c r="K21" s="14"/>
      <c r="L21" s="14"/>
      <c r="M21" s="14"/>
      <c r="N21" s="15">
        <v>4320000</v>
      </c>
      <c r="O21" s="2"/>
      <c r="P21" s="2"/>
      <c r="Q21" s="3"/>
      <c r="R21" s="2"/>
      <c r="S21" s="2"/>
      <c r="T21" s="2"/>
      <c r="U21" s="2"/>
      <c r="V21" s="3"/>
      <c r="W21" s="3"/>
      <c r="X21" s="3"/>
      <c r="Y21" s="2"/>
      <c r="Z21" s="3"/>
    </row>
    <row r="22" spans="1:26" ht="15" x14ac:dyDescent="0.25">
      <c r="A22" s="9">
        <v>20</v>
      </c>
      <c r="B22" s="10">
        <v>42382</v>
      </c>
      <c r="C22" s="11" t="s">
        <v>59</v>
      </c>
      <c r="D22" s="11" t="s">
        <v>14</v>
      </c>
      <c r="E22" s="11" t="s">
        <v>60</v>
      </c>
      <c r="F22" s="12" t="s">
        <v>15</v>
      </c>
      <c r="G22" s="13">
        <v>5.76</v>
      </c>
      <c r="H22" s="16">
        <v>3001041.666666667</v>
      </c>
      <c r="I22" s="15">
        <f t="shared" si="1"/>
        <v>17286000</v>
      </c>
      <c r="J22" s="12" t="s">
        <v>15</v>
      </c>
      <c r="K22" s="14"/>
      <c r="L22" s="14"/>
      <c r="M22" s="14"/>
      <c r="N22" s="15">
        <v>17286000</v>
      </c>
      <c r="O22" s="2"/>
      <c r="P22" s="2"/>
      <c r="Q22" s="3"/>
      <c r="R22" s="2"/>
      <c r="S22" s="2"/>
      <c r="T22" s="2"/>
      <c r="U22" s="2"/>
      <c r="V22" s="3"/>
      <c r="W22" s="3"/>
      <c r="X22" s="3"/>
      <c r="Y22" s="2"/>
      <c r="Z22" s="3"/>
    </row>
    <row r="23" spans="1:26" ht="15" x14ac:dyDescent="0.25">
      <c r="A23" s="9">
        <v>21</v>
      </c>
      <c r="B23" s="10">
        <v>42382</v>
      </c>
      <c r="C23" s="11" t="s">
        <v>61</v>
      </c>
      <c r="D23" s="11" t="s">
        <v>14</v>
      </c>
      <c r="E23" s="11" t="s">
        <v>62</v>
      </c>
      <c r="F23" s="12" t="s">
        <v>15</v>
      </c>
      <c r="G23" s="13">
        <v>3.22</v>
      </c>
      <c r="H23" s="16">
        <v>3001863.3540372667</v>
      </c>
      <c r="I23" s="15">
        <f t="shared" si="1"/>
        <v>9666000</v>
      </c>
      <c r="J23" s="12" t="s">
        <v>15</v>
      </c>
      <c r="K23" s="14"/>
      <c r="L23" s="14"/>
      <c r="M23" s="14"/>
      <c r="N23" s="15">
        <v>9666000</v>
      </c>
      <c r="O23" s="2"/>
      <c r="P23" s="2"/>
      <c r="Q23" s="3"/>
      <c r="R23" s="2"/>
      <c r="S23" s="2"/>
      <c r="T23" s="2"/>
      <c r="U23" s="2"/>
      <c r="V23" s="3"/>
      <c r="W23" s="3"/>
      <c r="X23" s="3"/>
      <c r="Y23" s="2"/>
      <c r="Z23" s="3"/>
    </row>
    <row r="24" spans="1:26" ht="15" x14ac:dyDescent="0.25">
      <c r="A24" s="9">
        <v>22</v>
      </c>
      <c r="B24" s="10">
        <v>42382</v>
      </c>
      <c r="C24" s="11" t="s">
        <v>63</v>
      </c>
      <c r="D24" s="11" t="s">
        <v>14</v>
      </c>
      <c r="E24" s="11" t="s">
        <v>64</v>
      </c>
      <c r="F24" s="12" t="s">
        <v>15</v>
      </c>
      <c r="G24" s="13">
        <v>3.45</v>
      </c>
      <c r="H24" s="16">
        <v>2998260.8695652173</v>
      </c>
      <c r="I24" s="15">
        <f t="shared" si="1"/>
        <v>10344000</v>
      </c>
      <c r="J24" s="12" t="s">
        <v>15</v>
      </c>
      <c r="K24" s="14"/>
      <c r="L24" s="14"/>
      <c r="M24" s="14"/>
      <c r="N24" s="15">
        <v>10344000</v>
      </c>
      <c r="O24" s="2"/>
      <c r="P24" s="2"/>
      <c r="Q24" s="3"/>
      <c r="R24" s="2"/>
      <c r="S24" s="2"/>
      <c r="T24" s="2"/>
      <c r="U24" s="2"/>
      <c r="V24" s="3"/>
      <c r="W24" s="3"/>
      <c r="X24" s="3"/>
      <c r="Y24" s="2"/>
      <c r="Z24" s="3"/>
    </row>
    <row r="25" spans="1:26" ht="15" x14ac:dyDescent="0.25">
      <c r="A25" s="9">
        <v>23</v>
      </c>
      <c r="B25" s="10">
        <v>42382</v>
      </c>
      <c r="C25" s="18" t="s">
        <v>53</v>
      </c>
      <c r="D25" s="11" t="s">
        <v>14</v>
      </c>
      <c r="E25" s="19" t="s">
        <v>65</v>
      </c>
      <c r="F25" s="12" t="s">
        <v>15</v>
      </c>
      <c r="G25" s="20">
        <v>2.17</v>
      </c>
      <c r="H25" s="14">
        <f>I25/G25</f>
        <v>3001382.4884792627</v>
      </c>
      <c r="I25" s="15">
        <v>6513000</v>
      </c>
      <c r="J25" s="12" t="s">
        <v>15</v>
      </c>
      <c r="K25" s="21"/>
      <c r="L25" s="16"/>
      <c r="M25" s="16"/>
      <c r="N25" s="22">
        <v>6513000</v>
      </c>
      <c r="O25" s="2"/>
      <c r="P25" s="2"/>
      <c r="Q25" s="3"/>
      <c r="R25" s="3"/>
      <c r="S25" s="2"/>
      <c r="T25" s="2"/>
      <c r="U25" s="2"/>
      <c r="V25" s="3"/>
      <c r="W25" s="3"/>
      <c r="X25" s="3"/>
      <c r="Y25" s="2"/>
      <c r="Z25" s="3"/>
    </row>
    <row r="26" spans="1:26" ht="15" x14ac:dyDescent="0.25">
      <c r="A26" s="9">
        <v>24</v>
      </c>
      <c r="B26" s="10">
        <v>42382</v>
      </c>
      <c r="C26" s="18" t="s">
        <v>66</v>
      </c>
      <c r="D26" s="11" t="s">
        <v>14</v>
      </c>
      <c r="E26" s="19" t="s">
        <v>67</v>
      </c>
      <c r="F26" s="12" t="s">
        <v>15</v>
      </c>
      <c r="G26" s="20">
        <v>4.1100000000000003</v>
      </c>
      <c r="H26" s="14">
        <v>3000000</v>
      </c>
      <c r="I26" s="15">
        <f t="shared" si="0"/>
        <v>12330000.000000002</v>
      </c>
      <c r="J26" s="12" t="s">
        <v>15</v>
      </c>
      <c r="K26" s="21"/>
      <c r="L26" s="16"/>
      <c r="M26" s="16"/>
      <c r="N26" s="22">
        <v>12330000.000000002</v>
      </c>
      <c r="O26" s="2"/>
      <c r="P26" s="2"/>
      <c r="Q26" s="3"/>
      <c r="R26" s="3"/>
      <c r="S26" s="2"/>
      <c r="T26" s="2"/>
      <c r="U26" s="2"/>
      <c r="V26" s="3"/>
      <c r="W26" s="3"/>
      <c r="X26" s="3"/>
      <c r="Y26" s="2"/>
      <c r="Z26" s="3"/>
    </row>
    <row r="27" spans="1:26" ht="15" x14ac:dyDescent="0.25">
      <c r="A27" s="9">
        <v>25</v>
      </c>
      <c r="B27" s="10">
        <v>42382</v>
      </c>
      <c r="C27" s="18" t="s">
        <v>68</v>
      </c>
      <c r="D27" s="11" t="s">
        <v>14</v>
      </c>
      <c r="E27" s="19" t="s">
        <v>69</v>
      </c>
      <c r="F27" s="12" t="s">
        <v>15</v>
      </c>
      <c r="G27" s="20">
        <v>5.54</v>
      </c>
      <c r="H27" s="14">
        <v>2998375.45126354</v>
      </c>
      <c r="I27" s="15">
        <f t="shared" si="0"/>
        <v>16611000.000000011</v>
      </c>
      <c r="J27" s="12" t="s">
        <v>15</v>
      </c>
      <c r="K27" s="21"/>
      <c r="L27" s="16"/>
      <c r="M27" s="16"/>
      <c r="N27" s="22">
        <v>16611000.000000011</v>
      </c>
      <c r="O27" s="2"/>
      <c r="P27" s="2"/>
      <c r="Q27" s="3"/>
      <c r="R27" s="3"/>
      <c r="S27" s="2"/>
      <c r="T27" s="2"/>
      <c r="U27" s="2"/>
      <c r="V27" s="3"/>
      <c r="W27" s="3"/>
      <c r="X27" s="3"/>
      <c r="Y27" s="2"/>
      <c r="Z27" s="3"/>
    </row>
    <row r="28" spans="1:26" ht="15" x14ac:dyDescent="0.25">
      <c r="A28" s="9">
        <v>26</v>
      </c>
      <c r="B28" s="10">
        <v>42382</v>
      </c>
      <c r="C28" s="18" t="s">
        <v>70</v>
      </c>
      <c r="D28" s="11" t="s">
        <v>14</v>
      </c>
      <c r="E28" s="19" t="s">
        <v>16</v>
      </c>
      <c r="F28" s="12" t="s">
        <v>15</v>
      </c>
      <c r="G28" s="20">
        <v>16.87</v>
      </c>
      <c r="H28" s="14">
        <v>3000000</v>
      </c>
      <c r="I28" s="15">
        <f t="shared" si="0"/>
        <v>50610000</v>
      </c>
      <c r="J28" s="12" t="s">
        <v>15</v>
      </c>
      <c r="K28" s="21"/>
      <c r="L28" s="16"/>
      <c r="M28" s="16"/>
      <c r="N28" s="22">
        <v>50610000</v>
      </c>
      <c r="O28" s="2"/>
      <c r="P28" s="2"/>
      <c r="Q28" s="3"/>
      <c r="R28" s="3"/>
      <c r="S28" s="2"/>
      <c r="T28" s="2"/>
      <c r="U28" s="2"/>
      <c r="V28" s="3"/>
      <c r="W28" s="3"/>
      <c r="X28" s="3"/>
      <c r="Y28" s="2"/>
      <c r="Z28" s="3"/>
    </row>
    <row r="29" spans="1:26" ht="15" x14ac:dyDescent="0.25">
      <c r="A29" s="9">
        <v>27</v>
      </c>
      <c r="B29" s="10">
        <v>42382</v>
      </c>
      <c r="C29" s="18" t="s">
        <v>18</v>
      </c>
      <c r="D29" s="11" t="s">
        <v>14</v>
      </c>
      <c r="E29" s="19" t="s">
        <v>19</v>
      </c>
      <c r="F29" s="12" t="s">
        <v>15</v>
      </c>
      <c r="G29" s="20">
        <v>6.37</v>
      </c>
      <c r="H29" s="14">
        <v>2997645.2119309301</v>
      </c>
      <c r="I29" s="15">
        <f>G29*H29</f>
        <v>19095000.000000026</v>
      </c>
      <c r="J29" s="12" t="s">
        <v>15</v>
      </c>
      <c r="K29" s="21"/>
      <c r="L29" s="16"/>
      <c r="M29" s="16"/>
      <c r="N29" s="22">
        <v>19095000.000000026</v>
      </c>
      <c r="O29" s="2"/>
      <c r="P29" s="2"/>
      <c r="Q29" s="3"/>
      <c r="R29" s="3"/>
      <c r="S29" s="2"/>
      <c r="T29" s="2"/>
      <c r="U29" s="2"/>
      <c r="V29" s="3"/>
      <c r="W29" s="3"/>
      <c r="X29" s="3"/>
      <c r="Y29" s="2"/>
      <c r="Z29" s="3"/>
    </row>
    <row r="30" spans="1:26" ht="15" x14ac:dyDescent="0.25">
      <c r="A30" s="9">
        <v>28</v>
      </c>
      <c r="B30" s="10">
        <v>42382</v>
      </c>
      <c r="C30" s="18" t="s">
        <v>71</v>
      </c>
      <c r="D30" s="11" t="s">
        <v>14</v>
      </c>
      <c r="E30" s="19" t="s">
        <v>26</v>
      </c>
      <c r="F30" s="12" t="s">
        <v>15</v>
      </c>
      <c r="G30" s="20">
        <v>8.3800000000000008</v>
      </c>
      <c r="H30" s="14">
        <v>3000715.9904534603</v>
      </c>
      <c r="I30" s="15">
        <f>G30*H30</f>
        <v>25146000</v>
      </c>
      <c r="J30" s="12" t="s">
        <v>15</v>
      </c>
      <c r="K30" s="21"/>
      <c r="L30" s="16"/>
      <c r="M30" s="16"/>
      <c r="N30" s="22">
        <v>25146000</v>
      </c>
      <c r="O30" s="2"/>
      <c r="P30" s="2"/>
      <c r="Q30" s="3"/>
      <c r="R30" s="2"/>
      <c r="S30" s="2"/>
      <c r="T30" s="2"/>
      <c r="U30" s="2"/>
      <c r="V30" s="3"/>
      <c r="W30" s="3"/>
      <c r="X30" s="3"/>
      <c r="Y30" s="2"/>
      <c r="Z30" s="3"/>
    </row>
    <row r="31" spans="1:26" ht="15" x14ac:dyDescent="0.25">
      <c r="A31" s="9">
        <v>29</v>
      </c>
      <c r="B31" s="10">
        <v>42382</v>
      </c>
      <c r="C31" s="18" t="s">
        <v>72</v>
      </c>
      <c r="D31" s="11" t="s">
        <v>14</v>
      </c>
      <c r="E31" s="19" t="s">
        <v>33</v>
      </c>
      <c r="F31" s="12" t="s">
        <v>15</v>
      </c>
      <c r="G31" s="20">
        <v>5.41</v>
      </c>
      <c r="H31" s="14">
        <v>3000000</v>
      </c>
      <c r="I31" s="15">
        <f t="shared" ref="I31:I32" si="2">G31*H31</f>
        <v>16230000</v>
      </c>
      <c r="J31" s="12" t="s">
        <v>15</v>
      </c>
      <c r="K31" s="21"/>
      <c r="L31" s="16"/>
      <c r="M31" s="16">
        <f>K31*L31</f>
        <v>0</v>
      </c>
      <c r="N31" s="22">
        <v>16230000</v>
      </c>
      <c r="O31" s="2"/>
      <c r="P31" s="2"/>
      <c r="Q31" s="3"/>
      <c r="R31" s="2"/>
      <c r="S31" s="2"/>
      <c r="T31" s="2"/>
      <c r="U31" s="2"/>
      <c r="V31" s="3"/>
      <c r="W31" s="3"/>
      <c r="X31" s="3"/>
      <c r="Y31" s="2"/>
      <c r="Z31" s="3"/>
    </row>
    <row r="32" spans="1:26" ht="15" x14ac:dyDescent="0.25">
      <c r="A32" s="9">
        <v>30</v>
      </c>
      <c r="B32" s="10">
        <v>42382</v>
      </c>
      <c r="C32" s="18" t="s">
        <v>73</v>
      </c>
      <c r="D32" s="11" t="s">
        <v>14</v>
      </c>
      <c r="E32" s="19" t="s">
        <v>74</v>
      </c>
      <c r="F32" s="12" t="s">
        <v>15</v>
      </c>
      <c r="G32" s="20">
        <v>1.87</v>
      </c>
      <c r="H32" s="14">
        <v>3006417.1122994651</v>
      </c>
      <c r="I32" s="15">
        <f t="shared" si="2"/>
        <v>5622000</v>
      </c>
      <c r="J32" s="12" t="s">
        <v>15</v>
      </c>
      <c r="K32" s="21"/>
      <c r="L32" s="16"/>
      <c r="M32" s="16"/>
      <c r="N32" s="22">
        <v>5622000</v>
      </c>
      <c r="O32" s="3"/>
      <c r="P32" s="2"/>
      <c r="Q32" s="3"/>
      <c r="R32" s="3"/>
      <c r="S32" s="2"/>
      <c r="T32" s="2"/>
      <c r="U32" s="2"/>
      <c r="V32" s="3"/>
      <c r="W32" s="3"/>
      <c r="X32" s="3"/>
      <c r="Y32" s="2"/>
      <c r="Z32" s="3"/>
    </row>
    <row r="33" spans="1:26" ht="15" x14ac:dyDescent="0.25">
      <c r="A33" s="9">
        <v>31</v>
      </c>
      <c r="B33" s="10">
        <v>42382</v>
      </c>
      <c r="C33" s="18" t="s">
        <v>75</v>
      </c>
      <c r="D33" s="11" t="s">
        <v>14</v>
      </c>
      <c r="E33" s="19" t="s">
        <v>76</v>
      </c>
      <c r="F33" s="12" t="s">
        <v>15</v>
      </c>
      <c r="G33" s="20">
        <v>0.54</v>
      </c>
      <c r="H33" s="14">
        <v>2977777.7777777798</v>
      </c>
      <c r="I33" s="15">
        <f>G33*H33</f>
        <v>1608000.0000000012</v>
      </c>
      <c r="J33" s="12" t="s">
        <v>15</v>
      </c>
      <c r="K33" s="21"/>
      <c r="L33" s="16"/>
      <c r="M33" s="16">
        <f>K33*L33</f>
        <v>0</v>
      </c>
      <c r="N33" s="22">
        <v>1608000.0000000012</v>
      </c>
      <c r="O33" s="3"/>
      <c r="P33" s="2"/>
      <c r="Q33" s="3"/>
      <c r="R33" s="3"/>
      <c r="S33" s="2"/>
      <c r="T33" s="2"/>
      <c r="U33" s="2"/>
      <c r="V33" s="3"/>
      <c r="W33" s="3"/>
      <c r="X33" s="3"/>
      <c r="Y33" s="2"/>
      <c r="Z33" s="3"/>
    </row>
    <row r="34" spans="1:26" ht="15" x14ac:dyDescent="0.25">
      <c r="A34" s="9">
        <v>32</v>
      </c>
      <c r="B34" s="10">
        <v>42382</v>
      </c>
      <c r="C34" s="18" t="s">
        <v>75</v>
      </c>
      <c r="D34" s="11" t="s">
        <v>14</v>
      </c>
      <c r="E34" s="19" t="s">
        <v>77</v>
      </c>
      <c r="F34" s="12" t="s">
        <v>15</v>
      </c>
      <c r="G34" s="20">
        <v>0.52</v>
      </c>
      <c r="H34" s="14">
        <v>3011538.4615384615</v>
      </c>
      <c r="I34" s="15">
        <f>G34*H34</f>
        <v>1566000</v>
      </c>
      <c r="J34" s="12" t="s">
        <v>15</v>
      </c>
      <c r="K34" s="21"/>
      <c r="L34" s="16"/>
      <c r="M34" s="16"/>
      <c r="N34" s="22">
        <v>1566000</v>
      </c>
      <c r="O34" s="3"/>
      <c r="P34" s="2"/>
      <c r="Q34" s="3"/>
      <c r="R34" s="2"/>
      <c r="S34" s="2"/>
      <c r="T34" s="2"/>
      <c r="U34" s="2"/>
      <c r="V34" s="3"/>
      <c r="W34" s="3"/>
      <c r="X34" s="3"/>
      <c r="Y34" s="2"/>
      <c r="Z34" s="3"/>
    </row>
    <row r="35" spans="1:26" ht="15" x14ac:dyDescent="0.25">
      <c r="A35" s="9">
        <v>33</v>
      </c>
      <c r="B35" s="10">
        <v>42382</v>
      </c>
      <c r="C35" s="18" t="s">
        <v>73</v>
      </c>
      <c r="D35" s="11" t="s">
        <v>14</v>
      </c>
      <c r="E35" s="19" t="s">
        <v>78</v>
      </c>
      <c r="F35" s="12" t="s">
        <v>15</v>
      </c>
      <c r="G35" s="20">
        <v>2.61</v>
      </c>
      <c r="H35" s="14">
        <v>2996551.7241379302</v>
      </c>
      <c r="I35" s="15">
        <f>G35*H35</f>
        <v>7820999.9999999972</v>
      </c>
      <c r="J35" s="12" t="s">
        <v>15</v>
      </c>
      <c r="K35" s="21"/>
      <c r="L35" s="16"/>
      <c r="M35" s="16"/>
      <c r="N35" s="22">
        <v>7820999.9999999972</v>
      </c>
      <c r="O35" s="3"/>
      <c r="P35" s="2"/>
      <c r="Q35" s="3"/>
      <c r="R35" s="2"/>
      <c r="S35" s="2"/>
      <c r="T35" s="2"/>
      <c r="U35" s="2"/>
      <c r="V35" s="3"/>
      <c r="W35" s="3"/>
      <c r="X35" s="3"/>
      <c r="Y35" s="2"/>
      <c r="Z35" s="3"/>
    </row>
    <row r="36" spans="1:26" ht="15" x14ac:dyDescent="0.25">
      <c r="A36" s="9">
        <v>34</v>
      </c>
      <c r="B36" s="10">
        <v>42382</v>
      </c>
      <c r="C36" s="18" t="s">
        <v>79</v>
      </c>
      <c r="D36" s="11" t="s">
        <v>14</v>
      </c>
      <c r="E36" s="19" t="s">
        <v>39</v>
      </c>
      <c r="F36" s="12" t="s">
        <v>15</v>
      </c>
      <c r="G36" s="20">
        <v>3.42</v>
      </c>
      <c r="H36" s="14">
        <v>3001754.38596491</v>
      </c>
      <c r="I36" s="15">
        <f>G36*H36</f>
        <v>10265999.999999993</v>
      </c>
      <c r="J36" s="12" t="s">
        <v>15</v>
      </c>
      <c r="K36" s="21"/>
      <c r="L36" s="16"/>
      <c r="M36" s="16"/>
      <c r="N36" s="22">
        <v>10265999.999999993</v>
      </c>
      <c r="O36" s="3"/>
      <c r="P36" s="2"/>
      <c r="Q36" s="3"/>
      <c r="R36" s="2"/>
      <c r="S36" s="2"/>
      <c r="T36" s="2"/>
      <c r="U36" s="2"/>
      <c r="V36" s="3"/>
      <c r="W36" s="3"/>
      <c r="X36" s="3"/>
      <c r="Y36" s="2"/>
      <c r="Z36" s="3"/>
    </row>
    <row r="37" spans="1:26" ht="15" x14ac:dyDescent="0.25">
      <c r="A37" s="9">
        <v>35</v>
      </c>
      <c r="B37" s="10">
        <v>42382</v>
      </c>
      <c r="C37" s="18" t="s">
        <v>79</v>
      </c>
      <c r="D37" s="11" t="s">
        <v>14</v>
      </c>
      <c r="E37" s="19" t="s">
        <v>80</v>
      </c>
      <c r="F37" s="12" t="s">
        <v>15</v>
      </c>
      <c r="G37" s="20">
        <v>9.27</v>
      </c>
      <c r="H37" s="21">
        <v>3000323.6245954693</v>
      </c>
      <c r="I37" s="15">
        <f>G37*H37</f>
        <v>27813000</v>
      </c>
      <c r="J37" s="12" t="s">
        <v>15</v>
      </c>
      <c r="K37" s="21"/>
      <c r="L37" s="16"/>
      <c r="M37" s="16"/>
      <c r="N37" s="22">
        <v>27813000</v>
      </c>
      <c r="O37" s="3"/>
      <c r="P37" s="2"/>
      <c r="Q37" s="3"/>
      <c r="R37" s="2"/>
      <c r="S37" s="2"/>
      <c r="T37" s="2"/>
      <c r="U37" s="2"/>
      <c r="V37" s="3"/>
      <c r="W37" s="3"/>
      <c r="X37" s="3"/>
      <c r="Y37" s="2"/>
      <c r="Z37" s="3"/>
    </row>
    <row r="38" spans="1:26" ht="15" x14ac:dyDescent="0.25">
      <c r="A38" s="9">
        <v>36</v>
      </c>
      <c r="B38" s="10">
        <v>42382</v>
      </c>
      <c r="C38" s="18" t="s">
        <v>81</v>
      </c>
      <c r="D38" s="11" t="s">
        <v>14</v>
      </c>
      <c r="E38" s="19" t="s">
        <v>21</v>
      </c>
      <c r="F38" s="12" t="s">
        <v>15</v>
      </c>
      <c r="G38" s="20">
        <v>4.3499999999999996</v>
      </c>
      <c r="H38" s="21">
        <v>2999310.34482759</v>
      </c>
      <c r="I38" s="15">
        <f t="shared" si="0"/>
        <v>13047000.000000015</v>
      </c>
      <c r="J38" s="12" t="s">
        <v>15</v>
      </c>
      <c r="K38" s="21"/>
      <c r="L38" s="16"/>
      <c r="M38" s="16"/>
      <c r="N38" s="22">
        <v>13047000.000000015</v>
      </c>
      <c r="O38" s="3"/>
      <c r="P38" s="2"/>
      <c r="Q38" s="3"/>
      <c r="R38" s="2"/>
      <c r="S38" s="2"/>
      <c r="T38" s="2"/>
      <c r="U38" s="2"/>
      <c r="V38" s="3"/>
      <c r="W38" s="3"/>
      <c r="X38" s="3"/>
      <c r="Y38" s="2"/>
      <c r="Z38" s="3"/>
    </row>
    <row r="39" spans="1:26" ht="15" x14ac:dyDescent="0.25">
      <c r="A39" s="9">
        <v>37</v>
      </c>
      <c r="B39" s="10">
        <v>42382</v>
      </c>
      <c r="C39" s="18" t="s">
        <v>82</v>
      </c>
      <c r="D39" s="11" t="s">
        <v>14</v>
      </c>
      <c r="E39" s="19" t="s">
        <v>23</v>
      </c>
      <c r="F39" s="12" t="s">
        <v>15</v>
      </c>
      <c r="G39" s="20">
        <v>2.0099999999999998</v>
      </c>
      <c r="H39" s="21">
        <v>3002985.07462687</v>
      </c>
      <c r="I39" s="15">
        <f t="shared" si="0"/>
        <v>6036000.0000000084</v>
      </c>
      <c r="J39" s="12" t="s">
        <v>15</v>
      </c>
      <c r="K39" s="21"/>
      <c r="L39" s="16"/>
      <c r="M39" s="16"/>
      <c r="N39" s="22">
        <v>6036000.0000000084</v>
      </c>
      <c r="O39" s="3"/>
      <c r="P39" s="2"/>
      <c r="Q39" s="3"/>
      <c r="R39" s="2"/>
      <c r="S39" s="2"/>
      <c r="T39" s="2"/>
      <c r="U39" s="2"/>
      <c r="V39" s="3"/>
      <c r="W39" s="3"/>
      <c r="X39" s="3"/>
      <c r="Y39" s="2"/>
      <c r="Z39" s="3"/>
    </row>
    <row r="40" spans="1:26" ht="15" x14ac:dyDescent="0.25">
      <c r="A40" s="9">
        <v>38</v>
      </c>
      <c r="B40" s="10">
        <v>42382</v>
      </c>
      <c r="C40" s="18" t="s">
        <v>83</v>
      </c>
      <c r="D40" s="11" t="s">
        <v>14</v>
      </c>
      <c r="E40" s="19" t="s">
        <v>84</v>
      </c>
      <c r="F40" s="12" t="s">
        <v>15</v>
      </c>
      <c r="G40" s="20">
        <v>15</v>
      </c>
      <c r="H40" s="21">
        <v>3000000</v>
      </c>
      <c r="I40" s="15">
        <f t="shared" si="0"/>
        <v>45000000</v>
      </c>
      <c r="J40" s="12" t="s">
        <v>15</v>
      </c>
      <c r="K40" s="21"/>
      <c r="L40" s="16"/>
      <c r="M40" s="16"/>
      <c r="N40" s="22">
        <v>45000000</v>
      </c>
      <c r="O40" s="3"/>
      <c r="P40" s="2"/>
      <c r="Q40" s="3"/>
      <c r="R40" s="2"/>
      <c r="S40" s="2"/>
      <c r="T40" s="2"/>
      <c r="U40" s="2"/>
      <c r="V40" s="3"/>
      <c r="W40" s="3"/>
      <c r="X40" s="3"/>
      <c r="Y40" s="2"/>
      <c r="Z40" s="3"/>
    </row>
    <row r="41" spans="1:26" ht="15" x14ac:dyDescent="0.25">
      <c r="A41" s="9">
        <v>39</v>
      </c>
      <c r="B41" s="10">
        <v>42382</v>
      </c>
      <c r="C41" s="18" t="s">
        <v>85</v>
      </c>
      <c r="D41" s="11" t="s">
        <v>14</v>
      </c>
      <c r="E41" s="19" t="s">
        <v>58</v>
      </c>
      <c r="F41" s="12" t="s">
        <v>15</v>
      </c>
      <c r="G41" s="20">
        <v>10.01</v>
      </c>
      <c r="H41" s="21">
        <v>3000000</v>
      </c>
      <c r="I41" s="15">
        <f t="shared" si="0"/>
        <v>30030000</v>
      </c>
      <c r="J41" s="12" t="s">
        <v>15</v>
      </c>
      <c r="K41" s="21"/>
      <c r="L41" s="16"/>
      <c r="M41" s="16"/>
      <c r="N41" s="22">
        <v>30030000</v>
      </c>
      <c r="O41" s="3"/>
      <c r="P41" s="2"/>
      <c r="Q41" s="3"/>
      <c r="R41" s="3"/>
      <c r="S41" s="2"/>
      <c r="T41" s="2"/>
      <c r="U41" s="2"/>
      <c r="V41" s="3"/>
      <c r="W41" s="3"/>
      <c r="X41" s="3"/>
      <c r="Y41" s="2"/>
      <c r="Z41" s="3"/>
    </row>
    <row r="42" spans="1:26" ht="15" x14ac:dyDescent="0.25">
      <c r="A42" s="9">
        <v>40</v>
      </c>
      <c r="B42" s="10">
        <v>42382</v>
      </c>
      <c r="C42" s="18" t="s">
        <v>86</v>
      </c>
      <c r="D42" s="11" t="s">
        <v>14</v>
      </c>
      <c r="E42" s="19" t="s">
        <v>87</v>
      </c>
      <c r="F42" s="12" t="s">
        <v>15</v>
      </c>
      <c r="G42" s="20">
        <v>9</v>
      </c>
      <c r="H42" s="21">
        <v>3000000</v>
      </c>
      <c r="I42" s="15">
        <f t="shared" si="0"/>
        <v>27000000</v>
      </c>
      <c r="J42" s="12" t="s">
        <v>15</v>
      </c>
      <c r="K42" s="21"/>
      <c r="L42" s="16"/>
      <c r="M42" s="16"/>
      <c r="N42" s="22">
        <v>27000000</v>
      </c>
      <c r="O42" s="3"/>
      <c r="P42" s="2"/>
      <c r="Q42" s="3"/>
      <c r="R42" s="2"/>
      <c r="S42" s="2"/>
      <c r="T42" s="2"/>
      <c r="U42" s="2"/>
      <c r="V42" s="3"/>
      <c r="W42" s="3"/>
      <c r="X42" s="3"/>
      <c r="Y42" s="2"/>
      <c r="Z42" s="3"/>
    </row>
    <row r="43" spans="1:26" s="5" customFormat="1" ht="15" x14ac:dyDescent="0.25">
      <c r="A43" s="9">
        <v>41</v>
      </c>
      <c r="B43" s="10">
        <v>42382</v>
      </c>
      <c r="C43" s="18" t="s">
        <v>88</v>
      </c>
      <c r="D43" s="11" t="s">
        <v>14</v>
      </c>
      <c r="E43" s="19" t="s">
        <v>89</v>
      </c>
      <c r="F43" s="12" t="s">
        <v>15</v>
      </c>
      <c r="G43" s="20">
        <v>2.0099999999999998</v>
      </c>
      <c r="H43" s="21">
        <v>3000000</v>
      </c>
      <c r="I43" s="15">
        <f t="shared" si="0"/>
        <v>6029999.9999999991</v>
      </c>
      <c r="J43" s="12" t="s">
        <v>15</v>
      </c>
      <c r="K43" s="21"/>
      <c r="L43" s="16"/>
      <c r="M43" s="16"/>
      <c r="N43" s="22">
        <v>6029999.9999999991</v>
      </c>
      <c r="O43" s="3"/>
      <c r="P43" s="2"/>
      <c r="Q43" s="3"/>
      <c r="R43" s="2"/>
      <c r="S43" s="2"/>
      <c r="T43" s="2"/>
      <c r="U43" s="2"/>
      <c r="V43" s="3"/>
      <c r="W43" s="3"/>
      <c r="X43" s="3"/>
      <c r="Y43" s="2"/>
      <c r="Z43" s="3"/>
    </row>
    <row r="44" spans="1:26" ht="15" x14ac:dyDescent="0.25">
      <c r="A44" s="9">
        <v>42</v>
      </c>
      <c r="B44" s="10">
        <v>42382</v>
      </c>
      <c r="C44" s="18" t="s">
        <v>17</v>
      </c>
      <c r="D44" s="11" t="s">
        <v>14</v>
      </c>
      <c r="E44" s="19" t="s">
        <v>90</v>
      </c>
      <c r="F44" s="12" t="s">
        <v>15</v>
      </c>
      <c r="G44" s="20">
        <v>3.5</v>
      </c>
      <c r="H44" s="21">
        <v>3000000</v>
      </c>
      <c r="I44" s="15">
        <f t="shared" si="0"/>
        <v>10500000</v>
      </c>
      <c r="J44" s="12" t="s">
        <v>15</v>
      </c>
      <c r="K44" s="21"/>
      <c r="L44" s="16"/>
      <c r="M44" s="16"/>
      <c r="N44" s="22">
        <v>10500000</v>
      </c>
      <c r="O44" s="3"/>
      <c r="P44" s="2"/>
      <c r="Q44" s="3"/>
      <c r="R44" s="2"/>
      <c r="S44" s="2"/>
      <c r="T44" s="2"/>
      <c r="U44" s="2"/>
      <c r="V44" s="3"/>
      <c r="W44" s="3"/>
      <c r="X44" s="3"/>
      <c r="Y44" s="2"/>
      <c r="Z44" s="3"/>
    </row>
    <row r="45" spans="1:26" ht="15" x14ac:dyDescent="0.25">
      <c r="A45" s="9">
        <v>43</v>
      </c>
      <c r="B45" s="10">
        <v>42382</v>
      </c>
      <c r="C45" s="18" t="s">
        <v>91</v>
      </c>
      <c r="D45" s="11" t="s">
        <v>14</v>
      </c>
      <c r="E45" s="19" t="s">
        <v>22</v>
      </c>
      <c r="F45" s="12" t="s">
        <v>15</v>
      </c>
      <c r="G45" s="20">
        <v>8.98</v>
      </c>
      <c r="H45" s="21">
        <v>2999331.8485523402</v>
      </c>
      <c r="I45" s="15">
        <f t="shared" si="0"/>
        <v>26934000.000000015</v>
      </c>
      <c r="J45" s="12" t="s">
        <v>15</v>
      </c>
      <c r="K45" s="21"/>
      <c r="L45" s="16"/>
      <c r="M45" s="16"/>
      <c r="N45" s="22">
        <v>26934000.000000015</v>
      </c>
      <c r="O45" s="3"/>
      <c r="P45" s="2"/>
      <c r="Q45" s="3"/>
      <c r="R45" s="2"/>
      <c r="S45" s="2"/>
      <c r="T45" s="2"/>
      <c r="U45" s="2"/>
      <c r="V45" s="3"/>
      <c r="W45" s="3"/>
      <c r="X45" s="3"/>
      <c r="Y45" s="2"/>
      <c r="Z45" s="3"/>
    </row>
    <row r="46" spans="1:26" ht="15" x14ac:dyDescent="0.25">
      <c r="A46" s="9">
        <v>44</v>
      </c>
      <c r="B46" s="10">
        <v>42382</v>
      </c>
      <c r="C46" s="18" t="s">
        <v>92</v>
      </c>
      <c r="D46" s="11" t="s">
        <v>14</v>
      </c>
      <c r="E46" s="19" t="s">
        <v>93</v>
      </c>
      <c r="F46" s="12" t="s">
        <v>15</v>
      </c>
      <c r="G46" s="20">
        <v>13.62</v>
      </c>
      <c r="H46" s="21">
        <v>2999779.7356828195</v>
      </c>
      <c r="I46" s="15">
        <f t="shared" si="0"/>
        <v>40857000</v>
      </c>
      <c r="J46" s="12" t="s">
        <v>15</v>
      </c>
      <c r="K46" s="21"/>
      <c r="L46" s="16"/>
      <c r="M46" s="16"/>
      <c r="N46" s="22">
        <v>40857000</v>
      </c>
      <c r="O46" s="3"/>
      <c r="P46" s="2"/>
      <c r="Q46" s="3"/>
      <c r="R46" s="2"/>
      <c r="S46" s="2"/>
      <c r="T46" s="2"/>
      <c r="U46" s="2"/>
      <c r="V46" s="3"/>
      <c r="W46" s="3"/>
      <c r="X46" s="3"/>
      <c r="Y46" s="2"/>
      <c r="Z46" s="3"/>
    </row>
    <row r="47" spans="1:26" ht="15" x14ac:dyDescent="0.25">
      <c r="A47" s="9">
        <v>45</v>
      </c>
      <c r="B47" s="10">
        <v>42382</v>
      </c>
      <c r="C47" s="18" t="s">
        <v>94</v>
      </c>
      <c r="D47" s="11" t="s">
        <v>14</v>
      </c>
      <c r="E47" s="19" t="s">
        <v>20</v>
      </c>
      <c r="F47" s="12" t="s">
        <v>15</v>
      </c>
      <c r="G47" s="20">
        <v>16.510000000000002</v>
      </c>
      <c r="H47" s="21">
        <v>2999454.8758328301</v>
      </c>
      <c r="I47" s="15">
        <f>G47*H47</f>
        <v>49521000.00000003</v>
      </c>
      <c r="J47" s="12" t="s">
        <v>15</v>
      </c>
      <c r="K47" s="21"/>
      <c r="L47" s="16"/>
      <c r="M47" s="16"/>
      <c r="N47" s="22">
        <v>49521000.00000003</v>
      </c>
      <c r="O47" s="3"/>
      <c r="P47" s="2"/>
      <c r="Q47" s="3"/>
      <c r="R47" s="2"/>
      <c r="S47" s="2"/>
      <c r="T47" s="2"/>
      <c r="U47" s="2"/>
      <c r="V47" s="3"/>
      <c r="W47" s="3"/>
      <c r="X47" s="3"/>
      <c r="Y47" s="2"/>
      <c r="Z47" s="3"/>
    </row>
    <row r="48" spans="1:26" ht="15" x14ac:dyDescent="0.25">
      <c r="A48" s="9">
        <v>46</v>
      </c>
      <c r="B48" s="10">
        <v>42382</v>
      </c>
      <c r="C48" s="18" t="s">
        <v>95</v>
      </c>
      <c r="D48" s="11" t="s">
        <v>14</v>
      </c>
      <c r="E48" s="19" t="s">
        <v>96</v>
      </c>
      <c r="F48" s="12" t="s">
        <v>15</v>
      </c>
      <c r="G48" s="20">
        <v>22.18</v>
      </c>
      <c r="H48" s="21">
        <v>3000135.25698828</v>
      </c>
      <c r="I48" s="15">
        <f t="shared" si="0"/>
        <v>66543000.000000052</v>
      </c>
      <c r="J48" s="12" t="s">
        <v>15</v>
      </c>
      <c r="K48" s="21"/>
      <c r="L48" s="16"/>
      <c r="M48" s="16"/>
      <c r="N48" s="22">
        <v>66543000.000000052</v>
      </c>
      <c r="O48" s="3"/>
      <c r="P48" s="2"/>
      <c r="Q48" s="3"/>
      <c r="R48" s="2"/>
      <c r="S48" s="2"/>
      <c r="T48" s="2"/>
      <c r="U48" s="2"/>
      <c r="V48" s="3"/>
      <c r="W48" s="3"/>
      <c r="X48" s="3"/>
      <c r="Y48" s="2"/>
      <c r="Z48" s="3"/>
    </row>
    <row r="49" spans="1:26" ht="15" x14ac:dyDescent="0.25">
      <c r="A49" s="9">
        <v>47</v>
      </c>
      <c r="B49" s="10">
        <v>42382</v>
      </c>
      <c r="C49" s="18" t="s">
        <v>97</v>
      </c>
      <c r="D49" s="11" t="s">
        <v>14</v>
      </c>
      <c r="E49" s="19" t="s">
        <v>24</v>
      </c>
      <c r="F49" s="12" t="s">
        <v>15</v>
      </c>
      <c r="G49" s="20">
        <v>26.74</v>
      </c>
      <c r="H49" s="21">
        <v>3000336.5744203441</v>
      </c>
      <c r="I49" s="15">
        <f t="shared" si="0"/>
        <v>80229000</v>
      </c>
      <c r="J49" s="12" t="s">
        <v>15</v>
      </c>
      <c r="K49" s="21"/>
      <c r="L49" s="16"/>
      <c r="M49" s="16"/>
      <c r="N49" s="22">
        <v>80229000</v>
      </c>
      <c r="O49" s="3"/>
      <c r="P49" s="2"/>
      <c r="Q49" s="3"/>
      <c r="R49" s="3"/>
      <c r="S49" s="2"/>
      <c r="T49" s="2"/>
      <c r="U49" s="2"/>
      <c r="V49" s="3"/>
      <c r="W49" s="3"/>
      <c r="X49" s="3"/>
      <c r="Y49" s="2"/>
      <c r="Z49" s="3"/>
    </row>
    <row r="50" spans="1:26" ht="15" x14ac:dyDescent="0.25">
      <c r="A50" s="9">
        <v>47</v>
      </c>
      <c r="B50" s="10">
        <v>42382</v>
      </c>
      <c r="C50" s="18" t="s">
        <v>98</v>
      </c>
      <c r="D50" s="11" t="s">
        <v>14</v>
      </c>
      <c r="E50" s="19" t="s">
        <v>99</v>
      </c>
      <c r="F50" s="12" t="s">
        <v>15</v>
      </c>
      <c r="G50" s="20">
        <v>12.19</v>
      </c>
      <c r="H50" s="21">
        <v>3000738.3100902401</v>
      </c>
      <c r="I50" s="15">
        <f t="shared" si="0"/>
        <v>36579000.000000022</v>
      </c>
      <c r="J50" s="12" t="s">
        <v>15</v>
      </c>
      <c r="K50" s="21"/>
      <c r="L50" s="16"/>
      <c r="M50" s="16"/>
      <c r="N50" s="22">
        <v>36579000.000000022</v>
      </c>
    </row>
    <row r="51" spans="1:26" ht="15" x14ac:dyDescent="0.25">
      <c r="A51" s="9">
        <v>47</v>
      </c>
      <c r="B51" s="10">
        <v>42382</v>
      </c>
      <c r="C51" s="18" t="s">
        <v>100</v>
      </c>
      <c r="D51" s="11" t="s">
        <v>14</v>
      </c>
      <c r="E51" s="19" t="s">
        <v>22</v>
      </c>
      <c r="F51" s="12" t="s">
        <v>15</v>
      </c>
      <c r="G51" s="20">
        <v>16.059999999999999</v>
      </c>
      <c r="H51" s="21">
        <v>3000186.7995018698</v>
      </c>
      <c r="I51" s="15">
        <f>G51*H51</f>
        <v>48183000.000000022</v>
      </c>
      <c r="J51" s="12" t="s">
        <v>15</v>
      </c>
      <c r="K51" s="21"/>
      <c r="L51" s="16"/>
      <c r="M51" s="16"/>
      <c r="N51" s="22">
        <v>48183000.000000022</v>
      </c>
    </row>
    <row r="52" spans="1:26" ht="15" x14ac:dyDescent="0.25">
      <c r="A52" s="9">
        <v>47</v>
      </c>
      <c r="B52" s="10">
        <v>42382</v>
      </c>
      <c r="C52" s="18" t="s">
        <v>100</v>
      </c>
      <c r="D52" s="11" t="s">
        <v>14</v>
      </c>
      <c r="E52" s="19" t="s">
        <v>101</v>
      </c>
      <c r="F52" s="12" t="s">
        <v>15</v>
      </c>
      <c r="G52" s="20">
        <v>17.91</v>
      </c>
      <c r="H52" s="21">
        <v>2999162.4790619798</v>
      </c>
      <c r="I52" s="15">
        <f>G52*H52</f>
        <v>53715000.00000006</v>
      </c>
      <c r="J52" s="12" t="s">
        <v>15</v>
      </c>
      <c r="K52" s="21"/>
      <c r="L52" s="16"/>
      <c r="M52" s="16"/>
      <c r="N52" s="22">
        <v>53715000.00000006</v>
      </c>
    </row>
    <row r="53" spans="1:26" ht="15" x14ac:dyDescent="0.25">
      <c r="A53" s="9">
        <v>47</v>
      </c>
      <c r="B53" s="10">
        <v>42382</v>
      </c>
      <c r="C53" s="18" t="s">
        <v>102</v>
      </c>
      <c r="D53" s="11" t="s">
        <v>14</v>
      </c>
      <c r="E53" s="19" t="s">
        <v>22</v>
      </c>
      <c r="F53" s="12" t="s">
        <v>15</v>
      </c>
      <c r="G53" s="20">
        <v>83</v>
      </c>
      <c r="H53" s="21">
        <v>2500000</v>
      </c>
      <c r="I53" s="15">
        <f t="shared" si="0"/>
        <v>207500000</v>
      </c>
      <c r="J53" s="12" t="s">
        <v>15</v>
      </c>
      <c r="K53" s="21"/>
      <c r="L53" s="16"/>
      <c r="M53" s="16"/>
      <c r="N53" s="22">
        <v>207500000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2016-05-02T08:56:42Z</dcterms:modified>
</cp:coreProperties>
</file>