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18" i="1" l="1"/>
  <c r="I18" i="1"/>
  <c r="M17" i="1"/>
  <c r="I17" i="1"/>
  <c r="M16" i="1"/>
  <c r="I16" i="1"/>
  <c r="N16" i="1" s="1"/>
  <c r="M15" i="1"/>
  <c r="I15" i="1"/>
  <c r="N15" i="1" s="1"/>
  <c r="M14" i="1"/>
  <c r="I14" i="1"/>
  <c r="M13" i="1"/>
  <c r="I13" i="1"/>
  <c r="M12" i="1"/>
  <c r="I12" i="1"/>
  <c r="M11" i="1"/>
  <c r="I11" i="1"/>
  <c r="M10" i="1"/>
  <c r="I10" i="1"/>
  <c r="M9" i="1"/>
  <c r="I9" i="1"/>
  <c r="N9" i="1" s="1"/>
  <c r="M8" i="1"/>
  <c r="I8" i="1"/>
  <c r="M7" i="1"/>
  <c r="N7" i="1" s="1"/>
  <c r="I7" i="1"/>
  <c r="M6" i="1"/>
  <c r="I6" i="1"/>
  <c r="N6" i="1" s="1"/>
  <c r="M5" i="1"/>
  <c r="I5" i="1"/>
  <c r="N5" i="1" s="1"/>
  <c r="M4" i="1"/>
  <c r="I4" i="1"/>
  <c r="N4" i="1" s="1"/>
  <c r="M3" i="1"/>
  <c r="I3" i="1"/>
  <c r="N8" i="1" l="1"/>
  <c r="N13" i="1"/>
  <c r="N17" i="1"/>
  <c r="N12" i="1"/>
  <c r="N10" i="1"/>
  <c r="N14" i="1"/>
  <c r="N18" i="1"/>
  <c r="N3" i="1"/>
  <c r="N11" i="1"/>
</calcChain>
</file>

<file path=xl/sharedStrings.xml><?xml version="1.0" encoding="utf-8"?>
<sst xmlns="http://schemas.openxmlformats.org/spreadsheetml/2006/main" count="128" uniqueCount="61">
  <si>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</si>
  <si>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</si>
  <si>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</si>
  <si>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</si>
  <si>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</si>
  <si>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</si>
  <si>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</si>
  <si>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</si>
  <si>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</si>
  <si>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</si>
  <si>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</si>
  <si>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</si>
  <si>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</si>
  <si>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</si>
  <si>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1</t>
  </si>
  <si>
    <t>H02, H03</t>
  </si>
  <si>
    <t>Bayat</t>
  </si>
  <si>
    <t>ERDISON JIREN B</t>
  </si>
  <si>
    <t>2</t>
  </si>
  <si>
    <t>H03, H04, H05</t>
  </si>
  <si>
    <t>3</t>
  </si>
  <si>
    <t>H05, H06</t>
  </si>
  <si>
    <t>4</t>
  </si>
  <si>
    <t>H05</t>
  </si>
  <si>
    <t>ENGLI</t>
  </si>
  <si>
    <t>5</t>
  </si>
  <si>
    <t>G02</t>
  </si>
  <si>
    <t>6</t>
  </si>
  <si>
    <t>I00, I01</t>
  </si>
  <si>
    <t>ALIPINUS</t>
  </si>
  <si>
    <t>7</t>
  </si>
  <si>
    <t xml:space="preserve">I01 </t>
  </si>
  <si>
    <t>MARJONO</t>
  </si>
  <si>
    <t>8</t>
  </si>
  <si>
    <t>H01, I01</t>
  </si>
  <si>
    <t>JUANES</t>
  </si>
  <si>
    <t>9</t>
  </si>
  <si>
    <t>H03</t>
  </si>
  <si>
    <t>JELIHAN</t>
  </si>
  <si>
    <t>10</t>
  </si>
  <si>
    <t>J16</t>
  </si>
  <si>
    <t>Belibi</t>
  </si>
  <si>
    <t>MARGOTEN</t>
  </si>
  <si>
    <t>11</t>
  </si>
  <si>
    <t>G23, G24</t>
  </si>
  <si>
    <t>12</t>
  </si>
  <si>
    <t>J03, J04</t>
  </si>
  <si>
    <t>KARDIANTO</t>
  </si>
  <si>
    <t>13</t>
  </si>
  <si>
    <t>K01</t>
  </si>
  <si>
    <t>14</t>
  </si>
  <si>
    <t>J28</t>
  </si>
  <si>
    <t>Tangga Batu</t>
  </si>
  <si>
    <t>ISAN</t>
  </si>
  <si>
    <t>15</t>
  </si>
  <si>
    <t>I34</t>
  </si>
  <si>
    <t>16</t>
  </si>
  <si>
    <t>G25</t>
  </si>
  <si>
    <t>HARNADI</t>
  </si>
  <si>
    <t>-</t>
  </si>
  <si>
    <t>4/23/2013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</si>
</sst>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6" formatCode="[$-421]dd\ mmmm\ 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7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3" fillId="0" borderId="1" xfId="2" quotePrefix="1" applyFont="1" applyFill="1" applyBorder="1" applyAlignment="1">
      <alignment horizontal="center"/>
    </xf>
    <xf numFmtId="0" fontId="3" fillId="0" borderId="1" xfId="0" applyFont="1" applyFill="1" applyBorder="1"/>
    <xf numFmtId="0" fontId="3" fillId="0" borderId="1" xfId="2" applyFont="1" applyFill="1" applyBorder="1"/>
    <xf numFmtId="0" fontId="3" fillId="0" borderId="1" xfId="0" applyFont="1" applyFill="1" applyBorder="1" applyProtection="1">
      <protection locked="0"/>
    </xf>
    <xf numFmtId="164" fontId="3" fillId="0" borderId="1" xfId="5" applyNumberFormat="1" applyFont="1" applyFill="1" applyBorder="1" applyAlignment="1">
      <alignment horizontal="center"/>
    </xf>
    <xf numFmtId="41" fontId="3" fillId="0" borderId="1" xfId="6" applyNumberFormat="1" applyFont="1" applyFill="1" applyBorder="1"/>
    <xf numFmtId="41" fontId="3" fillId="0" borderId="1" xfId="2" applyNumberFormat="1" applyFont="1" applyFill="1" applyBorder="1"/>
    <xf numFmtId="0" fontId="3" fillId="0" borderId="1" xfId="0" applyFont="1" applyFill="1" applyBorder="1" applyAlignment="1" applyProtection="1">
      <alignment horizontal="left"/>
      <protection locked="0"/>
    </xf>
    <xf numFmtId="0" fontId="0" fillId="0" borderId="0" xfId="0" applyAlignment="1">
      <alignment horizontal="center" vertical="center"/>
    </xf>
    <xf numFmtId="166" fontId="3" fillId="0" borderId="1" xfId="2" quotePrefix="1" applyNumberFormat="1" applyFont="1" applyFill="1" applyBorder="1" applyAlignment="1">
      <alignment horizontal="left"/>
    </xf>
  </cellXfs>
  <cellStyles count="7">
    <cellStyle name="Comma" xfId="1" builtinId="3"/>
    <cellStyle name="Comma [0] 10" xfId="3"/>
    <cellStyle name="Comma [0] 2" xfId="6"/>
    <cellStyle name="Comma 15" xfId="5"/>
    <cellStyle name="Comma 2 3" xfId="4"/>
    <cellStyle name="Normal" xfId="0" builtinId="0"/>
    <cellStyle name="Normal 13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zoomScale="115" zoomScaleNormal="115" workbookViewId="0">
      <selection activeCell="G11" sqref="G11"/>
    </sheetView>
  </sheetViews>
  <sheetFormatPr defaultRowHeight="15" x14ac:dyDescent="0.25"/>
  <cols>
    <col min="1" max="1" width="6.7109375" customWidth="1"/>
    <col min="2" max="2" width="12.28515625" customWidth="1"/>
    <col min="4" max="4" width="18.42578125" customWidth="1"/>
    <col min="5" max="5" width="17.85546875" customWidth="1"/>
    <col min="6" max="6" width="14.5703125" customWidth="1"/>
    <col min="7" max="7" width="18" customWidth="1"/>
    <col min="8" max="8" width="16.140625" customWidth="1"/>
    <col min="9" max="9" width="13.85546875" customWidth="1"/>
    <col min="11" max="11" width="14.5703125" customWidth="1"/>
    <col min="13" max="13" width="10.42578125" customWidth="1"/>
    <col min="14" max="14" width="16.7109375" customWidth="1"/>
  </cols>
  <sheetData>
    <row r="1" spans="1:14" x14ac:dyDescent="0.25">
      <c r="A1" s="4" t="s">
        <v>0</v>
      </c>
      <c r="B1" s="4" t="s">
        <v>1</v>
      </c>
      <c r="C1" s="4" t="s">
        <v>2</v>
      </c>
      <c r="D1" s="4" t="s">
        <v>3</v>
      </c>
      <c r="E1" s="6" t="s">
        <v>4</v>
      </c>
      <c r="F1" s="4" t="s">
        <v>5</v>
      </c>
      <c r="G1" s="4" t="s">
        <v>6</v>
      </c>
      <c r="H1" s="4"/>
      <c r="I1" s="4"/>
      <c r="J1" s="4" t="s">
        <v>5</v>
      </c>
      <c r="K1" s="4" t="s">
        <v>7</v>
      </c>
      <c r="L1" s="4"/>
      <c r="M1" s="4"/>
      <c r="N1" s="5" t="s">
        <v>8</v>
      </c>
    </row>
    <row r="2" spans="1:14" x14ac:dyDescent="0.25">
      <c r="A2" s="4"/>
      <c r="B2" s="4"/>
      <c r="C2" s="4"/>
      <c r="D2" s="4"/>
      <c r="E2" s="6"/>
      <c r="F2" s="4"/>
      <c r="G2" s="1" t="s">
        <v>9</v>
      </c>
      <c r="H2" s="2" t="s">
        <v>10</v>
      </c>
      <c r="I2" s="2" t="s">
        <v>11</v>
      </c>
      <c r="J2" s="4"/>
      <c r="K2" s="3" t="s">
        <v>12</v>
      </c>
      <c r="L2" s="3" t="s">
        <v>13</v>
      </c>
      <c r="M2" s="3" t="s">
        <v>11</v>
      </c>
      <c r="N2" s="5"/>
    </row>
    <row r="3" spans="1:14" x14ac:dyDescent="0.25">
      <c r="A3" s="7" t="s">
        <v>14</v>
      </c>
      <c r="B3" s="16" t="s">
        <v>60</v>
      </c>
      <c r="C3" s="8" t="s">
        <v>15</v>
      </c>
      <c r="D3" s="9" t="s">
        <v>16</v>
      </c>
      <c r="E3" s="10" t="s">
        <v>17</v>
      </c>
      <c r="F3" s="15" t="s">
        <v>59</v>
      </c>
      <c r="G3" s="8">
        <v>1.53</v>
      </c>
      <c r="H3" s="11">
        <v>3000000</v>
      </c>
      <c r="I3" s="12">
        <f>G3*H3</f>
        <v>4590000</v>
      </c>
      <c r="J3" s="15" t="s">
        <v>59</v>
      </c>
      <c r="K3" s="8">
        <v>1.53</v>
      </c>
      <c r="L3" s="11">
        <v>2000000</v>
      </c>
      <c r="M3" s="12">
        <f>K3*L3</f>
        <v>3060000</v>
      </c>
      <c r="N3" s="13">
        <f>I3+M3</f>
        <v>7650000</v>
      </c>
    </row>
    <row r="4" spans="1:14" x14ac:dyDescent="0.25">
      <c r="A4" s="7" t="s">
        <v>18</v>
      </c>
      <c r="B4" s="16" t="s">
        <v>60</v>
      </c>
      <c r="C4" s="8" t="s">
        <v>19</v>
      </c>
      <c r="D4" s="9" t="s">
        <v>16</v>
      </c>
      <c r="E4" s="10" t="s">
        <v>17</v>
      </c>
      <c r="F4" s="15" t="s">
        <v>59</v>
      </c>
      <c r="G4" s="8">
        <v>7.44</v>
      </c>
      <c r="H4" s="11">
        <v>3000000</v>
      </c>
      <c r="I4" s="12">
        <f t="shared" ref="I4:I18" si="0">G4*H4</f>
        <v>22320000</v>
      </c>
      <c r="J4" s="15" t="s">
        <v>59</v>
      </c>
      <c r="K4" s="8">
        <v>7.44</v>
      </c>
      <c r="L4" s="11">
        <v>2000000</v>
      </c>
      <c r="M4" s="12">
        <f t="shared" ref="M4:M18" si="1">K4*L4</f>
        <v>14880000</v>
      </c>
      <c r="N4" s="13">
        <f>I4+M4</f>
        <v>37200000</v>
      </c>
    </row>
    <row r="5" spans="1:14" x14ac:dyDescent="0.25">
      <c r="A5" s="7" t="s">
        <v>20</v>
      </c>
      <c r="B5" s="16" t="s">
        <v>60</v>
      </c>
      <c r="C5" s="8" t="s">
        <v>21</v>
      </c>
      <c r="D5" s="9" t="s">
        <v>16</v>
      </c>
      <c r="E5" s="10" t="s">
        <v>17</v>
      </c>
      <c r="F5" s="15" t="s">
        <v>59</v>
      </c>
      <c r="G5" s="8">
        <v>3.13</v>
      </c>
      <c r="H5" s="11">
        <v>3000000</v>
      </c>
      <c r="I5" s="12">
        <f t="shared" si="0"/>
        <v>9390000</v>
      </c>
      <c r="J5" s="15" t="s">
        <v>59</v>
      </c>
      <c r="K5" s="8">
        <v>3.13</v>
      </c>
      <c r="L5" s="11">
        <v>2000000</v>
      </c>
      <c r="M5" s="12">
        <f t="shared" si="1"/>
        <v>6260000</v>
      </c>
      <c r="N5" s="13">
        <f>I5+M5</f>
        <v>15650000</v>
      </c>
    </row>
    <row r="6" spans="1:14" x14ac:dyDescent="0.25">
      <c r="A6" s="7" t="s">
        <v>22</v>
      </c>
      <c r="B6" s="16" t="s">
        <v>60</v>
      </c>
      <c r="C6" s="8" t="s">
        <v>23</v>
      </c>
      <c r="D6" s="9" t="s">
        <v>16</v>
      </c>
      <c r="E6" s="10" t="s">
        <v>24</v>
      </c>
      <c r="F6" s="15" t="s">
        <v>59</v>
      </c>
      <c r="G6" s="8">
        <v>3.49</v>
      </c>
      <c r="H6" s="11">
        <v>3000000</v>
      </c>
      <c r="I6" s="12">
        <f t="shared" si="0"/>
        <v>10470000</v>
      </c>
      <c r="J6" s="15" t="s">
        <v>59</v>
      </c>
      <c r="K6" s="8">
        <v>3.49</v>
      </c>
      <c r="L6" s="11">
        <v>1999999.9999999998</v>
      </c>
      <c r="M6" s="12">
        <f t="shared" si="1"/>
        <v>6980000</v>
      </c>
      <c r="N6" s="13">
        <f>I6+M6</f>
        <v>17450000</v>
      </c>
    </row>
    <row r="7" spans="1:14" x14ac:dyDescent="0.25">
      <c r="A7" s="7" t="s">
        <v>25</v>
      </c>
      <c r="B7" s="16" t="s">
        <v>60</v>
      </c>
      <c r="C7" s="8" t="s">
        <v>26</v>
      </c>
      <c r="D7" s="9" t="s">
        <v>16</v>
      </c>
      <c r="E7" s="10" t="s">
        <v>24</v>
      </c>
      <c r="F7" s="15" t="s">
        <v>59</v>
      </c>
      <c r="G7" s="8">
        <v>3.08</v>
      </c>
      <c r="H7" s="11">
        <v>3000000</v>
      </c>
      <c r="I7" s="12">
        <f t="shared" si="0"/>
        <v>9240000</v>
      </c>
      <c r="J7" s="15" t="s">
        <v>59</v>
      </c>
      <c r="K7" s="8">
        <v>3.08</v>
      </c>
      <c r="L7" s="11">
        <v>2000000</v>
      </c>
      <c r="M7" s="12">
        <f t="shared" si="1"/>
        <v>6160000</v>
      </c>
      <c r="N7" s="13">
        <f>I7+M7</f>
        <v>15400000</v>
      </c>
    </row>
    <row r="8" spans="1:14" x14ac:dyDescent="0.25">
      <c r="A8" s="7" t="s">
        <v>27</v>
      </c>
      <c r="B8" s="16" t="s">
        <v>60</v>
      </c>
      <c r="C8" s="8" t="s">
        <v>28</v>
      </c>
      <c r="D8" s="9" t="s">
        <v>16</v>
      </c>
      <c r="E8" s="10" t="s">
        <v>29</v>
      </c>
      <c r="F8" s="15" t="s">
        <v>59</v>
      </c>
      <c r="G8" s="8">
        <v>2.0299999999999998</v>
      </c>
      <c r="H8" s="11">
        <v>3000000</v>
      </c>
      <c r="I8" s="12">
        <f t="shared" si="0"/>
        <v>6089999.9999999991</v>
      </c>
      <c r="J8" s="15" t="s">
        <v>59</v>
      </c>
      <c r="K8" s="8">
        <v>2.0299999999999998</v>
      </c>
      <c r="L8" s="11">
        <v>0</v>
      </c>
      <c r="M8" s="12">
        <f t="shared" si="1"/>
        <v>0</v>
      </c>
      <c r="N8" s="13">
        <f>I8+M8</f>
        <v>6089999.9999999991</v>
      </c>
    </row>
    <row r="9" spans="1:14" x14ac:dyDescent="0.25">
      <c r="A9" s="7" t="s">
        <v>30</v>
      </c>
      <c r="B9" s="16" t="s">
        <v>60</v>
      </c>
      <c r="C9" s="8" t="s">
        <v>31</v>
      </c>
      <c r="D9" s="9" t="s">
        <v>16</v>
      </c>
      <c r="E9" s="10" t="s">
        <v>32</v>
      </c>
      <c r="F9" s="15" t="s">
        <v>59</v>
      </c>
      <c r="G9" s="8">
        <v>1.55</v>
      </c>
      <c r="H9" s="11">
        <v>3000000</v>
      </c>
      <c r="I9" s="12">
        <f t="shared" si="0"/>
        <v>4650000</v>
      </c>
      <c r="J9" s="15" t="s">
        <v>59</v>
      </c>
      <c r="K9" s="8">
        <v>1.55</v>
      </c>
      <c r="L9" s="11">
        <v>1000000</v>
      </c>
      <c r="M9" s="12">
        <f t="shared" si="1"/>
        <v>1550000</v>
      </c>
      <c r="N9" s="13">
        <f>I9+M9</f>
        <v>6200000</v>
      </c>
    </row>
    <row r="10" spans="1:14" x14ac:dyDescent="0.25">
      <c r="A10" s="7" t="s">
        <v>33</v>
      </c>
      <c r="B10" s="16" t="s">
        <v>60</v>
      </c>
      <c r="C10" s="8" t="s">
        <v>34</v>
      </c>
      <c r="D10" s="9" t="s">
        <v>16</v>
      </c>
      <c r="E10" s="10" t="s">
        <v>35</v>
      </c>
      <c r="F10" s="15" t="s">
        <v>59</v>
      </c>
      <c r="G10" s="8">
        <v>1.44</v>
      </c>
      <c r="H10" s="11">
        <v>3000000</v>
      </c>
      <c r="I10" s="12">
        <f t="shared" si="0"/>
        <v>4320000</v>
      </c>
      <c r="J10" s="15" t="s">
        <v>59</v>
      </c>
      <c r="K10" s="8">
        <v>1.44</v>
      </c>
      <c r="L10" s="11">
        <v>1000000</v>
      </c>
      <c r="M10" s="12">
        <f t="shared" si="1"/>
        <v>1440000</v>
      </c>
      <c r="N10" s="13">
        <f>I10+M10</f>
        <v>5760000</v>
      </c>
    </row>
    <row r="11" spans="1:14" x14ac:dyDescent="0.25">
      <c r="A11" s="7" t="s">
        <v>36</v>
      </c>
      <c r="B11" s="16" t="s">
        <v>60</v>
      </c>
      <c r="C11" s="8" t="s">
        <v>37</v>
      </c>
      <c r="D11" s="9" t="s">
        <v>16</v>
      </c>
      <c r="E11" s="10" t="s">
        <v>38</v>
      </c>
      <c r="F11" s="15" t="s">
        <v>59</v>
      </c>
      <c r="G11" s="8">
        <v>1.72</v>
      </c>
      <c r="H11" s="11">
        <v>3000000</v>
      </c>
      <c r="I11" s="12">
        <f t="shared" si="0"/>
        <v>5160000</v>
      </c>
      <c r="J11" s="15" t="s">
        <v>59</v>
      </c>
      <c r="K11" s="8">
        <v>1.72</v>
      </c>
      <c r="L11" s="11">
        <v>1000000</v>
      </c>
      <c r="M11" s="12">
        <f t="shared" si="1"/>
        <v>1720000</v>
      </c>
      <c r="N11" s="13">
        <f>I11+M11</f>
        <v>6880000</v>
      </c>
    </row>
    <row r="12" spans="1:14" x14ac:dyDescent="0.25">
      <c r="A12" s="7" t="s">
        <v>39</v>
      </c>
      <c r="B12" s="16" t="s">
        <v>60</v>
      </c>
      <c r="C12" s="8" t="s">
        <v>40</v>
      </c>
      <c r="D12" s="9" t="s">
        <v>41</v>
      </c>
      <c r="E12" s="10" t="s">
        <v>42</v>
      </c>
      <c r="F12" s="15" t="s">
        <v>59</v>
      </c>
      <c r="G12" s="8">
        <v>1.25</v>
      </c>
      <c r="H12" s="11">
        <v>3000000</v>
      </c>
      <c r="I12" s="12">
        <f t="shared" si="0"/>
        <v>3750000</v>
      </c>
      <c r="J12" s="15" t="s">
        <v>59</v>
      </c>
      <c r="K12" s="8">
        <v>1.25</v>
      </c>
      <c r="L12" s="11">
        <v>2000000</v>
      </c>
      <c r="M12" s="12">
        <f>K12*L12</f>
        <v>2500000</v>
      </c>
      <c r="N12" s="13">
        <f>I12+M12</f>
        <v>6250000</v>
      </c>
    </row>
    <row r="13" spans="1:14" x14ac:dyDescent="0.25">
      <c r="A13" s="7" t="s">
        <v>43</v>
      </c>
      <c r="B13" s="16" t="s">
        <v>60</v>
      </c>
      <c r="C13" s="8" t="s">
        <v>44</v>
      </c>
      <c r="D13" s="9" t="s">
        <v>41</v>
      </c>
      <c r="E13" s="10" t="s">
        <v>42</v>
      </c>
      <c r="F13" s="15" t="s">
        <v>59</v>
      </c>
      <c r="G13" s="8">
        <v>2.71</v>
      </c>
      <c r="H13" s="11">
        <v>3000000</v>
      </c>
      <c r="I13" s="12">
        <f t="shared" si="0"/>
        <v>8130000</v>
      </c>
      <c r="J13" s="15" t="s">
        <v>59</v>
      </c>
      <c r="K13" s="8">
        <v>2.71</v>
      </c>
      <c r="L13" s="11">
        <v>2000000</v>
      </c>
      <c r="M13" s="12">
        <f t="shared" si="1"/>
        <v>5420000</v>
      </c>
      <c r="N13" s="13">
        <f>I13+M13</f>
        <v>13550000</v>
      </c>
    </row>
    <row r="14" spans="1:14" x14ac:dyDescent="0.25">
      <c r="A14" s="7" t="s">
        <v>45</v>
      </c>
      <c r="B14" s="16" t="s">
        <v>60</v>
      </c>
      <c r="C14" s="8" t="s">
        <v>46</v>
      </c>
      <c r="D14" s="9" t="s">
        <v>16</v>
      </c>
      <c r="E14" s="10" t="s">
        <v>47</v>
      </c>
      <c r="F14" s="15" t="s">
        <v>59</v>
      </c>
      <c r="G14" s="8">
        <v>8.61</v>
      </c>
      <c r="H14" s="11">
        <v>3000000</v>
      </c>
      <c r="I14" s="12">
        <f t="shared" si="0"/>
        <v>25830000</v>
      </c>
      <c r="J14" s="15" t="s">
        <v>59</v>
      </c>
      <c r="K14" s="8">
        <v>8.61</v>
      </c>
      <c r="L14" s="11">
        <v>499999.99999999959</v>
      </c>
      <c r="M14" s="12">
        <f t="shared" si="1"/>
        <v>4304999.9999999963</v>
      </c>
      <c r="N14" s="13">
        <f>I14+M14</f>
        <v>30134999.999999996</v>
      </c>
    </row>
    <row r="15" spans="1:14" x14ac:dyDescent="0.25">
      <c r="A15" s="7" t="s">
        <v>48</v>
      </c>
      <c r="B15" s="16" t="s">
        <v>60</v>
      </c>
      <c r="C15" s="14" t="s">
        <v>49</v>
      </c>
      <c r="D15" s="9" t="s">
        <v>16</v>
      </c>
      <c r="E15" s="8" t="s">
        <v>47</v>
      </c>
      <c r="F15" s="15" t="s">
        <v>59</v>
      </c>
      <c r="G15" s="8">
        <v>6.37</v>
      </c>
      <c r="H15" s="11">
        <v>3000000</v>
      </c>
      <c r="I15" s="12">
        <f t="shared" si="0"/>
        <v>19110000</v>
      </c>
      <c r="J15" s="15" t="s">
        <v>59</v>
      </c>
      <c r="K15" s="8">
        <v>6.37</v>
      </c>
      <c r="L15" s="11">
        <v>118524.3328100471</v>
      </c>
      <c r="M15" s="12">
        <f t="shared" si="1"/>
        <v>755000</v>
      </c>
      <c r="N15" s="13">
        <f>I15+M15</f>
        <v>19865000</v>
      </c>
    </row>
    <row r="16" spans="1:14" x14ac:dyDescent="0.25">
      <c r="A16" s="7" t="s">
        <v>50</v>
      </c>
      <c r="B16" s="16" t="s">
        <v>60</v>
      </c>
      <c r="C16" s="14" t="s">
        <v>51</v>
      </c>
      <c r="D16" s="9" t="s">
        <v>52</v>
      </c>
      <c r="E16" s="8" t="s">
        <v>53</v>
      </c>
      <c r="F16" s="15" t="s">
        <v>59</v>
      </c>
      <c r="G16" s="8">
        <v>1.49</v>
      </c>
      <c r="H16" s="11">
        <v>3000000</v>
      </c>
      <c r="I16" s="12">
        <f t="shared" si="0"/>
        <v>4470000</v>
      </c>
      <c r="J16" s="15" t="s">
        <v>59</v>
      </c>
      <c r="K16" s="8">
        <v>1.49</v>
      </c>
      <c r="L16" s="11">
        <v>1625000</v>
      </c>
      <c r="M16" s="12">
        <f t="shared" si="1"/>
        <v>2421250</v>
      </c>
      <c r="N16" s="13">
        <f>I16+M16</f>
        <v>6891250</v>
      </c>
    </row>
    <row r="17" spans="1:14" x14ac:dyDescent="0.25">
      <c r="A17" s="7" t="s">
        <v>54</v>
      </c>
      <c r="B17" s="16" t="s">
        <v>60</v>
      </c>
      <c r="C17" s="14" t="s">
        <v>55</v>
      </c>
      <c r="D17" s="9" t="s">
        <v>52</v>
      </c>
      <c r="E17" s="8" t="s">
        <v>53</v>
      </c>
      <c r="F17" s="15" t="s">
        <v>59</v>
      </c>
      <c r="G17" s="8">
        <v>2.5099999999999998</v>
      </c>
      <c r="H17" s="11">
        <v>3000000</v>
      </c>
      <c r="I17" s="12">
        <f t="shared" si="0"/>
        <v>7529999.9999999991</v>
      </c>
      <c r="J17" s="15" t="s">
        <v>59</v>
      </c>
      <c r="K17" s="8">
        <v>2.5099999999999998</v>
      </c>
      <c r="L17" s="11">
        <v>1624999.9999999998</v>
      </c>
      <c r="M17" s="12">
        <f t="shared" si="1"/>
        <v>4078749.9999999991</v>
      </c>
      <c r="N17" s="13">
        <f>I17+M17</f>
        <v>11608749.999999998</v>
      </c>
    </row>
    <row r="18" spans="1:14" x14ac:dyDescent="0.25">
      <c r="A18" s="7" t="s">
        <v>56</v>
      </c>
      <c r="B18" s="16" t="s">
        <v>60</v>
      </c>
      <c r="C18" s="14" t="s">
        <v>57</v>
      </c>
      <c r="D18" s="9" t="s">
        <v>52</v>
      </c>
      <c r="E18" s="8" t="s">
        <v>58</v>
      </c>
      <c r="F18" s="15" t="s">
        <v>59</v>
      </c>
      <c r="G18" s="8">
        <v>3.77</v>
      </c>
      <c r="H18" s="11">
        <v>3000000</v>
      </c>
      <c r="I18" s="12">
        <f t="shared" si="0"/>
        <v>11310000</v>
      </c>
      <c r="J18" s="15" t="s">
        <v>59</v>
      </c>
      <c r="K18" s="8">
        <v>3.77</v>
      </c>
      <c r="L18" s="11">
        <v>500000</v>
      </c>
      <c r="M18" s="12">
        <f t="shared" si="1"/>
        <v>1885000</v>
      </c>
      <c r="N18" s="13">
        <f>I18+M18</f>
        <v>13195000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2013-05-23T04:39:04Z</dcterms:modified>
</cp:coreProperties>
</file>