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10" sheetId="1" r:id="rId1"/>
  </sheets>
  <calcPr calcId="144525"/>
</workbook>
</file>

<file path=xl/calcChain.xml><?xml version="1.0" encoding="utf-8"?>
<calcChain xmlns="http://schemas.openxmlformats.org/spreadsheetml/2006/main">
  <c r="H6" i="1" l="1"/>
  <c r="H16" i="1" l="1"/>
  <c r="L16" i="1" s="1"/>
  <c r="H15" i="1"/>
  <c r="L15" i="1" s="1"/>
  <c r="H14" i="1"/>
  <c r="L14" i="1" s="1"/>
  <c r="H13" i="1"/>
  <c r="L13" i="1" s="1"/>
  <c r="H12" i="1"/>
  <c r="H11" i="1"/>
  <c r="H10" i="1"/>
  <c r="L10" i="1" s="1"/>
  <c r="H9" i="1"/>
  <c r="L9" i="1" s="1"/>
  <c r="H8" i="1"/>
  <c r="L8" i="1" s="1"/>
  <c r="H7" i="1"/>
  <c r="L7" i="1" s="1"/>
  <c r="L5" i="1"/>
  <c r="H4" i="1"/>
  <c r="L4" i="1" s="1"/>
  <c r="H3" i="1"/>
  <c r="L12" i="1" l="1"/>
  <c r="L11" i="1"/>
  <c r="L3" i="1"/>
</calcChain>
</file>

<file path=xl/sharedStrings.xml><?xml version="1.0" encoding="utf-8"?>
<sst xmlns="http://schemas.openxmlformats.org/spreadsheetml/2006/main" count="70" uniqueCount="41">
  <si>
    <t>No</t>
  </si>
  <si>
    <t>Tanggal</t>
  </si>
  <si>
    <t>Blok</t>
  </si>
  <si>
    <t>Desa</t>
  </si>
  <si>
    <t>Nama Pemilik</t>
  </si>
  <si>
    <t>Lahan</t>
  </si>
  <si>
    <t>Tanam Tumbuh</t>
  </si>
  <si>
    <t>Ha</t>
  </si>
  <si>
    <t>Nilai (Rp)</t>
  </si>
  <si>
    <t>Qty</t>
  </si>
  <si>
    <t>Rp/Pkk</t>
  </si>
  <si>
    <t>Merapun</t>
  </si>
  <si>
    <t>Daring</t>
  </si>
  <si>
    <t>Saul</t>
  </si>
  <si>
    <t>Total (Rp)</t>
  </si>
  <si>
    <t>Rp / Ha</t>
  </si>
  <si>
    <t>AFD OE Blok 17</t>
  </si>
  <si>
    <t>Kerung/ Samung</t>
  </si>
  <si>
    <t>AFD OE Blok 20</t>
  </si>
  <si>
    <t>Niko Demus</t>
  </si>
  <si>
    <t>Rutiah</t>
  </si>
  <si>
    <t>AFD OD Blok 17</t>
  </si>
  <si>
    <t>Poppy</t>
  </si>
  <si>
    <t>AFD OG Blok 1</t>
  </si>
  <si>
    <t>Mukhlis</t>
  </si>
  <si>
    <t>AFD OG Blok 2</t>
  </si>
  <si>
    <t>Napas</t>
  </si>
  <si>
    <t>AFD OI  Blok 13</t>
  </si>
  <si>
    <t>Yusuf</t>
  </si>
  <si>
    <t>AFD OD Blok 20</t>
  </si>
  <si>
    <t>Nasir</t>
  </si>
  <si>
    <t>AFD OD Blok 15</t>
  </si>
  <si>
    <t>Popy Sriningsih</t>
  </si>
  <si>
    <t>AFD OD Blok 6-7</t>
  </si>
  <si>
    <t>Salmiati</t>
  </si>
  <si>
    <t>AFD OG Blok 18/13</t>
  </si>
  <si>
    <t>AFD OG Blok 12/11</t>
  </si>
  <si>
    <t>Damus</t>
  </si>
  <si>
    <t>AFD OK Blok 17</t>
  </si>
  <si>
    <t>Nuni</t>
  </si>
  <si>
    <t>18/05/2016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</si>
</sst>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6">
    <xf numFmtId="0" fontId="0" fillId="0" borderId="0"/>
    <xf numFmtId="41" fontId="3" fillId="0" borderId="0" applyFont="0" applyFill="0" applyBorder="0" applyAlignment="0" applyProtection="0"/>
    <xf numFmtId="0" fontId="5" fillId="0" borderId="0"/>
    <xf numFmtId="0" fontId="6" fillId="0" borderId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6" fillId="0" borderId="0"/>
    <xf numFmtId="37" fontId="5" fillId="0" borderId="0">
      <protection locked="0"/>
    </xf>
    <xf numFmtId="37" fontId="5" fillId="0" borderId="0">
      <protection locked="0"/>
    </xf>
    <xf numFmtId="38" fontId="9" fillId="2" borderId="0" applyNumberFormat="0" applyBorder="0" applyAlignment="0" applyProtection="0"/>
    <xf numFmtId="37" fontId="5" fillId="0" borderId="0">
      <protection locked="0"/>
    </xf>
    <xf numFmtId="37" fontId="5" fillId="0" borderId="0">
      <protection locked="0"/>
    </xf>
    <xf numFmtId="10" fontId="9" fillId="3" borderId="1" applyNumberFormat="0" applyBorder="0" applyAlignment="0" applyProtection="0"/>
    <xf numFmtId="0" fontId="10" fillId="0" borderId="2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8" fillId="0" borderId="0"/>
    <xf numFmtId="0" fontId="5" fillId="0" borderId="0"/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3" applyNumberFormat="0" applyBorder="0"/>
    <xf numFmtId="41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15" fillId="0" borderId="0" xfId="1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66" fontId="14" fillId="0" borderId="0" xfId="35" applyNumberFormat="1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2" fontId="15" fillId="0" borderId="0" xfId="2" applyNumberFormat="1" applyFont="1" applyFill="1" applyBorder="1" applyAlignment="1">
      <alignment horizontal="center" vertical="center"/>
    </xf>
    <xf numFmtId="41" fontId="15" fillId="0" borderId="0" xfId="1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center" vertical="center"/>
    </xf>
    <xf numFmtId="0" fontId="4" fillId="0" borderId="0" xfId="0" applyFont="1" applyFill="1" applyBorder="1"/>
    <xf numFmtId="0" fontId="15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67" fontId="14" fillId="0" borderId="0" xfId="2" applyNumberFormat="1" applyFont="1" applyFill="1" applyBorder="1" applyAlignment="1">
      <alignment horizontal="center" vertical="center"/>
    </xf>
    <xf numFmtId="15" fontId="15" fillId="0" borderId="0" xfId="2" quotePrefix="1" applyNumberFormat="1" applyFont="1" applyFill="1" applyBorder="1" applyAlignment="1">
      <alignment horizontal="left" vertical="center"/>
    </xf>
    <xf numFmtId="0" fontId="15" fillId="0" borderId="0" xfId="2" applyNumberFormat="1" applyFont="1" applyFill="1" applyBorder="1" applyAlignment="1">
      <alignment horizontal="left" vertical="center"/>
    </xf>
    <xf numFmtId="1" fontId="15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</cellXfs>
  <cellStyles count="76">
    <cellStyle name="Comma  - Style1" xfId="3"/>
    <cellStyle name="Comma [0]" xfId="1" builtinId="6"/>
    <cellStyle name="Comma [0] 10" xfId="74"/>
    <cellStyle name="Comma [0] 2" xfId="4"/>
    <cellStyle name="Comma [0] 2 2" xfId="5"/>
    <cellStyle name="Comma [0] 2 2 2" xfId="6"/>
    <cellStyle name="Comma [0] 3" xfId="7"/>
    <cellStyle name="Comma [0] 4" xfId="8"/>
    <cellStyle name="Comma [0] 5" xfId="9"/>
    <cellStyle name="Comma [0] 6" xfId="10"/>
    <cellStyle name="Comma [0] 7" xfId="11"/>
    <cellStyle name="Comma [0] 8" xfId="12"/>
    <cellStyle name="Comma [0] 8 2" xfId="13"/>
    <cellStyle name="Comma [0] 9" xfId="14"/>
    <cellStyle name="Comma 10" xfId="15"/>
    <cellStyle name="Comma 11" xfId="16"/>
    <cellStyle name="Comma 12" xfId="17"/>
    <cellStyle name="Comma 13" xfId="18"/>
    <cellStyle name="Comma 13 2" xfId="19"/>
    <cellStyle name="Comma 14" xfId="20"/>
    <cellStyle name="Comma 15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5" xfId="28"/>
    <cellStyle name="Comma 6" xfId="29"/>
    <cellStyle name="Comma 7" xfId="30"/>
    <cellStyle name="Comma 7 2" xfId="31"/>
    <cellStyle name="Comma 7_Kas - Bank Gawi" xfId="32"/>
    <cellStyle name="Comma 8" xfId="33"/>
    <cellStyle name="Comma 9" xfId="34"/>
    <cellStyle name="Comma 9 2" xfId="35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54"/>
    <cellStyle name="Normal 14" xfId="55"/>
    <cellStyle name="Normal 15" xfId="56"/>
    <cellStyle name="Normal 16" xfId="57"/>
    <cellStyle name="Normal 17" xfId="58"/>
    <cellStyle name="Normal 18" xfId="59"/>
    <cellStyle name="Normal 19" xfId="60"/>
    <cellStyle name="Normal 2" xfId="61"/>
    <cellStyle name="Normal 2 2" xfId="62"/>
    <cellStyle name="Normal 2 3" xfId="75"/>
    <cellStyle name="Normal 2_Kas - Bank Gawi" xfId="63"/>
    <cellStyle name="Normal 20" xfId="64"/>
    <cellStyle name="Normal 3" xfId="2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[2]" xfId="71"/>
    <cellStyle name="Percent 2" xfId="72"/>
    <cellStyle name="PERCENTAGE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I26" sqref="I26"/>
    </sheetView>
  </sheetViews>
  <sheetFormatPr defaultRowHeight="12.75" x14ac:dyDescent="0.2"/>
  <cols>
    <col min="1" max="1" width="3.5703125" style="12" customWidth="1"/>
    <col min="2" max="2" width="18.28515625" style="12" customWidth="1"/>
    <col min="3" max="3" width="19.42578125" style="12" customWidth="1"/>
    <col min="4" max="4" width="9.5703125" style="12" customWidth="1"/>
    <col min="5" max="5" width="16.5703125" style="12" customWidth="1"/>
    <col min="6" max="7" width="9.140625" style="12"/>
    <col min="8" max="8" width="12.28515625" style="12" customWidth="1"/>
    <col min="9" max="9" width="13.42578125" style="12" customWidth="1"/>
    <col min="10" max="10" width="10.140625" style="12" customWidth="1"/>
    <col min="11" max="11" width="9.7109375" style="12" customWidth="1"/>
    <col min="12" max="12" width="11.85546875" style="12" customWidth="1"/>
    <col min="13" max="16384" width="9.140625" style="12"/>
  </cols>
  <sheetData>
    <row r="1" spans="1:13" s="6" customFormat="1" x14ac:dyDescent="0.25">
      <c r="A1" s="14" t="s">
        <v>0</v>
      </c>
      <c r="B1" s="15" t="s">
        <v>1</v>
      </c>
      <c r="C1" s="15" t="s">
        <v>2</v>
      </c>
      <c r="D1" s="14" t="s">
        <v>3</v>
      </c>
      <c r="E1" s="7" t="s">
        <v>4</v>
      </c>
      <c r="F1" s="14" t="s">
        <v>5</v>
      </c>
      <c r="G1" s="14"/>
      <c r="H1" s="14"/>
      <c r="I1" s="14" t="s">
        <v>6</v>
      </c>
      <c r="J1" s="14"/>
      <c r="K1" s="14"/>
      <c r="L1" s="7" t="s">
        <v>14</v>
      </c>
    </row>
    <row r="2" spans="1:13" s="6" customFormat="1" x14ac:dyDescent="0.25">
      <c r="A2" s="14"/>
      <c r="B2" s="14"/>
      <c r="C2" s="15"/>
      <c r="D2" s="14"/>
      <c r="E2" s="7"/>
      <c r="F2" s="7" t="s">
        <v>7</v>
      </c>
      <c r="G2" s="5" t="s">
        <v>15</v>
      </c>
      <c r="H2" s="4" t="s">
        <v>8</v>
      </c>
      <c r="I2" s="4" t="s">
        <v>9</v>
      </c>
      <c r="J2" s="4" t="s">
        <v>10</v>
      </c>
      <c r="K2" s="4" t="s">
        <v>8</v>
      </c>
      <c r="L2" s="7"/>
    </row>
    <row r="3" spans="1:13" x14ac:dyDescent="0.2">
      <c r="A3" s="11">
        <v>1</v>
      </c>
      <c r="B3" s="16" t="s">
        <v>40</v>
      </c>
      <c r="C3" s="10" t="s">
        <v>16</v>
      </c>
      <c r="D3" s="10" t="s">
        <v>11</v>
      </c>
      <c r="E3" s="10" t="s">
        <v>17</v>
      </c>
      <c r="F3" s="11">
        <v>2.2000000000000002</v>
      </c>
      <c r="G3" s="9">
        <v>3000000</v>
      </c>
      <c r="H3" s="17">
        <f>G3*F3</f>
        <v>6600000.0000000009</v>
      </c>
      <c r="I3" s="3">
        <v>10</v>
      </c>
      <c r="J3" s="17">
        <v>50000</v>
      </c>
      <c r="K3" s="10">
        <v>500000</v>
      </c>
      <c r="L3" s="17">
        <f>H3+K3</f>
        <v>7100000.0000000009</v>
      </c>
    </row>
    <row r="4" spans="1:13" x14ac:dyDescent="0.2">
      <c r="A4" s="11">
        <v>2</v>
      </c>
      <c r="B4" s="16" t="s">
        <v>40</v>
      </c>
      <c r="C4" s="10" t="s">
        <v>18</v>
      </c>
      <c r="D4" s="10" t="s">
        <v>11</v>
      </c>
      <c r="E4" s="10" t="s">
        <v>19</v>
      </c>
      <c r="F4" s="11">
        <v>0.6</v>
      </c>
      <c r="G4" s="9">
        <v>3000000</v>
      </c>
      <c r="H4" s="17">
        <f>F4*G4</f>
        <v>1800000</v>
      </c>
      <c r="I4" s="2"/>
      <c r="J4" s="1"/>
      <c r="K4" s="1"/>
      <c r="L4" s="17">
        <f>H4+K4</f>
        <v>1800000</v>
      </c>
    </row>
    <row r="5" spans="1:13" x14ac:dyDescent="0.2">
      <c r="A5" s="11">
        <v>3</v>
      </c>
      <c r="B5" s="16" t="s">
        <v>40</v>
      </c>
      <c r="C5" s="10" t="s">
        <v>18</v>
      </c>
      <c r="D5" s="10" t="s">
        <v>11</v>
      </c>
      <c r="E5" s="10" t="s">
        <v>20</v>
      </c>
      <c r="F5" s="11">
        <v>3.1</v>
      </c>
      <c r="G5" s="9">
        <v>3000000</v>
      </c>
      <c r="H5" s="17">
        <v>9300000</v>
      </c>
      <c r="I5" s="2"/>
      <c r="J5" s="1"/>
      <c r="K5" s="18"/>
      <c r="L5" s="17">
        <f t="shared" ref="L5:L16" si="0">H5+K5</f>
        <v>9300000</v>
      </c>
    </row>
    <row r="6" spans="1:13" s="19" customFormat="1" x14ac:dyDescent="0.2">
      <c r="A6" s="10">
        <v>4</v>
      </c>
      <c r="B6" s="16" t="s">
        <v>40</v>
      </c>
      <c r="C6" s="10" t="s">
        <v>21</v>
      </c>
      <c r="D6" s="10" t="s">
        <v>11</v>
      </c>
      <c r="E6" s="10" t="s">
        <v>22</v>
      </c>
      <c r="F6" s="11">
        <v>2.5</v>
      </c>
      <c r="G6" s="9">
        <v>3000000</v>
      </c>
      <c r="H6" s="17">
        <f>F6*G6</f>
        <v>7500000</v>
      </c>
      <c r="I6" s="2">
        <v>528</v>
      </c>
      <c r="J6" s="1">
        <v>85000</v>
      </c>
      <c r="K6" s="18">
        <v>21915000</v>
      </c>
      <c r="L6" s="10">
        <v>29415000</v>
      </c>
    </row>
    <row r="7" spans="1:13" x14ac:dyDescent="0.2">
      <c r="A7" s="11">
        <v>5</v>
      </c>
      <c r="B7" s="16" t="s">
        <v>40</v>
      </c>
      <c r="C7" s="10" t="s">
        <v>23</v>
      </c>
      <c r="D7" s="10" t="s">
        <v>11</v>
      </c>
      <c r="E7" s="10" t="s">
        <v>24</v>
      </c>
      <c r="F7" s="11">
        <v>1.7</v>
      </c>
      <c r="G7" s="9">
        <v>3000000</v>
      </c>
      <c r="H7" s="17">
        <f>F7*G7</f>
        <v>5100000</v>
      </c>
      <c r="I7" s="2"/>
      <c r="J7" s="1"/>
      <c r="K7" s="18"/>
      <c r="L7" s="17">
        <f>H7+K7</f>
        <v>5100000</v>
      </c>
    </row>
    <row r="8" spans="1:13" x14ac:dyDescent="0.2">
      <c r="A8" s="11">
        <v>6</v>
      </c>
      <c r="B8" s="16" t="s">
        <v>40</v>
      </c>
      <c r="C8" s="10" t="s">
        <v>25</v>
      </c>
      <c r="D8" s="10" t="s">
        <v>11</v>
      </c>
      <c r="E8" s="10" t="s">
        <v>13</v>
      </c>
      <c r="F8" s="11">
        <v>1.7</v>
      </c>
      <c r="G8" s="9">
        <v>3000000</v>
      </c>
      <c r="H8" s="17">
        <f t="shared" ref="H8:H16" si="1">F8*G8</f>
        <v>5100000</v>
      </c>
      <c r="I8" s="2"/>
      <c r="J8" s="1"/>
      <c r="K8" s="1"/>
      <c r="L8" s="17">
        <f t="shared" si="0"/>
        <v>5100000</v>
      </c>
    </row>
    <row r="9" spans="1:13" x14ac:dyDescent="0.2">
      <c r="A9" s="11">
        <v>7</v>
      </c>
      <c r="B9" s="16" t="s">
        <v>40</v>
      </c>
      <c r="C9" s="10" t="s">
        <v>25</v>
      </c>
      <c r="D9" s="10" t="s">
        <v>11</v>
      </c>
      <c r="E9" s="10" t="s">
        <v>26</v>
      </c>
      <c r="F9" s="11">
        <v>1.9</v>
      </c>
      <c r="G9" s="9">
        <v>3000000</v>
      </c>
      <c r="H9" s="17">
        <f t="shared" si="1"/>
        <v>5700000</v>
      </c>
      <c r="I9" s="2"/>
      <c r="J9" s="1"/>
      <c r="K9" s="1"/>
      <c r="L9" s="17">
        <f t="shared" si="0"/>
        <v>5700000</v>
      </c>
    </row>
    <row r="10" spans="1:13" x14ac:dyDescent="0.2">
      <c r="A10" s="11">
        <v>8</v>
      </c>
      <c r="B10" s="16" t="s">
        <v>40</v>
      </c>
      <c r="C10" s="10" t="s">
        <v>27</v>
      </c>
      <c r="D10" s="10" t="s">
        <v>11</v>
      </c>
      <c r="E10" s="10" t="s">
        <v>28</v>
      </c>
      <c r="F10" s="11">
        <v>3</v>
      </c>
      <c r="G10" s="9">
        <v>3000000</v>
      </c>
      <c r="H10" s="17">
        <f t="shared" si="1"/>
        <v>9000000</v>
      </c>
      <c r="I10" s="2"/>
      <c r="J10" s="1"/>
      <c r="K10" s="1"/>
      <c r="L10" s="17">
        <f t="shared" si="0"/>
        <v>9000000</v>
      </c>
    </row>
    <row r="11" spans="1:13" x14ac:dyDescent="0.2">
      <c r="A11" s="11">
        <v>9</v>
      </c>
      <c r="B11" s="16" t="s">
        <v>40</v>
      </c>
      <c r="C11" s="10" t="s">
        <v>29</v>
      </c>
      <c r="D11" s="10" t="s">
        <v>11</v>
      </c>
      <c r="E11" s="10" t="s">
        <v>30</v>
      </c>
      <c r="F11" s="11">
        <v>2</v>
      </c>
      <c r="G11" s="9">
        <v>3000000</v>
      </c>
      <c r="H11" s="17">
        <f t="shared" si="1"/>
        <v>6000000</v>
      </c>
      <c r="I11" s="2">
        <v>490</v>
      </c>
      <c r="J11" s="1">
        <v>40000</v>
      </c>
      <c r="K11" s="1">
        <v>19600000</v>
      </c>
      <c r="L11" s="17">
        <f t="shared" si="0"/>
        <v>25600000</v>
      </c>
      <c r="M11" s="13"/>
    </row>
    <row r="12" spans="1:13" x14ac:dyDescent="0.2">
      <c r="A12" s="11">
        <v>10</v>
      </c>
      <c r="B12" s="16" t="s">
        <v>40</v>
      </c>
      <c r="C12" s="10" t="s">
        <v>31</v>
      </c>
      <c r="D12" s="10" t="s">
        <v>11</v>
      </c>
      <c r="E12" s="10" t="s">
        <v>32</v>
      </c>
      <c r="F12" s="11">
        <v>3.2</v>
      </c>
      <c r="G12" s="9">
        <v>3000000</v>
      </c>
      <c r="H12" s="17">
        <f t="shared" si="1"/>
        <v>9600000</v>
      </c>
      <c r="I12" s="2">
        <v>480</v>
      </c>
      <c r="J12" s="1">
        <v>40000</v>
      </c>
      <c r="K12" s="1">
        <v>19200000</v>
      </c>
      <c r="L12" s="17">
        <f t="shared" si="0"/>
        <v>28800000</v>
      </c>
      <c r="M12" s="13"/>
    </row>
    <row r="13" spans="1:13" x14ac:dyDescent="0.2">
      <c r="A13" s="11">
        <v>11</v>
      </c>
      <c r="B13" s="16" t="s">
        <v>40</v>
      </c>
      <c r="C13" s="10" t="s">
        <v>33</v>
      </c>
      <c r="D13" s="10" t="s">
        <v>11</v>
      </c>
      <c r="E13" s="10" t="s">
        <v>34</v>
      </c>
      <c r="F13" s="11">
        <v>6.8</v>
      </c>
      <c r="G13" s="9">
        <v>3000000</v>
      </c>
      <c r="H13" s="17">
        <f t="shared" si="1"/>
        <v>20400000</v>
      </c>
      <c r="I13" s="2">
        <v>750</v>
      </c>
      <c r="J13" s="1">
        <v>50000</v>
      </c>
      <c r="K13" s="1">
        <v>37500000</v>
      </c>
      <c r="L13" s="17">
        <f t="shared" si="0"/>
        <v>57900000</v>
      </c>
    </row>
    <row r="14" spans="1:13" x14ac:dyDescent="0.2">
      <c r="A14" s="11">
        <v>12</v>
      </c>
      <c r="B14" s="16" t="s">
        <v>40</v>
      </c>
      <c r="C14" s="10" t="s">
        <v>35</v>
      </c>
      <c r="D14" s="10" t="s">
        <v>11</v>
      </c>
      <c r="E14" s="10" t="s">
        <v>12</v>
      </c>
      <c r="F14" s="8">
        <v>15.2</v>
      </c>
      <c r="G14" s="9">
        <v>3000000</v>
      </c>
      <c r="H14" s="17">
        <f t="shared" si="1"/>
        <v>45600000</v>
      </c>
      <c r="I14" s="2"/>
      <c r="J14" s="1"/>
      <c r="K14" s="1"/>
      <c r="L14" s="17">
        <f t="shared" si="0"/>
        <v>45600000</v>
      </c>
    </row>
    <row r="15" spans="1:13" x14ac:dyDescent="0.2">
      <c r="A15" s="11">
        <v>13</v>
      </c>
      <c r="B15" s="16" t="s">
        <v>40</v>
      </c>
      <c r="C15" s="10" t="s">
        <v>36</v>
      </c>
      <c r="D15" s="10" t="s">
        <v>11</v>
      </c>
      <c r="E15" s="10" t="s">
        <v>37</v>
      </c>
      <c r="F15" s="11">
        <v>15.3</v>
      </c>
      <c r="G15" s="9">
        <v>3000000</v>
      </c>
      <c r="H15" s="17">
        <f t="shared" si="1"/>
        <v>45900000</v>
      </c>
      <c r="I15" s="2"/>
      <c r="J15" s="1"/>
      <c r="K15" s="1"/>
      <c r="L15" s="17">
        <f t="shared" si="0"/>
        <v>45900000</v>
      </c>
    </row>
    <row r="16" spans="1:13" x14ac:dyDescent="0.2">
      <c r="A16" s="11">
        <v>14</v>
      </c>
      <c r="B16" s="16" t="s">
        <v>40</v>
      </c>
      <c r="C16" s="10" t="s">
        <v>38</v>
      </c>
      <c r="D16" s="10" t="s">
        <v>11</v>
      </c>
      <c r="E16" s="10" t="s">
        <v>39</v>
      </c>
      <c r="F16" s="11">
        <v>4</v>
      </c>
      <c r="G16" s="9">
        <v>3000000</v>
      </c>
      <c r="H16" s="17">
        <f t="shared" si="1"/>
        <v>12000000</v>
      </c>
      <c r="I16" s="1"/>
      <c r="J16" s="1"/>
      <c r="K16" s="1"/>
      <c r="L16" s="17">
        <f t="shared" si="0"/>
        <v>12000000</v>
      </c>
    </row>
  </sheetData>
  <mergeCells count="7">
    <mergeCell ref="M11:M12"/>
    <mergeCell ref="A1:A2"/>
    <mergeCell ref="B1:B2"/>
    <mergeCell ref="C1:C2"/>
    <mergeCell ref="D1:D2"/>
    <mergeCell ref="F1:H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2016-09-01T03:31:15Z</dcterms:modified>
</cp:coreProperties>
</file>