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0" yWindow="705" windowWidth="15480" windowHeight="7230"/>
  </bookViews>
  <sheets>
    <sheet name="Tahap 1" sheetId="1" r:id="rId1"/>
  </sheets>
  <calcPr calcId="124519"/>
</workbook>
</file>

<file path=xl/calcChain.xml><?xml version="1.0" encoding="utf-8"?>
<calcChain xmlns="http://schemas.openxmlformats.org/spreadsheetml/2006/main">
  <c r="I49" i="1"/>
  <c r="N49" s="1"/>
  <c r="I48"/>
  <c r="N48" s="1"/>
  <c r="I47"/>
  <c r="N47" s="1"/>
  <c r="I46"/>
  <c r="N46" s="1"/>
  <c r="I45"/>
  <c r="N45" s="1"/>
  <c r="I44"/>
  <c r="N44" s="1"/>
  <c r="I43"/>
  <c r="N43" s="1"/>
  <c r="N42"/>
  <c r="I42"/>
  <c r="N41"/>
  <c r="I41"/>
  <c r="M40"/>
  <c r="I40"/>
  <c r="I39"/>
  <c r="N39" s="1"/>
  <c r="M38"/>
  <c r="I38"/>
  <c r="N38" s="1"/>
  <c r="I37"/>
  <c r="N37" s="1"/>
  <c r="I36"/>
  <c r="N36" s="1"/>
  <c r="I35"/>
  <c r="N35" s="1"/>
  <c r="I34"/>
  <c r="N34" s="1"/>
  <c r="I33"/>
  <c r="N33" s="1"/>
  <c r="I32"/>
  <c r="N32" s="1"/>
  <c r="I31"/>
  <c r="N31" s="1"/>
  <c r="I30"/>
  <c r="N30" s="1"/>
  <c r="I29"/>
  <c r="N29" s="1"/>
  <c r="I28"/>
  <c r="N28" s="1"/>
  <c r="I27"/>
  <c r="N27" s="1"/>
  <c r="I26"/>
  <c r="N26" s="1"/>
  <c r="I25"/>
  <c r="N25" s="1"/>
  <c r="I24"/>
  <c r="N24" s="1"/>
  <c r="I23"/>
  <c r="N23" s="1"/>
  <c r="I22"/>
  <c r="N22" s="1"/>
  <c r="I21"/>
  <c r="N21" s="1"/>
  <c r="I20"/>
  <c r="N20" s="1"/>
  <c r="I19"/>
  <c r="N19" s="1"/>
  <c r="I18"/>
  <c r="N18" s="1"/>
  <c r="I17"/>
  <c r="N17" s="1"/>
  <c r="I16"/>
  <c r="N16" s="1"/>
  <c r="I15"/>
  <c r="N15" s="1"/>
  <c r="I14"/>
  <c r="N14" s="1"/>
  <c r="I13"/>
  <c r="N13" s="1"/>
  <c r="I12"/>
  <c r="N12" s="1"/>
  <c r="M11"/>
  <c r="I11"/>
  <c r="M10"/>
  <c r="I10"/>
  <c r="N10" s="1"/>
  <c r="I9"/>
  <c r="N9" s="1"/>
  <c r="I8"/>
  <c r="N8" s="1"/>
  <c r="I7"/>
  <c r="N7" s="1"/>
  <c r="I6"/>
  <c r="N6" s="1"/>
  <c r="I5"/>
  <c r="N5" s="1"/>
  <c r="I4"/>
  <c r="N4" s="1"/>
  <c r="I3"/>
  <c r="N3" s="1"/>
  <c r="N11" l="1"/>
  <c r="N40"/>
</calcChain>
</file>

<file path=xl/sharedStrings.xml><?xml version="1.0" encoding="utf-8"?>
<sst xmlns="http://schemas.openxmlformats.org/spreadsheetml/2006/main" count="251" uniqueCount="86">
  <si>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</si>
  <si>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</si>
  <si>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</si>
  <si>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</si>
  <si>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</si>
  <si>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</si>
  <si>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</si>
  <si>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</si>
  <si>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</si>
  <si>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</si>
  <si>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</si>
  <si>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</si>
  <si>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</si>
  <si>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</si>
  <si>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</si>
  <si>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Merapun</t>
  </si>
  <si>
    <t>Anggur</t>
  </si>
  <si>
    <t>Antonius</t>
  </si>
  <si>
    <t>Afd OH Blok H11</t>
  </si>
  <si>
    <t>Abdul Aziz</t>
  </si>
  <si>
    <t>Afd OI Blok i 12b</t>
  </si>
  <si>
    <t>Agustinus</t>
  </si>
  <si>
    <t>Afd OI Blok i 6C</t>
  </si>
  <si>
    <t>Afd OH Blok H01</t>
  </si>
  <si>
    <t>Afd OH Blok H24</t>
  </si>
  <si>
    <t>Alen</t>
  </si>
  <si>
    <t>Afd OH Blok H10</t>
  </si>
  <si>
    <t>Andriani</t>
  </si>
  <si>
    <t>Afd OH Blok H15</t>
  </si>
  <si>
    <t>Afd OE Blok E17</t>
  </si>
  <si>
    <t>Afd OE Blok 15</t>
  </si>
  <si>
    <t>Afd OI Blok I2a,4,26</t>
  </si>
  <si>
    <t>Arminsya</t>
  </si>
  <si>
    <t>Afd OH Blok H13</t>
  </si>
  <si>
    <t>Bahrun</t>
  </si>
  <si>
    <t>Afd OH Blok H 23,24</t>
  </si>
  <si>
    <t>Baliu</t>
  </si>
  <si>
    <t>Afd OH Blok H23</t>
  </si>
  <si>
    <t>Damus</t>
  </si>
  <si>
    <t>Afd OI Blok I6C</t>
  </si>
  <si>
    <t>Afd OH Blok H25</t>
  </si>
  <si>
    <t>Darmawan</t>
  </si>
  <si>
    <t>Afd OI BlokI13</t>
  </si>
  <si>
    <t>Afd OI Blok I12b</t>
  </si>
  <si>
    <t>Afd OH Blok H27</t>
  </si>
  <si>
    <t>Afd OH Blok H18</t>
  </si>
  <si>
    <t>Lobrik Jhon</t>
  </si>
  <si>
    <t>Afd OI Blok 05</t>
  </si>
  <si>
    <t>Hendrik</t>
  </si>
  <si>
    <t>Afd OH Blok H09,H10</t>
  </si>
  <si>
    <t xml:space="preserve">Jhon Simin </t>
  </si>
  <si>
    <t>Afd OH Blok H06,09</t>
  </si>
  <si>
    <t>Kule</t>
  </si>
  <si>
    <t>Afd OI Blok I06b</t>
  </si>
  <si>
    <t>Hendra</t>
  </si>
  <si>
    <t xml:space="preserve">Hendra </t>
  </si>
  <si>
    <t>Afd OH Blok H19</t>
  </si>
  <si>
    <t>Lonang</t>
  </si>
  <si>
    <t>Afd Oh Blok H 18</t>
  </si>
  <si>
    <t>Mimik/Romiyanto</t>
  </si>
  <si>
    <t>Afd Oi Blok I5, 7</t>
  </si>
  <si>
    <t>Musa Jakang</t>
  </si>
  <si>
    <t>Afd OI Blok I6b</t>
  </si>
  <si>
    <t>Rusdi</t>
  </si>
  <si>
    <t>Patrik</t>
  </si>
  <si>
    <t>Afd OI Blok  I07</t>
  </si>
  <si>
    <t>Rohani</t>
  </si>
  <si>
    <t>Afd OH Blok H14</t>
  </si>
  <si>
    <t>Roshita L</t>
  </si>
  <si>
    <t>Afd OH Blok H12,15</t>
  </si>
  <si>
    <t>Simin</t>
  </si>
  <si>
    <t>Afd OE Blok E03,04</t>
  </si>
  <si>
    <t>Shoni P</t>
  </si>
  <si>
    <t>Talidus</t>
  </si>
  <si>
    <t>Afd OI Blok I13</t>
  </si>
  <si>
    <t>Chairil</t>
  </si>
  <si>
    <t>Afd OI blok I19</t>
  </si>
  <si>
    <t>Tomson</t>
  </si>
  <si>
    <t>Afd OI Blok I19</t>
  </si>
  <si>
    <t>Merlan</t>
  </si>
  <si>
    <t>Saliansyah</t>
  </si>
  <si>
    <t>Juliansyah</t>
  </si>
  <si>
    <t>Murti</t>
  </si>
  <si>
    <t>Afd OK Blok K16</t>
  </si>
  <si>
    <t>Thomas</t>
  </si>
  <si>
    <t>Afd OK Blok K17,18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</si>
</sst>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7" formatCode="[$-809]dd\ mmmm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2"/>
      <name val="Arial Narrow"/>
      <family val="2"/>
    </font>
    <font>
      <sz val="9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8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8" fillId="3" borderId="1" applyNumberFormat="0" applyBorder="0" applyAlignment="0" applyProtection="0"/>
    <xf numFmtId="0" fontId="4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8" fontId="9" fillId="0" borderId="0" applyFont="0" applyFill="0" applyBorder="0" applyAlignment="0" applyProtection="0"/>
    <xf numFmtId="0" fontId="10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5" fillId="0" borderId="0"/>
    <xf numFmtId="0" fontId="2" fillId="0" borderId="0"/>
    <xf numFmtId="10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3" applyNumberFormat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5" fontId="13" fillId="0" borderId="0" xfId="1" applyNumberFormat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center" vertical="center"/>
    </xf>
    <xf numFmtId="41" fontId="13" fillId="0" borderId="0" xfId="73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center" vertical="center"/>
    </xf>
    <xf numFmtId="41" fontId="13" fillId="0" borderId="0" xfId="1" applyNumberFormat="1" applyFont="1" applyFill="1" applyBorder="1" applyAlignment="1">
      <alignment horizontal="left" vertical="center"/>
    </xf>
    <xf numFmtId="1" fontId="13" fillId="0" borderId="0" xfId="1" applyNumberFormat="1" applyFont="1" applyFill="1" applyBorder="1" applyAlignment="1">
      <alignment horizontal="center" vertical="center"/>
    </xf>
    <xf numFmtId="167" fontId="13" fillId="4" borderId="0" xfId="1" applyNumberFormat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vertical="center"/>
    </xf>
    <xf numFmtId="0" fontId="13" fillId="0" borderId="0" xfId="2" applyNumberFormat="1" applyFont="1" applyFill="1" applyBorder="1" applyAlignment="1">
      <alignment horizontal="center" vertical="center"/>
    </xf>
    <xf numFmtId="164" fontId="13" fillId="4" borderId="0" xfId="2" applyNumberFormat="1" applyFont="1" applyFill="1" applyBorder="1" applyAlignment="1">
      <alignment vertical="center"/>
    </xf>
    <xf numFmtId="164" fontId="13" fillId="4" borderId="0" xfId="2" applyNumberFormat="1" applyFont="1" applyFill="1" applyBorder="1" applyAlignment="1">
      <alignment horizontal="center" vertical="center"/>
    </xf>
    <xf numFmtId="164" fontId="13" fillId="0" borderId="0" xfId="2" applyNumberFormat="1" applyFont="1" applyFill="1" applyBorder="1" applyAlignment="1">
      <alignment vertical="center"/>
    </xf>
    <xf numFmtId="164" fontId="13" fillId="0" borderId="0" xfId="2" applyNumberFormat="1" applyFont="1" applyFill="1" applyBorder="1" applyAlignment="1">
      <alignment horizontal="center" vertical="center"/>
    </xf>
    <xf numFmtId="41" fontId="13" fillId="4" borderId="0" xfId="73" applyFont="1" applyFill="1" applyBorder="1" applyAlignment="1">
      <alignment vertical="center"/>
    </xf>
    <xf numFmtId="0" fontId="3" fillId="0" borderId="0" xfId="0" applyFont="1" applyFill="1" applyBorder="1"/>
    <xf numFmtId="167" fontId="13" fillId="0" borderId="0" xfId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</cellXfs>
  <cellStyles count="74">
    <cellStyle name="Comma  - Style1" xfId="7"/>
    <cellStyle name="Comma [0]" xfId="73" builtinId="6"/>
    <cellStyle name="Comma [0] 2" xfId="4"/>
    <cellStyle name="Comma [0] 2 2" xfId="8"/>
    <cellStyle name="Comma [0] 2 2 2" xfId="9"/>
    <cellStyle name="Comma [0] 3" xfId="10"/>
    <cellStyle name="Comma [0] 4" xfId="11"/>
    <cellStyle name="Comma [0] 5" xfId="12"/>
    <cellStyle name="Comma [0] 6" xfId="13"/>
    <cellStyle name="Comma [0] 7" xfId="14"/>
    <cellStyle name="Comma [0] 8" xfId="15"/>
    <cellStyle name="Comma [0] 8 2" xfId="16"/>
    <cellStyle name="Comma [0] 9" xfId="17"/>
    <cellStyle name="Comma 10" xfId="18"/>
    <cellStyle name="Comma 11" xfId="19"/>
    <cellStyle name="Comma 12" xfId="20"/>
    <cellStyle name="Comma 13" xfId="21"/>
    <cellStyle name="Comma 13 2" xfId="22"/>
    <cellStyle name="Comma 14" xfId="23"/>
    <cellStyle name="Comma 15" xfId="5"/>
    <cellStyle name="Comma 2" xfId="24"/>
    <cellStyle name="Comma 2 2" xfId="25"/>
    <cellStyle name="Comma 2 2 2" xfId="26"/>
    <cellStyle name="Comma 2 3" xfId="6"/>
    <cellStyle name="Comma 3" xfId="27"/>
    <cellStyle name="Comma 4" xfId="28"/>
    <cellStyle name="Comma 5" xfId="29"/>
    <cellStyle name="Comma 6" xfId="30"/>
    <cellStyle name="Comma 7" xfId="31"/>
    <cellStyle name="Comma 7 2" xfId="32"/>
    <cellStyle name="Comma 7_Kas - Bank Gawi" xfId="33"/>
    <cellStyle name="Comma 8" xfId="34"/>
    <cellStyle name="Comma 9" xfId="35"/>
    <cellStyle name="Comma 9 2" xfId="2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3"/>
    <cellStyle name="Normal 14" xfId="57"/>
    <cellStyle name="Normal 15" xfId="67"/>
    <cellStyle name="Normal 16" xfId="68"/>
    <cellStyle name="Normal 17" xfId="69"/>
    <cellStyle name="Normal 18" xfId="70"/>
    <cellStyle name="Normal 19" xfId="71"/>
    <cellStyle name="Normal 2" xfId="54"/>
    <cellStyle name="Normal 2 2" xfId="55"/>
    <cellStyle name="Normal 2_Kas - Bank Gawi" xfId="56"/>
    <cellStyle name="Normal 20" xfId="72"/>
    <cellStyle name="Normal 3" xfId="1"/>
    <cellStyle name="Normal 4" xfId="58"/>
    <cellStyle name="Normal 5" xfId="59"/>
    <cellStyle name="Normal 6" xfId="60"/>
    <cellStyle name="Normal 7" xfId="61"/>
    <cellStyle name="Normal 8" xfId="62"/>
    <cellStyle name="Normal 9" xfId="63"/>
    <cellStyle name="Percent [2]" xfId="64"/>
    <cellStyle name="Percent 2" xfId="65"/>
    <cellStyle name="PERCENTAGE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"/>
  <sheetViews>
    <sheetView tabSelected="1" zoomScale="85" zoomScaleNormal="85" workbookViewId="0">
      <selection activeCell="L65" sqref="L64:L65"/>
    </sheetView>
  </sheetViews>
  <sheetFormatPr defaultRowHeight="12.75"/>
  <cols>
    <col min="1" max="1" width="3.5703125" style="2" customWidth="1"/>
    <col min="2" max="2" width="10.42578125" style="2" bestFit="1" customWidth="1"/>
    <col min="3" max="3" width="16.7109375" style="2" customWidth="1"/>
    <col min="4" max="4" width="9.5703125" style="2" customWidth="1"/>
    <col min="5" max="5" width="16.5703125" style="2" customWidth="1"/>
    <col min="6" max="7" width="9.140625" style="2"/>
    <col min="8" max="8" width="12.28515625" style="2" customWidth="1"/>
    <col min="9" max="9" width="13.42578125" style="2" customWidth="1"/>
    <col min="10" max="10" width="9.140625" style="2"/>
    <col min="11" max="11" width="6.7109375" style="2" customWidth="1"/>
    <col min="12" max="12" width="8" style="2" customWidth="1"/>
    <col min="13" max="13" width="8.7109375" style="2" customWidth="1"/>
    <col min="14" max="14" width="14.7109375" style="2" customWidth="1"/>
    <col min="15" max="16384" width="9.140625" style="2"/>
  </cols>
  <sheetData>
    <row r="1" spans="1:26" s="1" customForma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4" t="s">
        <v>8</v>
      </c>
    </row>
    <row r="2" spans="1:26" s="1" customFormat="1">
      <c r="A2" s="4"/>
      <c r="B2" s="4"/>
      <c r="C2" s="4"/>
      <c r="D2" s="4"/>
      <c r="E2" s="5"/>
      <c r="F2" s="4"/>
      <c r="G2" s="3" t="s">
        <v>9</v>
      </c>
      <c r="H2" s="3" t="s">
        <v>10</v>
      </c>
      <c r="I2" s="3" t="s">
        <v>11</v>
      </c>
      <c r="J2" s="4"/>
      <c r="K2" s="3" t="s">
        <v>12</v>
      </c>
      <c r="L2" s="3" t="s">
        <v>13</v>
      </c>
      <c r="M2" s="3" t="s">
        <v>11</v>
      </c>
      <c r="N2" s="4"/>
    </row>
    <row r="3" spans="1:26">
      <c r="A3" s="8">
        <v>1</v>
      </c>
      <c r="B3" s="6">
        <v>42179</v>
      </c>
      <c r="C3" s="7" t="s">
        <v>18</v>
      </c>
      <c r="D3" s="7" t="s">
        <v>15</v>
      </c>
      <c r="E3" s="7" t="s">
        <v>19</v>
      </c>
      <c r="F3" s="3" t="s">
        <v>14</v>
      </c>
      <c r="G3" s="8">
        <v>11</v>
      </c>
      <c r="H3" s="9">
        <v>3000000</v>
      </c>
      <c r="I3" s="11">
        <f>G3*H3</f>
        <v>33000000</v>
      </c>
      <c r="J3" s="3" t="s">
        <v>14</v>
      </c>
      <c r="K3" s="7"/>
      <c r="L3" s="7"/>
      <c r="M3" s="7"/>
      <c r="N3" s="11">
        <f>SUM(I3:M3)</f>
        <v>33000000</v>
      </c>
      <c r="O3" s="8"/>
      <c r="P3" s="8"/>
      <c r="Q3" s="10"/>
      <c r="R3" s="10"/>
      <c r="S3" s="8"/>
      <c r="T3" s="8"/>
      <c r="U3" s="8"/>
      <c r="V3" s="10"/>
      <c r="W3" s="10"/>
      <c r="X3" s="10"/>
      <c r="Y3" s="8"/>
      <c r="Z3" s="10"/>
    </row>
    <row r="4" spans="1:26">
      <c r="A4" s="8">
        <v>2</v>
      </c>
      <c r="B4" s="6">
        <v>42179</v>
      </c>
      <c r="C4" s="7" t="s">
        <v>20</v>
      </c>
      <c r="D4" s="7" t="s">
        <v>15</v>
      </c>
      <c r="E4" s="7" t="s">
        <v>21</v>
      </c>
      <c r="F4" s="3" t="s">
        <v>14</v>
      </c>
      <c r="G4" s="8">
        <v>8</v>
      </c>
      <c r="H4" s="9">
        <v>3000000</v>
      </c>
      <c r="I4" s="11">
        <f t="shared" ref="I4:I44" si="0">G4*H4</f>
        <v>24000000</v>
      </c>
      <c r="J4" s="3" t="s">
        <v>14</v>
      </c>
      <c r="K4" s="7"/>
      <c r="L4" s="7"/>
      <c r="M4" s="7"/>
      <c r="N4" s="11">
        <f>SUM(I4:M4)</f>
        <v>24000000</v>
      </c>
      <c r="O4" s="8"/>
      <c r="P4" s="8"/>
      <c r="Q4" s="10"/>
      <c r="R4" s="8"/>
      <c r="S4" s="8"/>
      <c r="T4" s="8"/>
      <c r="U4" s="8"/>
      <c r="V4" s="10"/>
      <c r="W4" s="10"/>
      <c r="X4" s="10"/>
      <c r="Y4" s="8"/>
      <c r="Z4" s="10"/>
    </row>
    <row r="5" spans="1:26">
      <c r="A5" s="8">
        <v>3</v>
      </c>
      <c r="B5" s="6">
        <v>42179</v>
      </c>
      <c r="C5" s="7" t="s">
        <v>22</v>
      </c>
      <c r="D5" s="7" t="s">
        <v>15</v>
      </c>
      <c r="E5" s="7" t="s">
        <v>21</v>
      </c>
      <c r="F5" s="3" t="s">
        <v>14</v>
      </c>
      <c r="G5" s="8">
        <v>8</v>
      </c>
      <c r="H5" s="9">
        <v>3000000</v>
      </c>
      <c r="I5" s="11">
        <f t="shared" si="0"/>
        <v>24000000</v>
      </c>
      <c r="J5" s="3" t="s">
        <v>14</v>
      </c>
      <c r="K5" s="7"/>
      <c r="L5" s="7"/>
      <c r="M5" s="7"/>
      <c r="N5" s="11">
        <f>SUM(I5:M5)</f>
        <v>24000000</v>
      </c>
      <c r="O5" s="8"/>
      <c r="P5" s="8"/>
      <c r="Q5" s="10"/>
      <c r="R5" s="8"/>
      <c r="S5" s="8"/>
      <c r="T5" s="8"/>
      <c r="U5" s="8"/>
      <c r="V5" s="10"/>
      <c r="W5" s="10"/>
      <c r="X5" s="10"/>
      <c r="Y5" s="8"/>
      <c r="Z5" s="10"/>
    </row>
    <row r="6" spans="1:26">
      <c r="A6" s="8">
        <v>4</v>
      </c>
      <c r="B6" s="6">
        <v>42179</v>
      </c>
      <c r="C6" s="7" t="s">
        <v>23</v>
      </c>
      <c r="D6" s="7" t="s">
        <v>15</v>
      </c>
      <c r="E6" s="7" t="s">
        <v>21</v>
      </c>
      <c r="F6" s="3" t="s">
        <v>14</v>
      </c>
      <c r="G6" s="8">
        <v>10</v>
      </c>
      <c r="H6" s="9">
        <v>3000000</v>
      </c>
      <c r="I6" s="11">
        <f t="shared" si="0"/>
        <v>30000000</v>
      </c>
      <c r="J6" s="3" t="s">
        <v>14</v>
      </c>
      <c r="K6" s="7"/>
      <c r="L6" s="7"/>
      <c r="M6" s="7"/>
      <c r="N6" s="11">
        <f>SUM(I6:M6)</f>
        <v>30000000</v>
      </c>
      <c r="O6" s="8"/>
      <c r="P6" s="8"/>
      <c r="Q6" s="10"/>
      <c r="R6" s="8"/>
      <c r="S6" s="8"/>
      <c r="T6" s="8"/>
      <c r="U6" s="8"/>
      <c r="V6" s="10"/>
      <c r="W6" s="10"/>
      <c r="X6" s="10"/>
      <c r="Y6" s="8"/>
      <c r="Z6" s="10"/>
    </row>
    <row r="7" spans="1:26">
      <c r="A7" s="8">
        <v>5</v>
      </c>
      <c r="B7" s="6">
        <v>42179</v>
      </c>
      <c r="C7" s="7" t="s">
        <v>24</v>
      </c>
      <c r="D7" s="7" t="s">
        <v>15</v>
      </c>
      <c r="E7" s="7" t="s">
        <v>25</v>
      </c>
      <c r="F7" s="3" t="s">
        <v>14</v>
      </c>
      <c r="G7" s="8">
        <v>11</v>
      </c>
      <c r="H7" s="9">
        <v>3000000</v>
      </c>
      <c r="I7" s="11">
        <f t="shared" si="0"/>
        <v>33000000</v>
      </c>
      <c r="J7" s="3" t="s">
        <v>14</v>
      </c>
      <c r="K7" s="7"/>
      <c r="L7" s="7"/>
      <c r="M7" s="7"/>
      <c r="N7" s="11">
        <f>SUM(I7:M7)</f>
        <v>33000000</v>
      </c>
      <c r="O7" s="8"/>
      <c r="P7" s="8"/>
      <c r="Q7" s="10"/>
      <c r="R7" s="8"/>
      <c r="S7" s="8"/>
      <c r="T7" s="8"/>
      <c r="U7" s="8"/>
      <c r="V7" s="10"/>
      <c r="W7" s="10"/>
      <c r="X7" s="10"/>
      <c r="Y7" s="8"/>
      <c r="Z7" s="10"/>
    </row>
    <row r="8" spans="1:26">
      <c r="A8" s="8">
        <v>6</v>
      </c>
      <c r="B8" s="6">
        <v>42179</v>
      </c>
      <c r="C8" s="7" t="s">
        <v>26</v>
      </c>
      <c r="D8" s="7" t="s">
        <v>15</v>
      </c>
      <c r="E8" s="7" t="s">
        <v>27</v>
      </c>
      <c r="F8" s="3" t="s">
        <v>14</v>
      </c>
      <c r="G8" s="8">
        <v>10</v>
      </c>
      <c r="H8" s="9">
        <v>3000000</v>
      </c>
      <c r="I8" s="11">
        <f t="shared" si="0"/>
        <v>30000000</v>
      </c>
      <c r="J8" s="3" t="s">
        <v>14</v>
      </c>
      <c r="K8" s="7"/>
      <c r="L8" s="7"/>
      <c r="M8" s="7"/>
      <c r="N8" s="11">
        <f>SUM(I8:M8)</f>
        <v>30000000</v>
      </c>
      <c r="O8" s="8"/>
      <c r="P8" s="8"/>
      <c r="Q8" s="10"/>
      <c r="R8" s="8"/>
      <c r="S8" s="8"/>
      <c r="T8" s="8"/>
      <c r="U8" s="8"/>
      <c r="V8" s="10"/>
      <c r="W8" s="10"/>
      <c r="X8" s="10"/>
      <c r="Y8" s="8"/>
      <c r="Z8" s="10"/>
    </row>
    <row r="9" spans="1:26">
      <c r="A9" s="8">
        <v>7</v>
      </c>
      <c r="B9" s="6">
        <v>42179</v>
      </c>
      <c r="C9" s="7" t="s">
        <v>28</v>
      </c>
      <c r="D9" s="7" t="s">
        <v>15</v>
      </c>
      <c r="E9" s="7" t="s">
        <v>16</v>
      </c>
      <c r="F9" s="3" t="s">
        <v>14</v>
      </c>
      <c r="G9" s="8">
        <v>8</v>
      </c>
      <c r="H9" s="9">
        <v>3000000</v>
      </c>
      <c r="I9" s="11">
        <f t="shared" si="0"/>
        <v>24000000</v>
      </c>
      <c r="J9" s="3" t="s">
        <v>14</v>
      </c>
      <c r="K9" s="7"/>
      <c r="L9" s="7"/>
      <c r="M9" s="7"/>
      <c r="N9" s="11">
        <f>SUM(I9:M9)</f>
        <v>24000000</v>
      </c>
      <c r="O9" s="8"/>
      <c r="P9" s="8"/>
      <c r="Q9" s="10"/>
      <c r="R9" s="8"/>
      <c r="S9" s="8"/>
      <c r="T9" s="8"/>
      <c r="U9" s="8"/>
      <c r="V9" s="10"/>
      <c r="W9" s="10"/>
      <c r="X9" s="10"/>
      <c r="Y9" s="8"/>
      <c r="Z9" s="10"/>
    </row>
    <row r="10" spans="1:26">
      <c r="A10" s="8">
        <v>8</v>
      </c>
      <c r="B10" s="6">
        <v>42180</v>
      </c>
      <c r="C10" s="7" t="s">
        <v>29</v>
      </c>
      <c r="D10" s="7" t="s">
        <v>15</v>
      </c>
      <c r="E10" s="7" t="s">
        <v>17</v>
      </c>
      <c r="F10" s="3" t="s">
        <v>14</v>
      </c>
      <c r="G10" s="8">
        <v>3</v>
      </c>
      <c r="H10" s="9">
        <v>3000000</v>
      </c>
      <c r="I10" s="11">
        <f t="shared" si="0"/>
        <v>9000000</v>
      </c>
      <c r="J10" s="3" t="s">
        <v>14</v>
      </c>
      <c r="K10" s="8">
        <v>880</v>
      </c>
      <c r="L10" s="9">
        <v>35000</v>
      </c>
      <c r="M10" s="9">
        <f>K10*L10</f>
        <v>30800000</v>
      </c>
      <c r="N10" s="11">
        <f>I10+M10</f>
        <v>39800000</v>
      </c>
      <c r="O10" s="8"/>
      <c r="P10" s="8"/>
      <c r="Q10" s="8"/>
      <c r="R10" s="8"/>
      <c r="S10" s="8"/>
      <c r="T10" s="8"/>
      <c r="U10" s="8"/>
      <c r="V10" s="10"/>
      <c r="W10" s="10"/>
      <c r="X10" s="10"/>
      <c r="Y10" s="8"/>
      <c r="Z10" s="10"/>
    </row>
    <row r="11" spans="1:26">
      <c r="A11" s="8">
        <v>9</v>
      </c>
      <c r="B11" s="6">
        <v>42179</v>
      </c>
      <c r="C11" s="7" t="s">
        <v>30</v>
      </c>
      <c r="D11" s="7" t="s">
        <v>15</v>
      </c>
      <c r="E11" s="7" t="s">
        <v>17</v>
      </c>
      <c r="F11" s="3" t="s">
        <v>14</v>
      </c>
      <c r="G11" s="8">
        <v>2</v>
      </c>
      <c r="H11" s="9">
        <v>3000000</v>
      </c>
      <c r="I11" s="11">
        <f t="shared" si="0"/>
        <v>6000000</v>
      </c>
      <c r="J11" s="3" t="s">
        <v>14</v>
      </c>
      <c r="K11" s="8">
        <v>77</v>
      </c>
      <c r="L11" s="9">
        <v>50000</v>
      </c>
      <c r="M11" s="9">
        <f>K11*L11</f>
        <v>3850000</v>
      </c>
      <c r="N11" s="11">
        <f>I11+M11</f>
        <v>9850000</v>
      </c>
      <c r="O11" s="8"/>
      <c r="P11" s="8"/>
      <c r="Q11" s="8"/>
      <c r="R11" s="8"/>
      <c r="S11" s="8"/>
      <c r="T11" s="8"/>
      <c r="U11" s="8"/>
      <c r="V11" s="10"/>
      <c r="W11" s="10"/>
      <c r="X11" s="10"/>
      <c r="Y11" s="8"/>
      <c r="Z11" s="10"/>
    </row>
    <row r="12" spans="1:26">
      <c r="A12" s="8">
        <v>10</v>
      </c>
      <c r="B12" s="6">
        <v>42179</v>
      </c>
      <c r="C12" s="7" t="s">
        <v>31</v>
      </c>
      <c r="D12" s="7" t="s">
        <v>15</v>
      </c>
      <c r="E12" s="7" t="s">
        <v>32</v>
      </c>
      <c r="F12" s="3" t="s">
        <v>14</v>
      </c>
      <c r="G12" s="8">
        <v>60</v>
      </c>
      <c r="H12" s="9">
        <v>3000000</v>
      </c>
      <c r="I12" s="11">
        <f t="shared" si="0"/>
        <v>180000000</v>
      </c>
      <c r="J12" s="3" t="s">
        <v>14</v>
      </c>
      <c r="K12" s="9"/>
      <c r="L12" s="9"/>
      <c r="M12" s="11"/>
      <c r="N12" s="11">
        <f>I12+M12</f>
        <v>180000000</v>
      </c>
      <c r="O12" s="8"/>
      <c r="P12" s="8"/>
      <c r="Q12" s="10"/>
      <c r="R12" s="8"/>
      <c r="S12" s="8"/>
      <c r="T12" s="8"/>
      <c r="U12" s="8"/>
      <c r="V12" s="10"/>
      <c r="W12" s="10"/>
      <c r="X12" s="10"/>
      <c r="Y12" s="8"/>
      <c r="Z12" s="10"/>
    </row>
    <row r="13" spans="1:26">
      <c r="A13" s="8">
        <v>11</v>
      </c>
      <c r="B13" s="6">
        <v>42179</v>
      </c>
      <c r="C13" s="7" t="s">
        <v>33</v>
      </c>
      <c r="D13" s="7" t="s">
        <v>15</v>
      </c>
      <c r="E13" s="7" t="s">
        <v>34</v>
      </c>
      <c r="F13" s="3" t="s">
        <v>14</v>
      </c>
      <c r="G13" s="8">
        <v>10</v>
      </c>
      <c r="H13" s="9">
        <v>3000000</v>
      </c>
      <c r="I13" s="11">
        <f t="shared" si="0"/>
        <v>30000000</v>
      </c>
      <c r="J13" s="3" t="s">
        <v>14</v>
      </c>
      <c r="K13" s="9"/>
      <c r="L13" s="9"/>
      <c r="M13" s="9"/>
      <c r="N13" s="11">
        <f>I13+M13</f>
        <v>30000000</v>
      </c>
      <c r="O13" s="8"/>
      <c r="P13" s="8"/>
      <c r="Q13" s="10"/>
      <c r="R13" s="8"/>
      <c r="S13" s="8"/>
      <c r="T13" s="8"/>
      <c r="U13" s="8"/>
      <c r="V13" s="10"/>
      <c r="W13" s="10"/>
      <c r="X13" s="10"/>
      <c r="Y13" s="8"/>
      <c r="Z13" s="10"/>
    </row>
    <row r="14" spans="1:26">
      <c r="A14" s="8">
        <v>12</v>
      </c>
      <c r="B14" s="6">
        <v>42179</v>
      </c>
      <c r="C14" s="7" t="s">
        <v>35</v>
      </c>
      <c r="D14" s="7" t="s">
        <v>15</v>
      </c>
      <c r="E14" s="7" t="s">
        <v>36</v>
      </c>
      <c r="F14" s="3" t="s">
        <v>14</v>
      </c>
      <c r="G14" s="8">
        <v>9</v>
      </c>
      <c r="H14" s="9">
        <v>3000000</v>
      </c>
      <c r="I14" s="11">
        <f t="shared" si="0"/>
        <v>27000000</v>
      </c>
      <c r="J14" s="3" t="s">
        <v>14</v>
      </c>
      <c r="K14" s="7"/>
      <c r="L14" s="7"/>
      <c r="M14" s="7"/>
      <c r="N14" s="11">
        <f>SUM(I14:M14)</f>
        <v>27000000</v>
      </c>
      <c r="O14" s="8"/>
      <c r="P14" s="8"/>
      <c r="Q14" s="10"/>
      <c r="R14" s="10"/>
      <c r="S14" s="8"/>
      <c r="T14" s="8"/>
      <c r="U14" s="8"/>
      <c r="V14" s="10"/>
      <c r="W14" s="10"/>
      <c r="X14" s="10"/>
      <c r="Y14" s="8"/>
      <c r="Z14" s="10"/>
    </row>
    <row r="15" spans="1:26">
      <c r="A15" s="8">
        <v>13</v>
      </c>
      <c r="B15" s="6">
        <v>42179</v>
      </c>
      <c r="C15" s="7" t="s">
        <v>37</v>
      </c>
      <c r="D15" s="7" t="s">
        <v>15</v>
      </c>
      <c r="E15" s="7" t="s">
        <v>38</v>
      </c>
      <c r="F15" s="3" t="s">
        <v>14</v>
      </c>
      <c r="G15" s="8">
        <v>15</v>
      </c>
      <c r="H15" s="9">
        <v>3000000</v>
      </c>
      <c r="I15" s="11">
        <f t="shared" si="0"/>
        <v>45000000</v>
      </c>
      <c r="J15" s="3" t="s">
        <v>14</v>
      </c>
      <c r="K15" s="7"/>
      <c r="L15" s="7"/>
      <c r="M15" s="7"/>
      <c r="N15" s="11">
        <f>SUM(I15:M15)</f>
        <v>45000000</v>
      </c>
      <c r="O15" s="8"/>
      <c r="P15" s="8"/>
      <c r="Q15" s="10"/>
      <c r="R15" s="8"/>
      <c r="S15" s="8"/>
      <c r="T15" s="8"/>
      <c r="U15" s="8"/>
      <c r="V15" s="10"/>
      <c r="W15" s="10"/>
      <c r="X15" s="10"/>
      <c r="Y15" s="8"/>
      <c r="Z15" s="10"/>
    </row>
    <row r="16" spans="1:26">
      <c r="A16" s="8">
        <v>14</v>
      </c>
      <c r="B16" s="6">
        <v>42179</v>
      </c>
      <c r="C16" s="7" t="s">
        <v>39</v>
      </c>
      <c r="D16" s="7" t="s">
        <v>15</v>
      </c>
      <c r="E16" s="7" t="s">
        <v>38</v>
      </c>
      <c r="F16" s="3" t="s">
        <v>14</v>
      </c>
      <c r="G16" s="8">
        <v>4</v>
      </c>
      <c r="H16" s="9">
        <v>3000000</v>
      </c>
      <c r="I16" s="11">
        <f t="shared" si="0"/>
        <v>12000000</v>
      </c>
      <c r="J16" s="3" t="s">
        <v>14</v>
      </c>
      <c r="K16" s="7"/>
      <c r="L16" s="7"/>
      <c r="M16" s="7"/>
      <c r="N16" s="11">
        <f>SUM(I16:M16)</f>
        <v>12000000</v>
      </c>
      <c r="O16" s="8"/>
      <c r="P16" s="8"/>
      <c r="Q16" s="10"/>
      <c r="R16" s="8"/>
      <c r="S16" s="8"/>
      <c r="T16" s="8"/>
      <c r="U16" s="8"/>
      <c r="V16" s="10"/>
      <c r="W16" s="10"/>
      <c r="X16" s="10"/>
      <c r="Y16" s="8"/>
      <c r="Z16" s="10"/>
    </row>
    <row r="17" spans="1:26">
      <c r="A17" s="8">
        <v>15</v>
      </c>
      <c r="B17" s="6">
        <v>42179</v>
      </c>
      <c r="C17" s="7" t="s">
        <v>40</v>
      </c>
      <c r="D17" s="7" t="s">
        <v>15</v>
      </c>
      <c r="E17" s="7" t="s">
        <v>41</v>
      </c>
      <c r="F17" s="3" t="s">
        <v>14</v>
      </c>
      <c r="G17" s="8">
        <v>33</v>
      </c>
      <c r="H17" s="9">
        <v>3000000</v>
      </c>
      <c r="I17" s="11">
        <f t="shared" si="0"/>
        <v>99000000</v>
      </c>
      <c r="J17" s="3" t="s">
        <v>14</v>
      </c>
      <c r="K17" s="7"/>
      <c r="L17" s="7"/>
      <c r="M17" s="7"/>
      <c r="N17" s="11">
        <f>SUM(I17:M17)</f>
        <v>99000000</v>
      </c>
      <c r="O17" s="8"/>
      <c r="P17" s="8"/>
      <c r="Q17" s="10"/>
      <c r="R17" s="8"/>
      <c r="S17" s="8"/>
      <c r="T17" s="8"/>
      <c r="U17" s="8"/>
      <c r="V17" s="10"/>
      <c r="W17" s="10"/>
      <c r="X17" s="10"/>
      <c r="Y17" s="8"/>
      <c r="Z17" s="10"/>
    </row>
    <row r="18" spans="1:26">
      <c r="A18" s="8">
        <v>16</v>
      </c>
      <c r="B18" s="6">
        <v>42179</v>
      </c>
      <c r="C18" s="7" t="s">
        <v>42</v>
      </c>
      <c r="D18" s="7" t="s">
        <v>15</v>
      </c>
      <c r="E18" s="7" t="s">
        <v>41</v>
      </c>
      <c r="F18" s="3" t="s">
        <v>14</v>
      </c>
      <c r="G18" s="12">
        <v>3</v>
      </c>
      <c r="H18" s="9">
        <v>3000000</v>
      </c>
      <c r="I18" s="11">
        <f t="shared" si="0"/>
        <v>9000000</v>
      </c>
      <c r="J18" s="3" t="s">
        <v>14</v>
      </c>
      <c r="K18" s="7"/>
      <c r="L18" s="7"/>
      <c r="M18" s="7"/>
      <c r="N18" s="11">
        <f>SUM(I18:M18)</f>
        <v>9000000</v>
      </c>
      <c r="O18" s="8"/>
      <c r="P18" s="8"/>
      <c r="Q18" s="10"/>
      <c r="R18" s="8"/>
      <c r="S18" s="8"/>
      <c r="T18" s="8"/>
      <c r="U18" s="8"/>
      <c r="V18" s="10"/>
      <c r="W18" s="10"/>
      <c r="X18" s="10"/>
      <c r="Y18" s="8"/>
      <c r="Z18" s="10"/>
    </row>
    <row r="19" spans="1:26">
      <c r="A19" s="8">
        <v>17</v>
      </c>
      <c r="B19" s="6">
        <v>42179</v>
      </c>
      <c r="C19" s="7" t="s">
        <v>43</v>
      </c>
      <c r="D19" s="7" t="s">
        <v>15</v>
      </c>
      <c r="E19" s="7" t="s">
        <v>41</v>
      </c>
      <c r="F19" s="3" t="s">
        <v>14</v>
      </c>
      <c r="G19" s="8">
        <v>10</v>
      </c>
      <c r="H19" s="9">
        <v>3000000</v>
      </c>
      <c r="I19" s="11">
        <f t="shared" si="0"/>
        <v>30000000</v>
      </c>
      <c r="J19" s="3" t="s">
        <v>14</v>
      </c>
      <c r="K19" s="7"/>
      <c r="L19" s="7"/>
      <c r="M19" s="7"/>
      <c r="N19" s="11">
        <f>SUM(I19:M19)</f>
        <v>30000000</v>
      </c>
      <c r="O19" s="8"/>
      <c r="P19" s="8"/>
      <c r="Q19" s="10"/>
      <c r="R19" s="8"/>
      <c r="S19" s="8"/>
      <c r="T19" s="8"/>
      <c r="U19" s="8"/>
      <c r="V19" s="10"/>
      <c r="W19" s="10"/>
      <c r="X19" s="10"/>
      <c r="Y19" s="8"/>
      <c r="Z19" s="10"/>
    </row>
    <row r="20" spans="1:26">
      <c r="A20" s="8">
        <v>18</v>
      </c>
      <c r="B20" s="6">
        <v>42179</v>
      </c>
      <c r="C20" s="7" t="s">
        <v>44</v>
      </c>
      <c r="D20" s="7" t="s">
        <v>15</v>
      </c>
      <c r="E20" s="7" t="s">
        <v>41</v>
      </c>
      <c r="F20" s="3" t="s">
        <v>14</v>
      </c>
      <c r="G20" s="8">
        <v>3</v>
      </c>
      <c r="H20" s="9">
        <v>3000000</v>
      </c>
      <c r="I20" s="11">
        <f t="shared" si="0"/>
        <v>9000000</v>
      </c>
      <c r="J20" s="3" t="s">
        <v>14</v>
      </c>
      <c r="K20" s="7"/>
      <c r="L20" s="7"/>
      <c r="M20" s="7"/>
      <c r="N20" s="9">
        <f>SUM(I20:M20)</f>
        <v>9000000</v>
      </c>
      <c r="O20" s="8"/>
      <c r="P20" s="8"/>
      <c r="Q20" s="10"/>
      <c r="R20" s="8"/>
      <c r="S20" s="8"/>
      <c r="T20" s="8"/>
      <c r="U20" s="8"/>
      <c r="V20" s="10"/>
      <c r="W20" s="10"/>
      <c r="X20" s="10"/>
      <c r="Y20" s="8"/>
      <c r="Z20" s="10"/>
    </row>
    <row r="21" spans="1:26">
      <c r="A21" s="8">
        <v>19</v>
      </c>
      <c r="B21" s="6">
        <v>42179</v>
      </c>
      <c r="C21" s="7" t="s">
        <v>45</v>
      </c>
      <c r="D21" s="7" t="s">
        <v>15</v>
      </c>
      <c r="E21" s="7" t="s">
        <v>46</v>
      </c>
      <c r="F21" s="3" t="s">
        <v>14</v>
      </c>
      <c r="G21" s="8">
        <v>14</v>
      </c>
      <c r="H21" s="9">
        <v>3000000</v>
      </c>
      <c r="I21" s="11">
        <f t="shared" si="0"/>
        <v>42000000</v>
      </c>
      <c r="J21" s="3" t="s">
        <v>14</v>
      </c>
      <c r="K21" s="7"/>
      <c r="L21" s="7"/>
      <c r="M21" s="7"/>
      <c r="N21" s="11">
        <f>SUM(I21:M21)</f>
        <v>42000000</v>
      </c>
      <c r="O21" s="8"/>
      <c r="P21" s="8"/>
      <c r="Q21" s="10"/>
      <c r="R21" s="8"/>
      <c r="S21" s="8"/>
      <c r="T21" s="8"/>
      <c r="U21" s="8"/>
      <c r="V21" s="10"/>
      <c r="W21" s="10"/>
      <c r="X21" s="10"/>
      <c r="Y21" s="8"/>
      <c r="Z21" s="10"/>
    </row>
    <row r="22" spans="1:26">
      <c r="A22" s="8">
        <v>20</v>
      </c>
      <c r="B22" s="6">
        <v>42179</v>
      </c>
      <c r="C22" s="7" t="s">
        <v>47</v>
      </c>
      <c r="D22" s="7" t="s">
        <v>15</v>
      </c>
      <c r="E22" s="7" t="s">
        <v>48</v>
      </c>
      <c r="F22" s="3" t="s">
        <v>14</v>
      </c>
      <c r="G22" s="8">
        <v>7.5</v>
      </c>
      <c r="H22" s="9">
        <v>3000000</v>
      </c>
      <c r="I22" s="11">
        <f t="shared" si="0"/>
        <v>22500000</v>
      </c>
      <c r="J22" s="3" t="s">
        <v>14</v>
      </c>
      <c r="K22" s="7"/>
      <c r="L22" s="7"/>
      <c r="M22" s="7"/>
      <c r="N22" s="11">
        <f>SUM(I22:M22)</f>
        <v>22500000</v>
      </c>
      <c r="O22" s="8"/>
      <c r="P22" s="8"/>
      <c r="Q22" s="10"/>
      <c r="R22" s="8"/>
      <c r="S22" s="8"/>
      <c r="T22" s="8"/>
      <c r="U22" s="8"/>
      <c r="V22" s="10"/>
      <c r="W22" s="10"/>
      <c r="X22" s="10"/>
      <c r="Y22" s="8"/>
      <c r="Z22" s="10"/>
    </row>
    <row r="23" spans="1:26">
      <c r="A23" s="8">
        <v>21</v>
      </c>
      <c r="B23" s="6">
        <v>42179</v>
      </c>
      <c r="C23" s="7" t="s">
        <v>49</v>
      </c>
      <c r="D23" s="7" t="s">
        <v>15</v>
      </c>
      <c r="E23" s="7" t="s">
        <v>50</v>
      </c>
      <c r="F23" s="3" t="s">
        <v>14</v>
      </c>
      <c r="G23" s="8">
        <v>7</v>
      </c>
      <c r="H23" s="9">
        <v>3000000</v>
      </c>
      <c r="I23" s="11">
        <f t="shared" si="0"/>
        <v>21000000</v>
      </c>
      <c r="J23" s="3" t="s">
        <v>14</v>
      </c>
      <c r="K23" s="7"/>
      <c r="L23" s="7"/>
      <c r="M23" s="7"/>
      <c r="N23" s="11">
        <f>SUM(I23:M23)</f>
        <v>21000000</v>
      </c>
      <c r="O23" s="8"/>
      <c r="P23" s="8"/>
      <c r="Q23" s="10"/>
      <c r="R23" s="8"/>
      <c r="S23" s="8"/>
      <c r="T23" s="8"/>
      <c r="U23" s="8"/>
      <c r="V23" s="10"/>
      <c r="W23" s="10"/>
      <c r="X23" s="10"/>
      <c r="Y23" s="8"/>
      <c r="Z23" s="10"/>
    </row>
    <row r="24" spans="1:26">
      <c r="A24" s="8">
        <v>22</v>
      </c>
      <c r="B24" s="6">
        <v>42179</v>
      </c>
      <c r="C24" s="7" t="s">
        <v>51</v>
      </c>
      <c r="D24" s="7" t="s">
        <v>15</v>
      </c>
      <c r="E24" s="7" t="s">
        <v>52</v>
      </c>
      <c r="F24" s="3" t="s">
        <v>14</v>
      </c>
      <c r="G24" s="8">
        <v>6</v>
      </c>
      <c r="H24" s="9">
        <v>3000000</v>
      </c>
      <c r="I24" s="11">
        <f t="shared" si="0"/>
        <v>18000000</v>
      </c>
      <c r="J24" s="3" t="s">
        <v>14</v>
      </c>
      <c r="K24" s="7"/>
      <c r="L24" s="7"/>
      <c r="M24" s="7"/>
      <c r="N24" s="11">
        <f>SUM(I24:M24)</f>
        <v>18000000</v>
      </c>
      <c r="O24" s="8"/>
      <c r="P24" s="8"/>
      <c r="Q24" s="10"/>
      <c r="R24" s="8"/>
      <c r="S24" s="8"/>
      <c r="T24" s="8"/>
      <c r="U24" s="8"/>
      <c r="V24" s="10"/>
      <c r="W24" s="10"/>
      <c r="X24" s="10"/>
      <c r="Y24" s="8"/>
      <c r="Z24" s="10"/>
    </row>
    <row r="25" spans="1:26">
      <c r="A25" s="8">
        <v>23</v>
      </c>
      <c r="B25" s="6">
        <v>42179</v>
      </c>
      <c r="C25" s="7" t="s">
        <v>53</v>
      </c>
      <c r="D25" s="7" t="s">
        <v>15</v>
      </c>
      <c r="E25" s="7" t="s">
        <v>54</v>
      </c>
      <c r="F25" s="3" t="s">
        <v>14</v>
      </c>
      <c r="G25" s="8">
        <v>5</v>
      </c>
      <c r="H25" s="9">
        <v>3000000</v>
      </c>
      <c r="I25" s="11">
        <f t="shared" si="0"/>
        <v>15000000</v>
      </c>
      <c r="J25" s="3" t="s">
        <v>14</v>
      </c>
      <c r="K25" s="7"/>
      <c r="L25" s="7"/>
      <c r="M25" s="7"/>
      <c r="N25" s="11">
        <f>SUM(I25:M25)</f>
        <v>15000000</v>
      </c>
      <c r="O25" s="8"/>
      <c r="P25" s="8"/>
      <c r="Q25" s="10"/>
      <c r="R25" s="10"/>
      <c r="S25" s="8"/>
      <c r="T25" s="8"/>
      <c r="U25" s="8"/>
      <c r="V25" s="10"/>
      <c r="W25" s="10"/>
      <c r="X25" s="10"/>
      <c r="Y25" s="8"/>
      <c r="Z25" s="10"/>
    </row>
    <row r="26" spans="1:26">
      <c r="A26" s="8">
        <v>24</v>
      </c>
      <c r="B26" s="6">
        <v>42179</v>
      </c>
      <c r="C26" s="7" t="s">
        <v>33</v>
      </c>
      <c r="D26" s="7" t="s">
        <v>15</v>
      </c>
      <c r="E26" s="7" t="s">
        <v>54</v>
      </c>
      <c r="F26" s="3" t="s">
        <v>14</v>
      </c>
      <c r="G26" s="8">
        <v>1</v>
      </c>
      <c r="H26" s="9">
        <v>3000000</v>
      </c>
      <c r="I26" s="11">
        <f t="shared" si="0"/>
        <v>3000000</v>
      </c>
      <c r="J26" s="3" t="s">
        <v>14</v>
      </c>
      <c r="K26" s="7"/>
      <c r="L26" s="7"/>
      <c r="M26" s="7"/>
      <c r="N26" s="11">
        <f>SUM(I26:M26)</f>
        <v>3000000</v>
      </c>
      <c r="O26" s="8"/>
      <c r="P26" s="8"/>
      <c r="Q26" s="10"/>
      <c r="R26" s="10"/>
      <c r="S26" s="8"/>
      <c r="T26" s="8"/>
      <c r="U26" s="8"/>
      <c r="V26" s="10"/>
      <c r="W26" s="10"/>
      <c r="X26" s="10"/>
      <c r="Y26" s="8"/>
      <c r="Z26" s="10"/>
    </row>
    <row r="27" spans="1:26">
      <c r="A27" s="8">
        <v>25</v>
      </c>
      <c r="B27" s="6">
        <v>42179</v>
      </c>
      <c r="C27" s="7" t="s">
        <v>26</v>
      </c>
      <c r="D27" s="7" t="s">
        <v>15</v>
      </c>
      <c r="E27" s="7" t="s">
        <v>55</v>
      </c>
      <c r="F27" s="3" t="s">
        <v>14</v>
      </c>
      <c r="G27" s="8">
        <v>5</v>
      </c>
      <c r="H27" s="9">
        <v>3000000</v>
      </c>
      <c r="I27" s="11">
        <f t="shared" si="0"/>
        <v>15000000</v>
      </c>
      <c r="J27" s="3" t="s">
        <v>14</v>
      </c>
      <c r="K27" s="7"/>
      <c r="L27" s="7"/>
      <c r="M27" s="7"/>
      <c r="N27" s="11">
        <f>SUM(I27:M27)</f>
        <v>15000000</v>
      </c>
      <c r="O27" s="8"/>
      <c r="P27" s="8"/>
      <c r="Q27" s="10"/>
      <c r="R27" s="10"/>
      <c r="S27" s="8"/>
      <c r="T27" s="8"/>
      <c r="U27" s="8"/>
      <c r="V27" s="10"/>
      <c r="W27" s="10"/>
      <c r="X27" s="10"/>
      <c r="Y27" s="8"/>
      <c r="Z27" s="10"/>
    </row>
    <row r="28" spans="1:26">
      <c r="A28" s="8">
        <v>26</v>
      </c>
      <c r="B28" s="6">
        <v>42179</v>
      </c>
      <c r="C28" s="7" t="s">
        <v>56</v>
      </c>
      <c r="D28" s="7" t="s">
        <v>15</v>
      </c>
      <c r="E28" s="7" t="s">
        <v>57</v>
      </c>
      <c r="F28" s="3" t="s">
        <v>14</v>
      </c>
      <c r="G28" s="8">
        <v>30</v>
      </c>
      <c r="H28" s="9">
        <v>3000000</v>
      </c>
      <c r="I28" s="11">
        <f t="shared" si="0"/>
        <v>90000000</v>
      </c>
      <c r="J28" s="3" t="s">
        <v>14</v>
      </c>
      <c r="K28" s="7"/>
      <c r="L28" s="7"/>
      <c r="M28" s="7"/>
      <c r="N28" s="11">
        <f>SUM(I28:M28)</f>
        <v>90000000</v>
      </c>
      <c r="O28" s="8"/>
      <c r="P28" s="8"/>
      <c r="Q28" s="10"/>
      <c r="R28" s="10"/>
      <c r="S28" s="8"/>
      <c r="T28" s="8"/>
      <c r="U28" s="8"/>
      <c r="V28" s="10"/>
      <c r="W28" s="10"/>
      <c r="X28" s="10"/>
      <c r="Y28" s="8"/>
      <c r="Z28" s="10"/>
    </row>
    <row r="29" spans="1:26">
      <c r="A29" s="8">
        <v>27</v>
      </c>
      <c r="B29" s="6">
        <v>42179</v>
      </c>
      <c r="C29" s="7" t="s">
        <v>58</v>
      </c>
      <c r="D29" s="7" t="s">
        <v>15</v>
      </c>
      <c r="E29" s="7" t="s">
        <v>57</v>
      </c>
      <c r="F29" s="3" t="s">
        <v>14</v>
      </c>
      <c r="G29" s="8">
        <v>17</v>
      </c>
      <c r="H29" s="9">
        <v>3000000</v>
      </c>
      <c r="I29" s="11">
        <f t="shared" si="0"/>
        <v>51000000</v>
      </c>
      <c r="J29" s="3" t="s">
        <v>14</v>
      </c>
      <c r="K29" s="7"/>
      <c r="L29" s="7"/>
      <c r="M29" s="7"/>
      <c r="N29" s="11">
        <f>SUM(I29:M29)</f>
        <v>51000000</v>
      </c>
      <c r="O29" s="8"/>
      <c r="P29" s="8"/>
      <c r="Q29" s="10"/>
      <c r="R29" s="10"/>
      <c r="S29" s="8"/>
      <c r="T29" s="8"/>
      <c r="U29" s="8"/>
      <c r="V29" s="10"/>
      <c r="W29" s="10"/>
      <c r="X29" s="10"/>
      <c r="Y29" s="8"/>
      <c r="Z29" s="10"/>
    </row>
    <row r="30" spans="1:26">
      <c r="A30" s="8">
        <v>28</v>
      </c>
      <c r="B30" s="6">
        <v>42179</v>
      </c>
      <c r="C30" s="7" t="s">
        <v>44</v>
      </c>
      <c r="D30" s="7" t="s">
        <v>15</v>
      </c>
      <c r="E30" s="7" t="s">
        <v>59</v>
      </c>
      <c r="F30" s="3" t="s">
        <v>14</v>
      </c>
      <c r="G30" s="8">
        <v>3</v>
      </c>
      <c r="H30" s="9">
        <v>3000000</v>
      </c>
      <c r="I30" s="11">
        <f t="shared" si="0"/>
        <v>9000000</v>
      </c>
      <c r="J30" s="3" t="s">
        <v>14</v>
      </c>
      <c r="K30" s="7"/>
      <c r="L30" s="7"/>
      <c r="M30" s="7"/>
      <c r="N30" s="11">
        <f>SUM(I30:M30)</f>
        <v>9000000</v>
      </c>
      <c r="O30" s="8"/>
      <c r="P30" s="8"/>
      <c r="Q30" s="10"/>
      <c r="R30" s="8"/>
      <c r="S30" s="8"/>
      <c r="T30" s="8"/>
      <c r="U30" s="8"/>
      <c r="V30" s="10"/>
      <c r="W30" s="10"/>
      <c r="X30" s="10"/>
      <c r="Y30" s="8"/>
      <c r="Z30" s="10"/>
    </row>
    <row r="31" spans="1:26">
      <c r="A31" s="8">
        <v>29</v>
      </c>
      <c r="B31" s="6">
        <v>42179</v>
      </c>
      <c r="C31" s="7" t="s">
        <v>60</v>
      </c>
      <c r="D31" s="7" t="s">
        <v>15</v>
      </c>
      <c r="E31" s="7" t="s">
        <v>61</v>
      </c>
      <c r="F31" s="3" t="s">
        <v>14</v>
      </c>
      <c r="G31" s="8">
        <v>60</v>
      </c>
      <c r="H31" s="9">
        <v>3000000</v>
      </c>
      <c r="I31" s="11">
        <f t="shared" si="0"/>
        <v>180000000</v>
      </c>
      <c r="J31" s="3" t="s">
        <v>14</v>
      </c>
      <c r="K31" s="7"/>
      <c r="L31" s="7"/>
      <c r="M31" s="7"/>
      <c r="N31" s="11">
        <f>SUM(I31:M31)</f>
        <v>180000000</v>
      </c>
      <c r="O31" s="8"/>
      <c r="P31" s="8"/>
      <c r="Q31" s="10"/>
      <c r="R31" s="8"/>
      <c r="S31" s="8"/>
      <c r="T31" s="8"/>
      <c r="U31" s="8"/>
      <c r="V31" s="10"/>
      <c r="W31" s="10"/>
      <c r="X31" s="10"/>
      <c r="Y31" s="8"/>
      <c r="Z31" s="10"/>
    </row>
    <row r="32" spans="1:26">
      <c r="A32" s="8">
        <v>30</v>
      </c>
      <c r="B32" s="6">
        <v>42179</v>
      </c>
      <c r="C32" s="13" t="s">
        <v>62</v>
      </c>
      <c r="D32" s="7" t="s">
        <v>15</v>
      </c>
      <c r="E32" s="14" t="s">
        <v>63</v>
      </c>
      <c r="F32" s="3" t="s">
        <v>14</v>
      </c>
      <c r="G32" s="15">
        <v>4</v>
      </c>
      <c r="H32" s="9">
        <v>3000000</v>
      </c>
      <c r="I32" s="11">
        <f t="shared" si="0"/>
        <v>12000000</v>
      </c>
      <c r="J32" s="3" t="s">
        <v>14</v>
      </c>
      <c r="K32" s="18"/>
      <c r="L32" s="19"/>
      <c r="M32" s="19"/>
      <c r="N32" s="19">
        <f>I32+M32</f>
        <v>12000000</v>
      </c>
      <c r="O32" s="10"/>
      <c r="P32" s="8"/>
      <c r="Q32" s="10"/>
      <c r="R32" s="10"/>
      <c r="S32" s="8"/>
      <c r="T32" s="8"/>
      <c r="U32" s="8"/>
      <c r="V32" s="10"/>
      <c r="W32" s="10"/>
      <c r="X32" s="10"/>
      <c r="Y32" s="8"/>
      <c r="Z32" s="10"/>
    </row>
    <row r="33" spans="1:26">
      <c r="A33" s="8">
        <v>31</v>
      </c>
      <c r="B33" s="6">
        <v>42179</v>
      </c>
      <c r="C33" s="13" t="s">
        <v>44</v>
      </c>
      <c r="D33" s="7" t="s">
        <v>15</v>
      </c>
      <c r="E33" s="14" t="s">
        <v>64</v>
      </c>
      <c r="F33" s="3" t="s">
        <v>14</v>
      </c>
      <c r="G33" s="15">
        <v>7</v>
      </c>
      <c r="H33" s="9">
        <v>3000000</v>
      </c>
      <c r="I33" s="11">
        <f t="shared" si="0"/>
        <v>21000000</v>
      </c>
      <c r="J33" s="3" t="s">
        <v>14</v>
      </c>
      <c r="K33" s="18"/>
      <c r="L33" s="19"/>
      <c r="M33" s="19"/>
      <c r="N33" s="19">
        <f>SUM(I33:M33)</f>
        <v>21000000</v>
      </c>
      <c r="O33" s="10"/>
      <c r="P33" s="8"/>
      <c r="Q33" s="10"/>
      <c r="R33" s="10"/>
      <c r="S33" s="8"/>
      <c r="T33" s="8"/>
      <c r="U33" s="8"/>
      <c r="V33" s="10"/>
      <c r="W33" s="10"/>
      <c r="X33" s="10"/>
      <c r="Y33" s="8"/>
      <c r="Z33" s="10"/>
    </row>
    <row r="34" spans="1:26">
      <c r="A34" s="8">
        <v>32</v>
      </c>
      <c r="B34" s="6">
        <v>42179</v>
      </c>
      <c r="C34" s="13" t="s">
        <v>65</v>
      </c>
      <c r="D34" s="7" t="s">
        <v>15</v>
      </c>
      <c r="E34" s="14" t="s">
        <v>64</v>
      </c>
      <c r="F34" s="3" t="s">
        <v>14</v>
      </c>
      <c r="G34" s="15">
        <v>7</v>
      </c>
      <c r="H34" s="9">
        <v>3000000</v>
      </c>
      <c r="I34" s="11">
        <f t="shared" si="0"/>
        <v>21000000</v>
      </c>
      <c r="J34" s="3" t="s">
        <v>14</v>
      </c>
      <c r="K34" s="18"/>
      <c r="L34" s="19"/>
      <c r="M34" s="19"/>
      <c r="N34" s="19">
        <f>SUM(I34:M34)</f>
        <v>21000000</v>
      </c>
      <c r="O34" s="10"/>
      <c r="P34" s="8"/>
      <c r="Q34" s="10"/>
      <c r="R34" s="8"/>
      <c r="S34" s="8"/>
      <c r="T34" s="8"/>
      <c r="U34" s="8"/>
      <c r="V34" s="10"/>
      <c r="W34" s="10"/>
      <c r="X34" s="10"/>
      <c r="Y34" s="8"/>
      <c r="Z34" s="10"/>
    </row>
    <row r="35" spans="1:26">
      <c r="A35" s="8">
        <v>33</v>
      </c>
      <c r="B35" s="6">
        <v>42179</v>
      </c>
      <c r="C35" s="13" t="s">
        <v>33</v>
      </c>
      <c r="D35" s="7" t="s">
        <v>15</v>
      </c>
      <c r="E35" s="14" t="s">
        <v>66</v>
      </c>
      <c r="F35" s="3" t="s">
        <v>14</v>
      </c>
      <c r="G35" s="15">
        <v>10</v>
      </c>
      <c r="H35" s="9">
        <v>3000000</v>
      </c>
      <c r="I35" s="11">
        <f t="shared" si="0"/>
        <v>30000000</v>
      </c>
      <c r="J35" s="3" t="s">
        <v>14</v>
      </c>
      <c r="K35" s="18"/>
      <c r="L35" s="19"/>
      <c r="M35" s="19"/>
      <c r="N35" s="19">
        <f>SUM(I35:M35)</f>
        <v>30000000</v>
      </c>
      <c r="O35" s="10"/>
      <c r="P35" s="8"/>
      <c r="Q35" s="10"/>
      <c r="R35" s="8"/>
      <c r="S35" s="8"/>
      <c r="T35" s="8"/>
      <c r="U35" s="8"/>
      <c r="V35" s="10"/>
      <c r="W35" s="10"/>
      <c r="X35" s="10"/>
      <c r="Y35" s="8"/>
      <c r="Z35" s="10"/>
    </row>
    <row r="36" spans="1:26">
      <c r="A36" s="8">
        <v>34</v>
      </c>
      <c r="B36" s="6">
        <v>42179</v>
      </c>
      <c r="C36" s="13" t="s">
        <v>67</v>
      </c>
      <c r="D36" s="7" t="s">
        <v>15</v>
      </c>
      <c r="E36" s="14" t="s">
        <v>68</v>
      </c>
      <c r="F36" s="3" t="s">
        <v>14</v>
      </c>
      <c r="G36" s="15">
        <v>15</v>
      </c>
      <c r="H36" s="9">
        <v>3000000</v>
      </c>
      <c r="I36" s="11">
        <f t="shared" si="0"/>
        <v>45000000</v>
      </c>
      <c r="J36" s="3" t="s">
        <v>14</v>
      </c>
      <c r="K36" s="18"/>
      <c r="L36" s="19"/>
      <c r="M36" s="19"/>
      <c r="N36" s="19">
        <f>SUM(I36:M36)</f>
        <v>45000000</v>
      </c>
      <c r="O36" s="10"/>
      <c r="P36" s="8"/>
      <c r="Q36" s="10"/>
      <c r="R36" s="8"/>
      <c r="S36" s="8"/>
      <c r="T36" s="8"/>
      <c r="U36" s="8"/>
      <c r="V36" s="10"/>
      <c r="W36" s="10"/>
      <c r="X36" s="10"/>
      <c r="Y36" s="8"/>
      <c r="Z36" s="10"/>
    </row>
    <row r="37" spans="1:26">
      <c r="A37" s="8">
        <v>35</v>
      </c>
      <c r="B37" s="6">
        <v>42179</v>
      </c>
      <c r="C37" s="13" t="s">
        <v>69</v>
      </c>
      <c r="D37" s="7" t="s">
        <v>15</v>
      </c>
      <c r="E37" s="14" t="s">
        <v>70</v>
      </c>
      <c r="F37" s="3" t="s">
        <v>14</v>
      </c>
      <c r="G37" s="15">
        <v>20</v>
      </c>
      <c r="H37" s="9">
        <v>3000000</v>
      </c>
      <c r="I37" s="11">
        <f t="shared" si="0"/>
        <v>60000000</v>
      </c>
      <c r="J37" s="3" t="s">
        <v>14</v>
      </c>
      <c r="K37" s="16"/>
      <c r="L37" s="17"/>
      <c r="M37" s="17"/>
      <c r="N37" s="17">
        <f>SUM(I37:M37)</f>
        <v>60000000</v>
      </c>
      <c r="O37" s="10"/>
      <c r="P37" s="8"/>
      <c r="Q37" s="10"/>
      <c r="R37" s="8"/>
      <c r="S37" s="8"/>
      <c r="T37" s="8"/>
      <c r="U37" s="8"/>
      <c r="V37" s="10"/>
      <c r="W37" s="10"/>
      <c r="X37" s="10"/>
      <c r="Y37" s="8"/>
      <c r="Z37" s="10"/>
    </row>
    <row r="38" spans="1:26">
      <c r="A38" s="8">
        <v>36</v>
      </c>
      <c r="B38" s="6">
        <v>42179</v>
      </c>
      <c r="C38" s="13" t="s">
        <v>71</v>
      </c>
      <c r="D38" s="7" t="s">
        <v>15</v>
      </c>
      <c r="E38" s="14" t="s">
        <v>72</v>
      </c>
      <c r="F38" s="3" t="s">
        <v>14</v>
      </c>
      <c r="G38" s="15">
        <v>1.19</v>
      </c>
      <c r="H38" s="9">
        <v>3000000</v>
      </c>
      <c r="I38" s="11">
        <f t="shared" si="0"/>
        <v>3570000</v>
      </c>
      <c r="J38" s="3" t="s">
        <v>14</v>
      </c>
      <c r="K38" s="16">
        <v>105</v>
      </c>
      <c r="L38" s="17">
        <v>50000</v>
      </c>
      <c r="M38" s="17">
        <f>K38*L38</f>
        <v>5250000</v>
      </c>
      <c r="N38" s="17">
        <f>I38+M38</f>
        <v>8820000</v>
      </c>
      <c r="O38" s="10"/>
      <c r="P38" s="8"/>
      <c r="Q38" s="10"/>
      <c r="R38" s="8"/>
      <c r="S38" s="8"/>
      <c r="T38" s="8"/>
      <c r="U38" s="8"/>
      <c r="V38" s="10"/>
      <c r="W38" s="10"/>
      <c r="X38" s="10"/>
      <c r="Y38" s="8"/>
      <c r="Z38" s="10"/>
    </row>
    <row r="39" spans="1:26">
      <c r="A39" s="8">
        <v>37</v>
      </c>
      <c r="B39" s="6">
        <v>42179</v>
      </c>
      <c r="C39" s="13" t="s">
        <v>53</v>
      </c>
      <c r="D39" s="7" t="s">
        <v>15</v>
      </c>
      <c r="E39" s="14" t="s">
        <v>73</v>
      </c>
      <c r="F39" s="3" t="s">
        <v>14</v>
      </c>
      <c r="G39" s="15">
        <v>0.6</v>
      </c>
      <c r="H39" s="9">
        <v>3000000</v>
      </c>
      <c r="I39" s="11">
        <f t="shared" si="0"/>
        <v>1800000</v>
      </c>
      <c r="J39" s="3" t="s">
        <v>14</v>
      </c>
      <c r="K39" s="18"/>
      <c r="L39" s="19"/>
      <c r="M39" s="19"/>
      <c r="N39" s="17">
        <f>I39+M39</f>
        <v>1800000</v>
      </c>
      <c r="O39" s="10"/>
      <c r="P39" s="8"/>
      <c r="Q39" s="10"/>
      <c r="R39" s="8"/>
      <c r="S39" s="8"/>
      <c r="T39" s="8"/>
      <c r="U39" s="8"/>
      <c r="V39" s="10"/>
      <c r="W39" s="10"/>
      <c r="X39" s="10"/>
      <c r="Y39" s="8"/>
      <c r="Z39" s="10"/>
    </row>
    <row r="40" spans="1:26">
      <c r="A40" s="8">
        <v>38</v>
      </c>
      <c r="B40" s="6">
        <v>42179</v>
      </c>
      <c r="C40" s="13" t="s">
        <v>44</v>
      </c>
      <c r="D40" s="7" t="s">
        <v>15</v>
      </c>
      <c r="E40" s="14" t="s">
        <v>73</v>
      </c>
      <c r="F40" s="3" t="s">
        <v>14</v>
      </c>
      <c r="G40" s="15">
        <v>3</v>
      </c>
      <c r="H40" s="9">
        <v>3000000</v>
      </c>
      <c r="I40" s="11">
        <f>G40*H40</f>
        <v>9000000</v>
      </c>
      <c r="J40" s="3" t="s">
        <v>14</v>
      </c>
      <c r="K40" s="18">
        <v>15</v>
      </c>
      <c r="L40" s="19">
        <v>50000</v>
      </c>
      <c r="M40" s="19">
        <f>K40*L40</f>
        <v>750000</v>
      </c>
      <c r="N40" s="17">
        <f>I40+M40</f>
        <v>9750000</v>
      </c>
      <c r="O40" s="10"/>
      <c r="P40" s="8"/>
      <c r="Q40" s="10"/>
      <c r="R40" s="8"/>
      <c r="S40" s="8"/>
      <c r="T40" s="8"/>
      <c r="U40" s="8"/>
      <c r="V40" s="10"/>
      <c r="W40" s="10"/>
      <c r="X40" s="10"/>
      <c r="Y40" s="8"/>
      <c r="Z40" s="10"/>
    </row>
    <row r="41" spans="1:26">
      <c r="A41" s="8">
        <v>39</v>
      </c>
      <c r="B41" s="6">
        <v>42179</v>
      </c>
      <c r="C41" s="13" t="s">
        <v>74</v>
      </c>
      <c r="D41" s="7" t="s">
        <v>15</v>
      </c>
      <c r="E41" s="14" t="s">
        <v>75</v>
      </c>
      <c r="F41" s="3" t="s">
        <v>14</v>
      </c>
      <c r="G41" s="15">
        <v>1.2</v>
      </c>
      <c r="H41" s="9">
        <v>3000000</v>
      </c>
      <c r="I41" s="11">
        <f t="shared" si="0"/>
        <v>3600000</v>
      </c>
      <c r="J41" s="3" t="s">
        <v>14</v>
      </c>
      <c r="K41" s="16"/>
      <c r="L41" s="17"/>
      <c r="M41" s="17"/>
      <c r="N41" s="17">
        <f>SUM(I41:M41)</f>
        <v>3600000</v>
      </c>
      <c r="O41" s="10"/>
      <c r="P41" s="8"/>
      <c r="Q41" s="10"/>
      <c r="R41" s="10"/>
      <c r="S41" s="8"/>
      <c r="T41" s="8"/>
      <c r="U41" s="8"/>
      <c r="V41" s="10"/>
      <c r="W41" s="10"/>
      <c r="X41" s="10"/>
      <c r="Y41" s="8"/>
      <c r="Z41" s="10"/>
    </row>
    <row r="42" spans="1:26">
      <c r="A42" s="8">
        <v>40</v>
      </c>
      <c r="B42" s="6">
        <v>42179</v>
      </c>
      <c r="C42" s="13" t="s">
        <v>76</v>
      </c>
      <c r="D42" s="7" t="s">
        <v>15</v>
      </c>
      <c r="E42" s="14" t="s">
        <v>77</v>
      </c>
      <c r="F42" s="3" t="s">
        <v>14</v>
      </c>
      <c r="G42" s="15">
        <v>3.4</v>
      </c>
      <c r="H42" s="9">
        <v>3000000</v>
      </c>
      <c r="I42" s="11">
        <f t="shared" si="0"/>
        <v>10200000</v>
      </c>
      <c r="J42" s="3" t="s">
        <v>14</v>
      </c>
      <c r="K42" s="16"/>
      <c r="L42" s="17"/>
      <c r="M42" s="17"/>
      <c r="N42" s="17">
        <f>SUM(I42:M42)</f>
        <v>10200000</v>
      </c>
      <c r="O42" s="10"/>
      <c r="P42" s="8"/>
      <c r="Q42" s="10"/>
      <c r="R42" s="8"/>
      <c r="S42" s="8"/>
      <c r="T42" s="8"/>
      <c r="U42" s="8"/>
      <c r="V42" s="10"/>
      <c r="W42" s="10"/>
      <c r="X42" s="10"/>
      <c r="Y42" s="8"/>
      <c r="Z42" s="10"/>
    </row>
    <row r="43" spans="1:26" s="21" customFormat="1">
      <c r="A43" s="8">
        <v>41</v>
      </c>
      <c r="B43" s="6">
        <v>42179</v>
      </c>
      <c r="C43" s="22" t="s">
        <v>78</v>
      </c>
      <c r="D43" s="7" t="s">
        <v>15</v>
      </c>
      <c r="E43" s="14" t="s">
        <v>79</v>
      </c>
      <c r="F43" s="23" t="s">
        <v>14</v>
      </c>
      <c r="G43" s="15">
        <v>2.2999999999999998</v>
      </c>
      <c r="H43" s="9">
        <v>3000000</v>
      </c>
      <c r="I43" s="11">
        <f t="shared" si="0"/>
        <v>6899999.9999999991</v>
      </c>
      <c r="J43" s="3" t="s">
        <v>14</v>
      </c>
      <c r="K43" s="18"/>
      <c r="L43" s="19"/>
      <c r="M43" s="19"/>
      <c r="N43" s="19">
        <f>I43+M43</f>
        <v>6899999.9999999991</v>
      </c>
      <c r="O43" s="10"/>
      <c r="P43" s="8"/>
      <c r="Q43" s="10"/>
      <c r="R43" s="8"/>
      <c r="S43" s="8"/>
      <c r="T43" s="8"/>
      <c r="U43" s="8"/>
      <c r="V43" s="10"/>
      <c r="W43" s="10"/>
      <c r="X43" s="10"/>
      <c r="Y43" s="8"/>
      <c r="Z43" s="10"/>
    </row>
    <row r="44" spans="1:26">
      <c r="A44" s="8">
        <v>42</v>
      </c>
      <c r="B44" s="6">
        <v>42179</v>
      </c>
      <c r="C44" s="13" t="s">
        <v>78</v>
      </c>
      <c r="D44" s="7" t="s">
        <v>15</v>
      </c>
      <c r="E44" s="14" t="s">
        <v>80</v>
      </c>
      <c r="F44" s="3" t="s">
        <v>14</v>
      </c>
      <c r="G44" s="15">
        <v>1.5</v>
      </c>
      <c r="H44" s="20">
        <v>3000000</v>
      </c>
      <c r="I44" s="11">
        <f t="shared" si="0"/>
        <v>4500000</v>
      </c>
      <c r="J44" s="3" t="s">
        <v>14</v>
      </c>
      <c r="K44" s="16"/>
      <c r="L44" s="17"/>
      <c r="M44" s="17"/>
      <c r="N44" s="17">
        <f>I44+M44</f>
        <v>4500000</v>
      </c>
      <c r="O44" s="10"/>
      <c r="P44" s="8"/>
      <c r="Q44" s="10"/>
      <c r="R44" s="8"/>
      <c r="S44" s="8"/>
      <c r="T44" s="8"/>
      <c r="U44" s="8"/>
      <c r="V44" s="10"/>
      <c r="W44" s="10"/>
      <c r="X44" s="10"/>
      <c r="Y44" s="8"/>
      <c r="Z44" s="10"/>
    </row>
    <row r="45" spans="1:26">
      <c r="A45" s="8">
        <v>43</v>
      </c>
      <c r="B45" s="6">
        <v>42179</v>
      </c>
      <c r="C45" s="13" t="s">
        <v>78</v>
      </c>
      <c r="D45" s="7" t="s">
        <v>15</v>
      </c>
      <c r="E45" s="14" t="s">
        <v>81</v>
      </c>
      <c r="F45" s="3" t="s">
        <v>14</v>
      </c>
      <c r="G45" s="15">
        <v>2.4500000000000002</v>
      </c>
      <c r="H45" s="20">
        <v>3000000</v>
      </c>
      <c r="I45" s="11">
        <f>G45*H45</f>
        <v>7350000.0000000009</v>
      </c>
      <c r="J45" s="3" t="s">
        <v>14</v>
      </c>
      <c r="K45" s="16"/>
      <c r="L45" s="17"/>
      <c r="M45" s="17"/>
      <c r="N45" s="17">
        <f>I45+M45</f>
        <v>7350000.0000000009</v>
      </c>
      <c r="O45" s="10"/>
      <c r="P45" s="8"/>
      <c r="Q45" s="10"/>
      <c r="R45" s="8"/>
      <c r="S45" s="8"/>
      <c r="T45" s="8"/>
      <c r="U45" s="8"/>
      <c r="V45" s="10"/>
      <c r="W45" s="10"/>
      <c r="X45" s="10"/>
      <c r="Y45" s="8"/>
      <c r="Z45" s="10"/>
    </row>
    <row r="46" spans="1:26">
      <c r="A46" s="8">
        <v>44</v>
      </c>
      <c r="B46" s="6">
        <v>42179</v>
      </c>
      <c r="C46" s="13" t="s">
        <v>78</v>
      </c>
      <c r="D46" s="7" t="s">
        <v>15</v>
      </c>
      <c r="E46" s="14" t="s">
        <v>82</v>
      </c>
      <c r="F46" s="3" t="s">
        <v>14</v>
      </c>
      <c r="G46" s="15">
        <v>0.9</v>
      </c>
      <c r="H46" s="20">
        <v>3000000</v>
      </c>
      <c r="I46" s="11">
        <f>G46*H46</f>
        <v>2700000</v>
      </c>
      <c r="J46" s="3" t="s">
        <v>14</v>
      </c>
      <c r="K46" s="16"/>
      <c r="L46" s="17"/>
      <c r="M46" s="17"/>
      <c r="N46" s="17">
        <f>I46+M46</f>
        <v>2700000</v>
      </c>
      <c r="O46" s="10"/>
      <c r="P46" s="8"/>
      <c r="Q46" s="10"/>
      <c r="R46" s="8"/>
      <c r="S46" s="8"/>
      <c r="T46" s="8"/>
      <c r="U46" s="8"/>
      <c r="V46" s="10"/>
      <c r="W46" s="10"/>
      <c r="X46" s="10"/>
      <c r="Y46" s="8"/>
      <c r="Z46" s="10"/>
    </row>
    <row r="47" spans="1:26">
      <c r="A47" s="8">
        <v>45</v>
      </c>
      <c r="B47" s="6">
        <v>42179</v>
      </c>
      <c r="C47" s="13" t="s">
        <v>83</v>
      </c>
      <c r="D47" s="7" t="s">
        <v>15</v>
      </c>
      <c r="E47" s="14" t="s">
        <v>84</v>
      </c>
      <c r="F47" s="3" t="s">
        <v>14</v>
      </c>
      <c r="G47" s="15">
        <v>2.5</v>
      </c>
      <c r="H47" s="20">
        <v>3000000</v>
      </c>
      <c r="I47" s="11">
        <f>G47*H47</f>
        <v>7500000</v>
      </c>
      <c r="J47" s="3" t="s">
        <v>14</v>
      </c>
      <c r="K47" s="16"/>
      <c r="L47" s="17"/>
      <c r="M47" s="17"/>
      <c r="N47" s="17">
        <f>I47+M47</f>
        <v>7500000</v>
      </c>
      <c r="O47" s="10"/>
      <c r="P47" s="8"/>
      <c r="Q47" s="10"/>
      <c r="R47" s="8"/>
      <c r="S47" s="8"/>
      <c r="T47" s="8"/>
      <c r="U47" s="8"/>
      <c r="V47" s="10"/>
      <c r="W47" s="10"/>
      <c r="X47" s="10"/>
      <c r="Y47" s="8"/>
      <c r="Z47" s="10"/>
    </row>
    <row r="48" spans="1:26">
      <c r="A48" s="8">
        <v>46</v>
      </c>
      <c r="B48" s="6">
        <v>42179</v>
      </c>
      <c r="C48" s="13" t="s">
        <v>85</v>
      </c>
      <c r="D48" s="7" t="s">
        <v>15</v>
      </c>
      <c r="E48" s="14" t="s">
        <v>84</v>
      </c>
      <c r="F48" s="3" t="s">
        <v>14</v>
      </c>
      <c r="G48" s="15">
        <v>4.7</v>
      </c>
      <c r="H48" s="20">
        <v>3000000</v>
      </c>
      <c r="I48" s="11">
        <f>G48*H48</f>
        <v>14100000</v>
      </c>
      <c r="J48" s="3" t="s">
        <v>14</v>
      </c>
      <c r="K48" s="16"/>
      <c r="L48" s="17"/>
      <c r="M48" s="17"/>
      <c r="N48" s="17">
        <f>I48+M48</f>
        <v>14100000</v>
      </c>
      <c r="O48" s="10"/>
      <c r="P48" s="8"/>
      <c r="Q48" s="10"/>
      <c r="R48" s="8"/>
      <c r="S48" s="8"/>
      <c r="T48" s="8"/>
      <c r="U48" s="8"/>
      <c r="V48" s="10"/>
      <c r="W48" s="10"/>
      <c r="X48" s="10"/>
      <c r="Y48" s="8"/>
      <c r="Z48" s="10"/>
    </row>
    <row r="49" spans="1:26">
      <c r="A49" s="8">
        <v>47</v>
      </c>
      <c r="B49" s="6">
        <v>42179</v>
      </c>
      <c r="C49" s="13" t="s">
        <v>74</v>
      </c>
      <c r="D49" s="7" t="s">
        <v>15</v>
      </c>
      <c r="E49" s="14" t="s">
        <v>63</v>
      </c>
      <c r="F49" s="3" t="s">
        <v>14</v>
      </c>
      <c r="G49" s="15">
        <v>2.35</v>
      </c>
      <c r="H49" s="20">
        <v>3000000</v>
      </c>
      <c r="I49" s="11">
        <f>G49*H49</f>
        <v>7050000</v>
      </c>
      <c r="J49" s="3" t="s">
        <v>14</v>
      </c>
      <c r="K49" s="16"/>
      <c r="L49" s="17"/>
      <c r="M49" s="17"/>
      <c r="N49" s="17">
        <f>I49+M49</f>
        <v>7050000</v>
      </c>
      <c r="O49" s="10"/>
      <c r="P49" s="8"/>
      <c r="Q49" s="10"/>
      <c r="R49" s="10"/>
      <c r="S49" s="8"/>
      <c r="T49" s="8"/>
      <c r="U49" s="8"/>
      <c r="V49" s="10"/>
      <c r="W49" s="10"/>
      <c r="X49" s="10"/>
      <c r="Y49" s="8"/>
      <c r="Z49" s="10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Adistia Dwi Putri</dc:creator>
  <cp:lastModifiedBy>helin.ekatni</cp:lastModifiedBy>
  <dcterms:created xsi:type="dcterms:W3CDTF">2012-09-28T01:49:19Z</dcterms:created>
  <dcterms:modified xsi:type="dcterms:W3CDTF">2015-09-29T03:12:41Z</dcterms:modified>
</cp:coreProperties>
</file>