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M3" i="1"/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<sst xmlns="http://schemas.openxmlformats.org/spreadsheetml/2006/main" count="202" uniqueCount="62">
  <si>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</si>
  <si>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</si>
  <si>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</si>
  <si>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</si>
  <si>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</si>
  <si>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</si>
  <si>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</si>
  <si>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</si>
  <si>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</si>
  <si>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</si>
  <si>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</si>
  <si>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</si>
  <si>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</si>
  <si>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</si>
  <si>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C6</t>
  </si>
  <si>
    <t>Desa Kawa</t>
  </si>
  <si>
    <t>LISTRADANIEL</t>
  </si>
  <si>
    <t>C5, C6</t>
  </si>
  <si>
    <t>WARDINO</t>
  </si>
  <si>
    <t>O29, O30</t>
  </si>
  <si>
    <t>Desa Penopa</t>
  </si>
  <si>
    <t>UNTUNG S</t>
  </si>
  <si>
    <t>L33</t>
  </si>
  <si>
    <t>EDI RANUS</t>
  </si>
  <si>
    <t>LAGON</t>
  </si>
  <si>
    <t>J16</t>
  </si>
  <si>
    <t>IGNATIUS BONO</t>
  </si>
  <si>
    <t>O26, O27</t>
  </si>
  <si>
    <t>HERIYANTO</t>
  </si>
  <si>
    <t>I26, I27</t>
  </si>
  <si>
    <t>PAULUS CITEL</t>
  </si>
  <si>
    <t>I24, I25</t>
  </si>
  <si>
    <t>GOFRID KADIYU</t>
  </si>
  <si>
    <t>KUSNADI</t>
  </si>
  <si>
    <t>J14, J15</t>
  </si>
  <si>
    <t>MAHALEN</t>
  </si>
  <si>
    <t>I18</t>
  </si>
  <si>
    <t>YANSEN</t>
  </si>
  <si>
    <t>M24, M25</t>
  </si>
  <si>
    <t>AMBRINSYAH</t>
  </si>
  <si>
    <t>J15</t>
  </si>
  <si>
    <t>ANOT</t>
  </si>
  <si>
    <t>I17</t>
  </si>
  <si>
    <t>HEWI HANDAN</t>
  </si>
  <si>
    <t>H13</t>
  </si>
  <si>
    <t>Desa K. Taba</t>
  </si>
  <si>
    <t>N26</t>
  </si>
  <si>
    <t>N26, N27</t>
  </si>
  <si>
    <t>O25</t>
  </si>
  <si>
    <t>D5</t>
  </si>
  <si>
    <t>C4</t>
  </si>
  <si>
    <t>YURDANI</t>
  </si>
  <si>
    <t>D2, E2</t>
  </si>
  <si>
    <t>MAHARDIN</t>
  </si>
  <si>
    <t>E2, E3</t>
  </si>
  <si>
    <t>H. MAHAR</t>
  </si>
  <si>
    <t>C5</t>
  </si>
  <si>
    <t>TEROKAM</t>
  </si>
  <si>
    <t>C2</t>
  </si>
  <si>
    <t>SUPRIADI</t>
  </si>
  <si>
    <t>-</t>
  </si>
  <si>
    <t>7/29/2013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</si>
</sst>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164" fontId="3" fillId="0" borderId="1" xfId="4" applyNumberFormat="1" applyFont="1" applyFill="1" applyBorder="1" applyAlignment="1">
      <alignment horizontal="center"/>
    </xf>
    <xf numFmtId="2" fontId="3" fillId="0" borderId="3" xfId="2" applyNumberFormat="1" applyFont="1" applyFill="1" applyBorder="1" applyAlignment="1">
      <alignment horizontal="center"/>
    </xf>
    <xf numFmtId="0" fontId="4" fillId="0" borderId="3" xfId="5" applyFont="1" applyFill="1" applyBorder="1" applyAlignment="1">
      <alignment horizontal="center"/>
    </xf>
    <xf numFmtId="4" fontId="4" fillId="0" borderId="3" xfId="5" applyNumberFormat="1" applyFont="1" applyFill="1" applyBorder="1" applyAlignment="1">
      <alignment horizontal="center"/>
    </xf>
    <xf numFmtId="2" fontId="4" fillId="0" borderId="3" xfId="5" applyNumberFormat="1" applyFont="1" applyFill="1" applyBorder="1" applyAlignment="1">
      <alignment horizontal="center"/>
    </xf>
    <xf numFmtId="0" fontId="4" fillId="0" borderId="3" xfId="5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5" fontId="3" fillId="0" borderId="1" xfId="2" quotePrefix="1" applyNumberFormat="1" applyFont="1" applyFill="1" applyBorder="1" applyAlignment="1">
      <alignment horizontal="center" vertical="center"/>
    </xf>
    <xf numFmtId="43" fontId="4" fillId="0" borderId="1" xfId="5" applyNumberFormat="1" applyFont="1" applyFill="1" applyBorder="1" applyAlignment="1">
      <alignment horizontal="center" vertical="center" wrapText="1"/>
    </xf>
    <xf numFmtId="165" fontId="3" fillId="0" borderId="1" xfId="2" applyNumberFormat="1" applyFont="1" applyFill="1" applyBorder="1" applyAlignment="1">
      <alignment horizontal="center"/>
    </xf>
    <xf numFmtId="0" fontId="4" fillId="0" borderId="2" xfId="5" applyFont="1" applyFill="1" applyBorder="1" applyAlignment="1">
      <alignment horizontal="center"/>
    </xf>
    <xf numFmtId="43" fontId="3" fillId="0" borderId="1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center"/>
    </xf>
    <xf numFmtId="3" fontId="3" fillId="0" borderId="1" xfId="5" applyNumberFormat="1" applyFont="1" applyFill="1" applyBorder="1" applyAlignment="1">
      <alignment horizontal="center" vertical="center"/>
    </xf>
    <xf numFmtId="43" fontId="4" fillId="0" borderId="1" xfId="7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9">
    <cellStyle name="Comma" xfId="1" builtinId="3"/>
    <cellStyle name="Comma [0] 10" xfId="3"/>
    <cellStyle name="Comma [0] 2" xfId="7"/>
    <cellStyle name="Comma 16" xfId="6"/>
    <cellStyle name="Comma 2" xfId="8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topLeftCell="A17" zoomScale="115" zoomScaleNormal="115" workbookViewId="0">
      <selection activeCell="B3" sqref="B3:B33"/>
    </sheetView>
  </sheetViews>
  <sheetFormatPr defaultRowHeight="15" x14ac:dyDescent="0.25"/>
  <cols>
    <col min="1" max="1" width="4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9.42578125" customWidth="1"/>
    <col min="14" max="14" width="12.85546875" customWidth="1"/>
    <col min="15" max="15" width="14.28515625" customWidth="1"/>
    <col min="16" max="16" width="12" customWidth="1"/>
  </cols>
  <sheetData>
    <row r="1" spans="1:14" x14ac:dyDescent="0.25">
      <c r="A1" s="21" t="s">
        <v>0</v>
      </c>
      <c r="B1" s="21" t="s">
        <v>1</v>
      </c>
      <c r="C1" s="21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/>
      <c r="I1" s="21"/>
      <c r="J1" s="21" t="s">
        <v>5</v>
      </c>
      <c r="K1" s="21" t="s">
        <v>7</v>
      </c>
      <c r="L1" s="21"/>
      <c r="M1" s="21"/>
      <c r="N1" s="22" t="s">
        <v>8</v>
      </c>
    </row>
    <row r="2" spans="1:14" x14ac:dyDescent="0.25">
      <c r="A2" s="21"/>
      <c r="B2" s="21"/>
      <c r="C2" s="21"/>
      <c r="D2" s="21"/>
      <c r="E2" s="23"/>
      <c r="F2" s="21"/>
      <c r="G2" s="1" t="s">
        <v>9</v>
      </c>
      <c r="H2" s="2" t="s">
        <v>10</v>
      </c>
      <c r="I2" s="2" t="s">
        <v>11</v>
      </c>
      <c r="J2" s="21"/>
      <c r="K2" s="3" t="s">
        <v>12</v>
      </c>
      <c r="L2" s="3" t="s">
        <v>13</v>
      </c>
      <c r="M2" s="3" t="s">
        <v>11</v>
      </c>
      <c r="N2" s="22"/>
    </row>
    <row r="3" spans="1:14" x14ac:dyDescent="0.25">
      <c r="A3" s="4">
        <v>1</v>
      </c>
      <c r="B3" s="13" t="s">
        <v>61</v>
      </c>
      <c r="C3" s="14" t="s">
        <v>14</v>
      </c>
      <c r="D3" s="15" t="s">
        <v>15</v>
      </c>
      <c r="E3" s="16" t="s">
        <v>16</v>
      </c>
      <c r="F3" s="11" t="s">
        <v>60</v>
      </c>
      <c r="G3" s="7">
        <v>3.08</v>
      </c>
      <c r="H3" s="17">
        <f>I3/G3</f>
        <v>5032467.532467532</v>
      </c>
      <c r="I3" s="18">
        <v>15500000</v>
      </c>
      <c r="J3" s="11" t="s">
        <v>60</v>
      </c>
      <c r="K3" s="6">
        <v>0</v>
      </c>
      <c r="L3" s="5"/>
      <c r="M3" s="5">
        <f>K3*L3</f>
        <v>0</v>
      </c>
      <c r="N3" s="19">
        <v>15500000</v>
      </c>
    </row>
    <row r="4" spans="1:14" x14ac:dyDescent="0.25">
      <c r="A4" s="4">
        <v>2</v>
      </c>
      <c r="B4" s="13" t="s">
        <v>61</v>
      </c>
      <c r="C4" s="14" t="s">
        <v>17</v>
      </c>
      <c r="D4" s="15" t="s">
        <v>15</v>
      </c>
      <c r="E4" s="16" t="s">
        <v>18</v>
      </c>
      <c r="F4" s="12" t="s">
        <v>60</v>
      </c>
      <c r="G4" s="7">
        <v>4.12</v>
      </c>
      <c r="H4" s="17">
        <f t="shared" ref="H4:H33" si="0">I4/G4</f>
        <v>4854368.9320388352</v>
      </c>
      <c r="I4" s="18">
        <v>20000000</v>
      </c>
      <c r="J4" s="12" t="s">
        <v>60</v>
      </c>
      <c r="K4" s="6">
        <v>0</v>
      </c>
      <c r="L4" s="5"/>
      <c r="M4" s="5">
        <f t="shared" ref="M4:M33" si="1">K4*L4</f>
        <v>0</v>
      </c>
      <c r="N4" s="19">
        <v>20000000</v>
      </c>
    </row>
    <row r="5" spans="1:14" x14ac:dyDescent="0.25">
      <c r="A5" s="4">
        <v>3</v>
      </c>
      <c r="B5" s="13" t="s">
        <v>61</v>
      </c>
      <c r="C5" s="14" t="s">
        <v>19</v>
      </c>
      <c r="D5" s="15" t="s">
        <v>20</v>
      </c>
      <c r="E5" s="16" t="s">
        <v>21</v>
      </c>
      <c r="F5" s="12" t="s">
        <v>60</v>
      </c>
      <c r="G5" s="7">
        <v>7.76</v>
      </c>
      <c r="H5" s="17">
        <f t="shared" si="0"/>
        <v>3300000</v>
      </c>
      <c r="I5" s="18">
        <v>25608000</v>
      </c>
      <c r="J5" s="12" t="s">
        <v>60</v>
      </c>
      <c r="K5" s="6">
        <v>0</v>
      </c>
      <c r="L5" s="5"/>
      <c r="M5" s="5">
        <f t="shared" si="1"/>
        <v>0</v>
      </c>
      <c r="N5" s="19">
        <v>25608000</v>
      </c>
    </row>
    <row r="6" spans="1:14" x14ac:dyDescent="0.25">
      <c r="A6" s="4">
        <v>4</v>
      </c>
      <c r="B6" s="13" t="s">
        <v>61</v>
      </c>
      <c r="C6" s="14" t="s">
        <v>22</v>
      </c>
      <c r="D6" s="15" t="s">
        <v>20</v>
      </c>
      <c r="E6" s="16" t="s">
        <v>23</v>
      </c>
      <c r="F6" s="12" t="s">
        <v>60</v>
      </c>
      <c r="G6" s="7">
        <v>0.43</v>
      </c>
      <c r="H6" s="17">
        <f t="shared" si="0"/>
        <v>2804651.1627906975</v>
      </c>
      <c r="I6" s="18">
        <v>1206000</v>
      </c>
      <c r="J6" s="12" t="s">
        <v>60</v>
      </c>
      <c r="K6" s="6">
        <v>0.15</v>
      </c>
      <c r="L6" s="5">
        <v>400000</v>
      </c>
      <c r="M6" s="5">
        <f t="shared" si="1"/>
        <v>60000</v>
      </c>
      <c r="N6" s="19">
        <v>1266000</v>
      </c>
    </row>
    <row r="7" spans="1:14" x14ac:dyDescent="0.25">
      <c r="A7" s="4">
        <v>5</v>
      </c>
      <c r="B7" s="13" t="s">
        <v>61</v>
      </c>
      <c r="C7" s="14" t="s">
        <v>22</v>
      </c>
      <c r="D7" s="15" t="s">
        <v>20</v>
      </c>
      <c r="E7" s="16" t="s">
        <v>24</v>
      </c>
      <c r="F7" s="12" t="s">
        <v>60</v>
      </c>
      <c r="G7" s="7">
        <v>0.18</v>
      </c>
      <c r="H7" s="17">
        <f t="shared" si="0"/>
        <v>1200000</v>
      </c>
      <c r="I7" s="18">
        <v>216000</v>
      </c>
      <c r="J7" s="12" t="s">
        <v>60</v>
      </c>
      <c r="K7" s="6">
        <v>0</v>
      </c>
      <c r="L7" s="5"/>
      <c r="M7" s="5">
        <f t="shared" si="1"/>
        <v>0</v>
      </c>
      <c r="N7" s="19">
        <v>216000</v>
      </c>
    </row>
    <row r="8" spans="1:14" x14ac:dyDescent="0.25">
      <c r="A8" s="4">
        <v>6</v>
      </c>
      <c r="B8" s="13" t="s">
        <v>61</v>
      </c>
      <c r="C8" s="14" t="s">
        <v>25</v>
      </c>
      <c r="D8" s="15" t="s">
        <v>20</v>
      </c>
      <c r="E8" s="16" t="s">
        <v>26</v>
      </c>
      <c r="F8" s="12" t="s">
        <v>60</v>
      </c>
      <c r="G8" s="8">
        <v>1.59</v>
      </c>
      <c r="H8" s="17">
        <f t="shared" si="0"/>
        <v>3396226.4150943393</v>
      </c>
      <c r="I8" s="18">
        <v>5400000</v>
      </c>
      <c r="J8" s="12" t="s">
        <v>60</v>
      </c>
      <c r="K8" s="6">
        <v>0</v>
      </c>
      <c r="L8" s="5"/>
      <c r="M8" s="5">
        <f t="shared" si="1"/>
        <v>0</v>
      </c>
      <c r="N8" s="19">
        <v>5400000</v>
      </c>
    </row>
    <row r="9" spans="1:14" x14ac:dyDescent="0.25">
      <c r="A9" s="4">
        <v>7</v>
      </c>
      <c r="B9" s="13" t="s">
        <v>61</v>
      </c>
      <c r="C9" s="14" t="s">
        <v>27</v>
      </c>
      <c r="D9" s="15" t="s">
        <v>20</v>
      </c>
      <c r="E9" s="16" t="s">
        <v>28</v>
      </c>
      <c r="F9" s="12" t="s">
        <v>60</v>
      </c>
      <c r="G9" s="7">
        <v>3.6</v>
      </c>
      <c r="H9" s="17">
        <f t="shared" si="0"/>
        <v>4347222.222222222</v>
      </c>
      <c r="I9" s="18">
        <v>15650000</v>
      </c>
      <c r="J9" s="12" t="s">
        <v>60</v>
      </c>
      <c r="K9" s="6">
        <v>0</v>
      </c>
      <c r="L9" s="5"/>
      <c r="M9" s="5">
        <f t="shared" si="1"/>
        <v>0</v>
      </c>
      <c r="N9" s="19">
        <v>15650000</v>
      </c>
    </row>
    <row r="10" spans="1:14" x14ac:dyDescent="0.25">
      <c r="A10" s="4">
        <v>8</v>
      </c>
      <c r="B10" s="13" t="s">
        <v>61</v>
      </c>
      <c r="C10" s="14" t="s">
        <v>29</v>
      </c>
      <c r="D10" s="15" t="s">
        <v>20</v>
      </c>
      <c r="E10" s="16" t="s">
        <v>30</v>
      </c>
      <c r="F10" s="12" t="s">
        <v>60</v>
      </c>
      <c r="G10" s="7">
        <v>0.97</v>
      </c>
      <c r="H10" s="17">
        <f t="shared" si="0"/>
        <v>2577319.5876288661</v>
      </c>
      <c r="I10" s="18">
        <v>2500000</v>
      </c>
      <c r="J10" s="12" t="s">
        <v>60</v>
      </c>
      <c r="K10" s="6">
        <v>0</v>
      </c>
      <c r="L10" s="5"/>
      <c r="M10" s="5">
        <f t="shared" si="1"/>
        <v>0</v>
      </c>
      <c r="N10" s="19">
        <v>2500000</v>
      </c>
    </row>
    <row r="11" spans="1:14" x14ac:dyDescent="0.25">
      <c r="A11" s="4">
        <v>9</v>
      </c>
      <c r="B11" s="13" t="s">
        <v>61</v>
      </c>
      <c r="C11" s="14" t="s">
        <v>31</v>
      </c>
      <c r="D11" s="15" t="s">
        <v>20</v>
      </c>
      <c r="E11" s="16" t="s">
        <v>32</v>
      </c>
      <c r="F11" s="12" t="s">
        <v>60</v>
      </c>
      <c r="G11" s="7">
        <v>0.53</v>
      </c>
      <c r="H11" s="17">
        <f t="shared" si="0"/>
        <v>2500000</v>
      </c>
      <c r="I11" s="18">
        <v>1325000</v>
      </c>
      <c r="J11" s="12" t="s">
        <v>60</v>
      </c>
      <c r="K11" s="6">
        <v>0</v>
      </c>
      <c r="L11" s="5"/>
      <c r="M11" s="5">
        <f t="shared" si="1"/>
        <v>0</v>
      </c>
      <c r="N11" s="19">
        <v>1325000</v>
      </c>
    </row>
    <row r="12" spans="1:14" x14ac:dyDescent="0.25">
      <c r="A12" s="4">
        <v>10</v>
      </c>
      <c r="B12" s="13" t="s">
        <v>61</v>
      </c>
      <c r="C12" s="14" t="s">
        <v>31</v>
      </c>
      <c r="D12" s="15" t="s">
        <v>20</v>
      </c>
      <c r="E12" s="16" t="s">
        <v>33</v>
      </c>
      <c r="F12" s="12" t="s">
        <v>60</v>
      </c>
      <c r="G12" s="7">
        <v>1.3</v>
      </c>
      <c r="H12" s="17">
        <f t="shared" si="0"/>
        <v>4069230.769230769</v>
      </c>
      <c r="I12" s="18">
        <v>5290000</v>
      </c>
      <c r="J12" s="12" t="s">
        <v>60</v>
      </c>
      <c r="K12" s="6">
        <v>0</v>
      </c>
      <c r="L12" s="5"/>
      <c r="M12" s="5">
        <f t="shared" si="1"/>
        <v>0</v>
      </c>
      <c r="N12" s="19">
        <v>5290000</v>
      </c>
    </row>
    <row r="13" spans="1:14" x14ac:dyDescent="0.25">
      <c r="A13" s="4">
        <v>11</v>
      </c>
      <c r="B13" s="13" t="s">
        <v>61</v>
      </c>
      <c r="C13" s="14" t="s">
        <v>34</v>
      </c>
      <c r="D13" s="15" t="s">
        <v>20</v>
      </c>
      <c r="E13" s="16" t="s">
        <v>26</v>
      </c>
      <c r="F13" s="12" t="s">
        <v>60</v>
      </c>
      <c r="G13" s="7">
        <v>2.57</v>
      </c>
      <c r="H13" s="17">
        <f t="shared" si="0"/>
        <v>3095330.7392996112</v>
      </c>
      <c r="I13" s="18">
        <v>7955000</v>
      </c>
      <c r="J13" s="12" t="s">
        <v>60</v>
      </c>
      <c r="K13" s="6">
        <v>0.85</v>
      </c>
      <c r="L13" s="5">
        <v>400000</v>
      </c>
      <c r="M13" s="5">
        <f t="shared" si="1"/>
        <v>340000</v>
      </c>
      <c r="N13" s="19">
        <v>8295000</v>
      </c>
    </row>
    <row r="14" spans="1:14" x14ac:dyDescent="0.25">
      <c r="A14" s="4">
        <v>12</v>
      </c>
      <c r="B14" s="13" t="s">
        <v>61</v>
      </c>
      <c r="C14" s="14" t="s">
        <v>25</v>
      </c>
      <c r="D14" s="15" t="s">
        <v>20</v>
      </c>
      <c r="E14" s="16" t="s">
        <v>35</v>
      </c>
      <c r="F14" s="12" t="s">
        <v>60</v>
      </c>
      <c r="G14" s="7">
        <v>1.36</v>
      </c>
      <c r="H14" s="17">
        <f t="shared" si="0"/>
        <v>3000000</v>
      </c>
      <c r="I14" s="18">
        <v>4080000</v>
      </c>
      <c r="J14" s="12" t="s">
        <v>60</v>
      </c>
      <c r="K14" s="6">
        <v>0</v>
      </c>
      <c r="L14" s="5"/>
      <c r="M14" s="5">
        <f t="shared" si="1"/>
        <v>0</v>
      </c>
      <c r="N14" s="19">
        <v>4080000</v>
      </c>
    </row>
    <row r="15" spans="1:14" x14ac:dyDescent="0.25">
      <c r="A15" s="4">
        <v>13</v>
      </c>
      <c r="B15" s="13" t="s">
        <v>61</v>
      </c>
      <c r="C15" s="20" t="s">
        <v>36</v>
      </c>
      <c r="D15" s="15" t="s">
        <v>20</v>
      </c>
      <c r="E15" s="16" t="s">
        <v>37</v>
      </c>
      <c r="F15" s="12" t="s">
        <v>60</v>
      </c>
      <c r="G15" s="7">
        <v>1.03</v>
      </c>
      <c r="H15" s="17">
        <f t="shared" si="0"/>
        <v>6059223.3009708738</v>
      </c>
      <c r="I15" s="18">
        <v>6241000</v>
      </c>
      <c r="J15" s="12" t="s">
        <v>60</v>
      </c>
      <c r="K15" s="6">
        <v>0</v>
      </c>
      <c r="L15" s="5"/>
      <c r="M15" s="5">
        <f t="shared" si="1"/>
        <v>0</v>
      </c>
      <c r="N15" s="19">
        <v>6241000</v>
      </c>
    </row>
    <row r="16" spans="1:14" x14ac:dyDescent="0.25">
      <c r="A16" s="4">
        <v>14</v>
      </c>
      <c r="B16" s="13" t="s">
        <v>61</v>
      </c>
      <c r="C16" s="20" t="s">
        <v>38</v>
      </c>
      <c r="D16" s="15" t="s">
        <v>20</v>
      </c>
      <c r="E16" s="16" t="s">
        <v>39</v>
      </c>
      <c r="F16" s="12" t="s">
        <v>60</v>
      </c>
      <c r="G16" s="7">
        <v>3.66</v>
      </c>
      <c r="H16" s="17">
        <f t="shared" si="0"/>
        <v>3306010.9289617487</v>
      </c>
      <c r="I16" s="18">
        <v>12100000</v>
      </c>
      <c r="J16" s="12" t="s">
        <v>60</v>
      </c>
      <c r="K16" s="6">
        <v>0</v>
      </c>
      <c r="L16" s="5"/>
      <c r="M16" s="5">
        <f t="shared" si="1"/>
        <v>0</v>
      </c>
      <c r="N16" s="19">
        <v>12100000</v>
      </c>
    </row>
    <row r="17" spans="1:14" x14ac:dyDescent="0.25">
      <c r="A17" s="4">
        <v>15</v>
      </c>
      <c r="B17" s="13" t="s">
        <v>61</v>
      </c>
      <c r="C17" s="20" t="s">
        <v>40</v>
      </c>
      <c r="D17" s="15" t="s">
        <v>20</v>
      </c>
      <c r="E17" s="16" t="s">
        <v>41</v>
      </c>
      <c r="F17" s="12" t="s">
        <v>60</v>
      </c>
      <c r="G17" s="7">
        <v>0.98</v>
      </c>
      <c r="H17" s="17">
        <f t="shared" si="0"/>
        <v>3367346.9387755101</v>
      </c>
      <c r="I17" s="18">
        <v>3300000</v>
      </c>
      <c r="J17" s="12" t="s">
        <v>60</v>
      </c>
      <c r="K17" s="6">
        <v>0</v>
      </c>
      <c r="L17" s="5"/>
      <c r="M17" s="5">
        <f t="shared" si="1"/>
        <v>0</v>
      </c>
      <c r="N17" s="19">
        <v>3300000</v>
      </c>
    </row>
    <row r="18" spans="1:14" x14ac:dyDescent="0.25">
      <c r="A18" s="4">
        <v>16</v>
      </c>
      <c r="B18" s="13" t="s">
        <v>61</v>
      </c>
      <c r="C18" s="20" t="s">
        <v>42</v>
      </c>
      <c r="D18" s="15" t="s">
        <v>20</v>
      </c>
      <c r="E18" s="16" t="s">
        <v>43</v>
      </c>
      <c r="F18" s="12" t="s">
        <v>60</v>
      </c>
      <c r="G18" s="7">
        <v>0.95</v>
      </c>
      <c r="H18" s="17">
        <f t="shared" si="0"/>
        <v>3157894.7368421056</v>
      </c>
      <c r="I18" s="18">
        <v>3000000</v>
      </c>
      <c r="J18" s="12" t="s">
        <v>60</v>
      </c>
      <c r="K18" s="6">
        <v>0</v>
      </c>
      <c r="L18" s="5"/>
      <c r="M18" s="5">
        <f t="shared" si="1"/>
        <v>0</v>
      </c>
      <c r="N18" s="19">
        <v>3000000</v>
      </c>
    </row>
    <row r="19" spans="1:14" x14ac:dyDescent="0.25">
      <c r="A19" s="4">
        <v>17</v>
      </c>
      <c r="B19" s="13" t="s">
        <v>61</v>
      </c>
      <c r="C19" s="20" t="s">
        <v>42</v>
      </c>
      <c r="D19" s="15" t="s">
        <v>20</v>
      </c>
      <c r="E19" s="16" t="s">
        <v>43</v>
      </c>
      <c r="F19" s="12" t="s">
        <v>60</v>
      </c>
      <c r="G19" s="7">
        <v>0.16</v>
      </c>
      <c r="H19" s="17">
        <f t="shared" si="0"/>
        <v>1250000</v>
      </c>
      <c r="I19" s="18">
        <v>200000</v>
      </c>
      <c r="J19" s="12" t="s">
        <v>60</v>
      </c>
      <c r="K19" s="6">
        <v>0</v>
      </c>
      <c r="L19" s="5"/>
      <c r="M19" s="5">
        <f t="shared" si="1"/>
        <v>0</v>
      </c>
      <c r="N19" s="19">
        <v>200000</v>
      </c>
    </row>
    <row r="20" spans="1:14" x14ac:dyDescent="0.25">
      <c r="A20" s="4">
        <v>18</v>
      </c>
      <c r="B20" s="13" t="s">
        <v>61</v>
      </c>
      <c r="C20" s="20" t="s">
        <v>36</v>
      </c>
      <c r="D20" s="15" t="s">
        <v>20</v>
      </c>
      <c r="E20" s="16" t="s">
        <v>37</v>
      </c>
      <c r="F20" s="12" t="s">
        <v>60</v>
      </c>
      <c r="G20" s="9">
        <v>0.7</v>
      </c>
      <c r="H20" s="17">
        <f t="shared" si="0"/>
        <v>2571428.5714285714</v>
      </c>
      <c r="I20" s="18">
        <v>1800000</v>
      </c>
      <c r="J20" s="12" t="s">
        <v>60</v>
      </c>
      <c r="K20" s="6">
        <v>0</v>
      </c>
      <c r="L20" s="5"/>
      <c r="M20" s="5">
        <f t="shared" si="1"/>
        <v>0</v>
      </c>
      <c r="N20" s="19">
        <v>1800000</v>
      </c>
    </row>
    <row r="21" spans="1:14" x14ac:dyDescent="0.25">
      <c r="A21" s="4">
        <v>19</v>
      </c>
      <c r="B21" s="13" t="s">
        <v>61</v>
      </c>
      <c r="C21" s="20" t="s">
        <v>44</v>
      </c>
      <c r="D21" s="15" t="s">
        <v>45</v>
      </c>
      <c r="E21" s="16" t="s">
        <v>30</v>
      </c>
      <c r="F21" s="12" t="s">
        <v>60</v>
      </c>
      <c r="G21" s="7">
        <v>0.82</v>
      </c>
      <c r="H21" s="17">
        <f t="shared" si="0"/>
        <v>6224390.2439024393</v>
      </c>
      <c r="I21" s="18">
        <v>5104000</v>
      </c>
      <c r="J21" s="12" t="s">
        <v>60</v>
      </c>
      <c r="K21" s="6">
        <v>0</v>
      </c>
      <c r="L21" s="5"/>
      <c r="M21" s="5">
        <f t="shared" si="1"/>
        <v>0</v>
      </c>
      <c r="N21" s="19">
        <v>5104000</v>
      </c>
    </row>
    <row r="22" spans="1:14" x14ac:dyDescent="0.25">
      <c r="A22" s="4">
        <v>20</v>
      </c>
      <c r="B22" s="13" t="s">
        <v>61</v>
      </c>
      <c r="C22" s="20" t="s">
        <v>46</v>
      </c>
      <c r="D22" s="15" t="s">
        <v>20</v>
      </c>
      <c r="E22" s="16" t="s">
        <v>39</v>
      </c>
      <c r="F22" s="12" t="s">
        <v>60</v>
      </c>
      <c r="G22" s="7">
        <v>0.65</v>
      </c>
      <c r="H22" s="17">
        <f t="shared" si="0"/>
        <v>2769230.769230769</v>
      </c>
      <c r="I22" s="18">
        <v>1800000</v>
      </c>
      <c r="J22" s="12" t="s">
        <v>60</v>
      </c>
      <c r="K22" s="6">
        <v>0</v>
      </c>
      <c r="L22" s="5"/>
      <c r="M22" s="5">
        <f t="shared" si="1"/>
        <v>0</v>
      </c>
      <c r="N22" s="19">
        <v>1800000</v>
      </c>
    </row>
    <row r="23" spans="1:14" x14ac:dyDescent="0.25">
      <c r="A23" s="4">
        <v>21</v>
      </c>
      <c r="B23" s="13" t="s">
        <v>61</v>
      </c>
      <c r="C23" s="20" t="s">
        <v>47</v>
      </c>
      <c r="D23" s="15" t="s">
        <v>20</v>
      </c>
      <c r="E23" s="16" t="s">
        <v>18</v>
      </c>
      <c r="F23" s="12" t="s">
        <v>60</v>
      </c>
      <c r="G23" s="10">
        <v>2.96</v>
      </c>
      <c r="H23" s="17">
        <f t="shared" si="0"/>
        <v>3500000</v>
      </c>
      <c r="I23" s="18">
        <v>10360000</v>
      </c>
      <c r="J23" s="12" t="s">
        <v>60</v>
      </c>
      <c r="K23" s="6">
        <v>0</v>
      </c>
      <c r="L23" s="5"/>
      <c r="M23" s="5">
        <f t="shared" si="1"/>
        <v>0</v>
      </c>
      <c r="N23" s="19">
        <v>10360000</v>
      </c>
    </row>
    <row r="24" spans="1:14" x14ac:dyDescent="0.25">
      <c r="A24" s="4">
        <v>22</v>
      </c>
      <c r="B24" s="13" t="s">
        <v>61</v>
      </c>
      <c r="C24" s="20" t="s">
        <v>48</v>
      </c>
      <c r="D24" s="15" t="s">
        <v>20</v>
      </c>
      <c r="E24" s="16" t="s">
        <v>18</v>
      </c>
      <c r="F24" s="12" t="s">
        <v>60</v>
      </c>
      <c r="G24" s="10">
        <v>1.48</v>
      </c>
      <c r="H24" s="17">
        <f t="shared" si="0"/>
        <v>3100000</v>
      </c>
      <c r="I24" s="18">
        <v>4588000</v>
      </c>
      <c r="J24" s="12" t="s">
        <v>60</v>
      </c>
      <c r="K24" s="6">
        <v>0</v>
      </c>
      <c r="L24" s="5"/>
      <c r="M24" s="5">
        <f t="shared" si="1"/>
        <v>0</v>
      </c>
      <c r="N24" s="19">
        <v>4588000</v>
      </c>
    </row>
    <row r="25" spans="1:14" x14ac:dyDescent="0.25">
      <c r="A25" s="4">
        <v>23</v>
      </c>
      <c r="B25" s="13" t="s">
        <v>61</v>
      </c>
      <c r="C25" s="20" t="s">
        <v>27</v>
      </c>
      <c r="D25" s="15" t="s">
        <v>20</v>
      </c>
      <c r="E25" s="16" t="s">
        <v>18</v>
      </c>
      <c r="F25" s="12" t="s">
        <v>60</v>
      </c>
      <c r="G25" s="10">
        <v>1.57</v>
      </c>
      <c r="H25" s="17">
        <f t="shared" si="0"/>
        <v>2580891.7197452229</v>
      </c>
      <c r="I25" s="18">
        <v>4052000</v>
      </c>
      <c r="J25" s="12" t="s">
        <v>60</v>
      </c>
      <c r="K25" s="6">
        <v>0</v>
      </c>
      <c r="L25" s="5"/>
      <c r="M25" s="5">
        <f t="shared" si="1"/>
        <v>0</v>
      </c>
      <c r="N25" s="19">
        <v>4052000</v>
      </c>
    </row>
    <row r="26" spans="1:14" x14ac:dyDescent="0.25">
      <c r="A26" s="4">
        <v>24</v>
      </c>
      <c r="B26" s="13" t="s">
        <v>61</v>
      </c>
      <c r="C26" s="20" t="s">
        <v>25</v>
      </c>
      <c r="D26" s="15" t="s">
        <v>20</v>
      </c>
      <c r="E26" s="16" t="s">
        <v>32</v>
      </c>
      <c r="F26" s="12" t="s">
        <v>60</v>
      </c>
      <c r="G26" s="10">
        <v>1.25</v>
      </c>
      <c r="H26" s="17">
        <f t="shared" si="0"/>
        <v>2500000</v>
      </c>
      <c r="I26" s="18">
        <v>3125000</v>
      </c>
      <c r="J26" s="12" t="s">
        <v>60</v>
      </c>
      <c r="K26" s="6">
        <v>0</v>
      </c>
      <c r="L26" s="5"/>
      <c r="M26" s="5">
        <f t="shared" si="1"/>
        <v>0</v>
      </c>
      <c r="N26" s="19">
        <v>3125000</v>
      </c>
    </row>
    <row r="27" spans="1:14" x14ac:dyDescent="0.25">
      <c r="A27" s="4">
        <v>25</v>
      </c>
      <c r="B27" s="13" t="s">
        <v>61</v>
      </c>
      <c r="C27" s="20" t="s">
        <v>49</v>
      </c>
      <c r="D27" s="15" t="s">
        <v>15</v>
      </c>
      <c r="E27" s="16" t="s">
        <v>18</v>
      </c>
      <c r="F27" s="12" t="s">
        <v>60</v>
      </c>
      <c r="G27" s="10">
        <v>0.23</v>
      </c>
      <c r="H27" s="17">
        <f t="shared" si="0"/>
        <v>1200000</v>
      </c>
      <c r="I27" s="18">
        <v>276000</v>
      </c>
      <c r="J27" s="12" t="s">
        <v>60</v>
      </c>
      <c r="K27" s="6">
        <v>0</v>
      </c>
      <c r="L27" s="5"/>
      <c r="M27" s="5">
        <f t="shared" si="1"/>
        <v>0</v>
      </c>
      <c r="N27" s="19">
        <v>276000</v>
      </c>
    </row>
    <row r="28" spans="1:14" x14ac:dyDescent="0.25">
      <c r="A28" s="4">
        <v>26</v>
      </c>
      <c r="B28" s="13" t="s">
        <v>61</v>
      </c>
      <c r="C28" s="20" t="s">
        <v>50</v>
      </c>
      <c r="D28" s="15" t="s">
        <v>15</v>
      </c>
      <c r="E28" s="16" t="s">
        <v>51</v>
      </c>
      <c r="F28" s="12" t="s">
        <v>60</v>
      </c>
      <c r="G28" s="10">
        <v>0.11</v>
      </c>
      <c r="H28" s="17">
        <f t="shared" si="0"/>
        <v>1200000</v>
      </c>
      <c r="I28" s="18">
        <v>132000</v>
      </c>
      <c r="J28" s="12" t="s">
        <v>60</v>
      </c>
      <c r="K28" s="6">
        <v>0</v>
      </c>
      <c r="L28" s="5"/>
      <c r="M28" s="5">
        <f t="shared" si="1"/>
        <v>0</v>
      </c>
      <c r="N28" s="19">
        <v>132000</v>
      </c>
    </row>
    <row r="29" spans="1:14" x14ac:dyDescent="0.25">
      <c r="A29" s="4">
        <v>27</v>
      </c>
      <c r="B29" s="13" t="s">
        <v>61</v>
      </c>
      <c r="C29" s="20" t="s">
        <v>52</v>
      </c>
      <c r="D29" s="15" t="s">
        <v>15</v>
      </c>
      <c r="E29" s="16" t="s">
        <v>53</v>
      </c>
      <c r="F29" s="12" t="s">
        <v>60</v>
      </c>
      <c r="G29" s="10">
        <v>1.64</v>
      </c>
      <c r="H29" s="17">
        <f t="shared" si="0"/>
        <v>3048780.487804878</v>
      </c>
      <c r="I29" s="18">
        <v>5000000</v>
      </c>
      <c r="J29" s="12" t="s">
        <v>60</v>
      </c>
      <c r="K29" s="6">
        <v>0</v>
      </c>
      <c r="L29" s="5"/>
      <c r="M29" s="5">
        <f t="shared" si="1"/>
        <v>0</v>
      </c>
      <c r="N29" s="19">
        <v>5000000</v>
      </c>
    </row>
    <row r="30" spans="1:14" x14ac:dyDescent="0.25">
      <c r="A30" s="4">
        <v>28</v>
      </c>
      <c r="B30" s="13" t="s">
        <v>61</v>
      </c>
      <c r="C30" s="20" t="s">
        <v>54</v>
      </c>
      <c r="D30" s="15" t="s">
        <v>15</v>
      </c>
      <c r="E30" s="16" t="s">
        <v>55</v>
      </c>
      <c r="F30" s="12" t="s">
        <v>60</v>
      </c>
      <c r="G30" s="10">
        <v>4.37</v>
      </c>
      <c r="H30" s="17">
        <f t="shared" si="0"/>
        <v>2288329.519450801</v>
      </c>
      <c r="I30" s="18">
        <v>10000000</v>
      </c>
      <c r="J30" s="12" t="s">
        <v>60</v>
      </c>
      <c r="K30" s="6">
        <v>0</v>
      </c>
      <c r="L30" s="5"/>
      <c r="M30" s="5">
        <f t="shared" si="1"/>
        <v>0</v>
      </c>
      <c r="N30" s="19">
        <v>10000000</v>
      </c>
    </row>
    <row r="31" spans="1:14" x14ac:dyDescent="0.25">
      <c r="A31" s="4">
        <v>29</v>
      </c>
      <c r="B31" s="13" t="s">
        <v>61</v>
      </c>
      <c r="C31" s="20" t="s">
        <v>56</v>
      </c>
      <c r="D31" s="15" t="s">
        <v>15</v>
      </c>
      <c r="E31" s="16" t="s">
        <v>57</v>
      </c>
      <c r="F31" s="12" t="s">
        <v>60</v>
      </c>
      <c r="G31" s="10">
        <v>1.47</v>
      </c>
      <c r="H31" s="17">
        <f t="shared" si="0"/>
        <v>3333333.3333333335</v>
      </c>
      <c r="I31" s="18">
        <v>4900000</v>
      </c>
      <c r="J31" s="12" t="s">
        <v>60</v>
      </c>
      <c r="K31" s="6">
        <v>0</v>
      </c>
      <c r="L31" s="5"/>
      <c r="M31" s="5">
        <f t="shared" si="1"/>
        <v>0</v>
      </c>
      <c r="N31" s="19">
        <v>4900000</v>
      </c>
    </row>
    <row r="32" spans="1:14" x14ac:dyDescent="0.25">
      <c r="A32" s="4">
        <v>30</v>
      </c>
      <c r="B32" s="13" t="s">
        <v>61</v>
      </c>
      <c r="C32" s="20" t="s">
        <v>58</v>
      </c>
      <c r="D32" s="15" t="s">
        <v>15</v>
      </c>
      <c r="E32" s="16" t="s">
        <v>57</v>
      </c>
      <c r="F32" s="12" t="s">
        <v>60</v>
      </c>
      <c r="G32" s="10">
        <v>1.52</v>
      </c>
      <c r="H32" s="17">
        <f t="shared" si="0"/>
        <v>3289473.6842105263</v>
      </c>
      <c r="I32" s="18">
        <v>5000000</v>
      </c>
      <c r="J32" s="12" t="s">
        <v>60</v>
      </c>
      <c r="K32" s="6">
        <v>0</v>
      </c>
      <c r="L32" s="5"/>
      <c r="M32" s="5">
        <f t="shared" si="1"/>
        <v>0</v>
      </c>
      <c r="N32" s="19">
        <v>5000000</v>
      </c>
    </row>
    <row r="33" spans="1:14" x14ac:dyDescent="0.25">
      <c r="A33" s="4">
        <v>31</v>
      </c>
      <c r="B33" s="13" t="s">
        <v>61</v>
      </c>
      <c r="C33" s="20" t="s">
        <v>47</v>
      </c>
      <c r="D33" s="15" t="s">
        <v>20</v>
      </c>
      <c r="E33" s="16" t="s">
        <v>59</v>
      </c>
      <c r="F33" s="12" t="s">
        <v>60</v>
      </c>
      <c r="G33" s="7">
        <v>1.33</v>
      </c>
      <c r="H33" s="17">
        <f t="shared" si="0"/>
        <v>3496240.6015037592</v>
      </c>
      <c r="I33" s="18">
        <v>4650000</v>
      </c>
      <c r="J33" s="12" t="s">
        <v>60</v>
      </c>
      <c r="K33" s="6">
        <v>0</v>
      </c>
      <c r="L33" s="5"/>
      <c r="M33" s="5">
        <f t="shared" si="1"/>
        <v>0</v>
      </c>
      <c r="N33" s="19">
        <v>4650000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2013-10-22T02:10:07Z</dcterms:modified>
</cp:coreProperties>
</file>