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M27" i="1" l="1"/>
  <c r="I27" i="1"/>
  <c r="N27" i="1" s="1"/>
  <c r="M26" i="1"/>
  <c r="I26" i="1"/>
  <c r="N26" i="1" s="1"/>
  <c r="M25" i="1"/>
  <c r="I25" i="1"/>
  <c r="N25" i="1" s="1"/>
  <c r="M24" i="1"/>
  <c r="I24" i="1"/>
  <c r="N24" i="1" s="1"/>
  <c r="M23" i="1"/>
  <c r="I23" i="1"/>
  <c r="N23" i="1" s="1"/>
  <c r="M22" i="1"/>
  <c r="I22" i="1"/>
  <c r="N22" i="1" s="1"/>
  <c r="M21" i="1"/>
  <c r="I21" i="1"/>
  <c r="N21" i="1" s="1"/>
  <c r="M20" i="1"/>
  <c r="I20" i="1"/>
  <c r="N20" i="1" s="1"/>
  <c r="M19" i="1"/>
  <c r="I19" i="1"/>
  <c r="N19" i="1" s="1"/>
  <c r="M18" i="1"/>
  <c r="I18" i="1"/>
  <c r="N18" i="1" s="1"/>
  <c r="M17" i="1"/>
  <c r="I17" i="1"/>
  <c r="N17" i="1" s="1"/>
  <c r="M16" i="1"/>
  <c r="I16" i="1"/>
  <c r="N16" i="1" s="1"/>
  <c r="M15" i="1"/>
  <c r="I15" i="1"/>
  <c r="N15" i="1" s="1"/>
  <c r="M14" i="1"/>
  <c r="I14" i="1"/>
  <c r="M13" i="1"/>
  <c r="I13" i="1"/>
  <c r="M12" i="1"/>
  <c r="I12" i="1"/>
  <c r="N12" i="1" s="1"/>
  <c r="M11" i="1"/>
  <c r="I11" i="1"/>
  <c r="N11" i="1" s="1"/>
  <c r="M10" i="1"/>
  <c r="I10" i="1"/>
  <c r="N10" i="1" s="1"/>
  <c r="M9" i="1"/>
  <c r="I9" i="1"/>
  <c r="N9" i="1" s="1"/>
  <c r="M8" i="1"/>
  <c r="I8" i="1"/>
  <c r="N8" i="1" s="1"/>
  <c r="M7" i="1"/>
  <c r="I7" i="1"/>
  <c r="N7" i="1" s="1"/>
  <c r="M6" i="1"/>
  <c r="I6" i="1"/>
  <c r="N6" i="1" s="1"/>
  <c r="M5" i="1"/>
  <c r="I5" i="1"/>
  <c r="M4" i="1"/>
  <c r="I4" i="1"/>
  <c r="N4" i="1" s="1"/>
  <c r="M3" i="1"/>
  <c r="I3" i="1"/>
  <c r="N14" i="1" l="1"/>
  <c r="N3" i="1"/>
  <c r="N5" i="1"/>
  <c r="N13" i="1"/>
</calcChain>
</file>

<file path=xl/sharedStrings.xml><?xml version="1.0" encoding="utf-8"?>
<sst xmlns="http://schemas.openxmlformats.org/spreadsheetml/2006/main" count="166" uniqueCount="86">
  <si>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</si>
  <si>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</si>
  <si>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</si>
  <si>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</si>
  <si>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</si>
  <si>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</si>
  <si>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</si>
  <si>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</si>
  <si>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</si>
  <si>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</si>
  <si>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</si>
  <si>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</si>
  <si>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</si>
  <si>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</si>
  <si>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</si>
  <si>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O23, O24</t>
  </si>
  <si>
    <t>Penopa</t>
  </si>
  <si>
    <t>Paulus Citel</t>
  </si>
  <si>
    <t>H23, H24</t>
  </si>
  <si>
    <t>M25</t>
  </si>
  <si>
    <t>Supriadi</t>
  </si>
  <si>
    <t>O24, O25</t>
  </si>
  <si>
    <t>J36, J37</t>
  </si>
  <si>
    <t>Siti Diana Sari</t>
  </si>
  <si>
    <t>H16, I16</t>
  </si>
  <si>
    <t>Hewi Handan</t>
  </si>
  <si>
    <t>H6</t>
  </si>
  <si>
    <t>Karang Taba</t>
  </si>
  <si>
    <t>Fandeni</t>
  </si>
  <si>
    <t>G2</t>
  </si>
  <si>
    <t>Deran</t>
  </si>
  <si>
    <t>FI, F2, F3</t>
  </si>
  <si>
    <t>Deren</t>
  </si>
  <si>
    <t>G1, G2</t>
  </si>
  <si>
    <t>Lembo</t>
  </si>
  <si>
    <t>H16</t>
  </si>
  <si>
    <t>D8, D9</t>
  </si>
  <si>
    <t>Irin</t>
  </si>
  <si>
    <t>D9, D10</t>
  </si>
  <si>
    <t>Rini</t>
  </si>
  <si>
    <t>H14, H15</t>
  </si>
  <si>
    <t>Don F Seren</t>
  </si>
  <si>
    <t>D7, D8</t>
  </si>
  <si>
    <t>Bobi</t>
  </si>
  <si>
    <t>Sidison</t>
  </si>
  <si>
    <t>G16,G17</t>
  </si>
  <si>
    <t>Muchuran</t>
  </si>
  <si>
    <t>B6, C6</t>
  </si>
  <si>
    <t>Kawa</t>
  </si>
  <si>
    <t>Neneng Devi</t>
  </si>
  <si>
    <t>D5, D6</t>
  </si>
  <si>
    <t>Rusdi</t>
  </si>
  <si>
    <t>K20, K21</t>
  </si>
  <si>
    <t>Albert</t>
  </si>
  <si>
    <t>B3</t>
  </si>
  <si>
    <t>Muliadi Otik</t>
  </si>
  <si>
    <t>E10, F10</t>
  </si>
  <si>
    <t>F10</t>
  </si>
  <si>
    <t>Penus</t>
  </si>
  <si>
    <t>Rijang</t>
  </si>
  <si>
    <t>Arten</t>
  </si>
  <si>
    <t>10/3/2013</t>
  </si>
  <si>
    <t>10/3/2014</t>
  </si>
  <si>
    <t>10/3/2015</t>
  </si>
  <si>
    <t>10/3/2016</t>
  </si>
  <si>
    <t>10/3/2017</t>
  </si>
  <si>
    <t>10/3/2018</t>
  </si>
  <si>
    <t>10/3/2019</t>
  </si>
  <si>
    <t>10/3/2020</t>
  </si>
  <si>
    <t>10/3/2021</t>
  </si>
  <si>
    <t>10/3/2022</t>
  </si>
  <si>
    <t>10/3/2023</t>
  </si>
  <si>
    <t>10/3/2024</t>
  </si>
  <si>
    <t>10/3/2025</t>
  </si>
  <si>
    <t>10/3/2026</t>
  </si>
  <si>
    <t>10/3/2027</t>
  </si>
  <si>
    <t>10/3/2028</t>
  </si>
  <si>
    <t>10/3/2029</t>
  </si>
  <si>
    <t>10/3/2030</t>
  </si>
  <si>
    <t>10/3/2031</t>
  </si>
  <si>
    <t>10/3/2032</t>
  </si>
  <si>
    <t>10/3/2033</t>
  </si>
  <si>
    <t>10/3/2034</t>
  </si>
  <si>
    <t>10/3/2035</t>
  </si>
  <si>
    <t>10/3/2036</t>
  </si>
  <si>
    <t>10/3/2037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</si>
</sst>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166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NumberFormat="1" applyFont="1" applyFill="1" applyBorder="1" applyAlignment="1">
      <alignment horizontal="center"/>
    </xf>
    <xf numFmtId="0" fontId="3" fillId="0" borderId="1" xfId="10" applyNumberFormat="1" applyFont="1" applyFill="1" applyBorder="1"/>
    <xf numFmtId="0" fontId="3" fillId="0" borderId="1" xfId="1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ill="1" applyAlignment="1">
      <alignment horizontal="center"/>
    </xf>
  </cellXfs>
  <cellStyles count="11">
    <cellStyle name="Comma" xfId="1" builtinId="3"/>
    <cellStyle name="Comma [0] 10" xfId="3"/>
    <cellStyle name="Comma [0] 2" xfId="9"/>
    <cellStyle name="Comma 15" xfId="8"/>
    <cellStyle name="Comma 16" xfId="6"/>
    <cellStyle name="Comma 18" xfId="10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115" zoomScaleNormal="115" workbookViewId="0">
      <selection activeCell="F1" sqref="F1:F2"/>
    </sheetView>
  </sheetViews>
  <sheetFormatPr defaultRowHeight="15" x14ac:dyDescent="0.25"/>
  <cols>
    <col min="1" max="1" width="6.7109375" customWidth="1"/>
    <col min="2" max="2" width="9.7109375" customWidth="1"/>
    <col min="3" max="3" width="11.5703125" style="4" customWidth="1"/>
    <col min="4" max="4" width="12.28515625" customWidth="1"/>
    <col min="5" max="5" width="14.42578125" customWidth="1"/>
    <col min="6" max="6" width="6" style="16" customWidth="1"/>
    <col min="7" max="7" width="10.5703125" customWidth="1"/>
    <col min="8" max="8" width="11.28515625" customWidth="1"/>
    <col min="9" max="9" width="13.85546875" customWidth="1"/>
    <col min="10" max="10" width="6.85546875" style="16" customWidth="1"/>
    <col min="11" max="11" width="10.28515625" customWidth="1"/>
    <col min="12" max="12" width="10.5703125" customWidth="1"/>
    <col min="13" max="13" width="10.28515625" customWidth="1"/>
    <col min="14" max="14" width="14.28515625" customWidth="1"/>
  </cols>
  <sheetData>
    <row r="1" spans="1:14" x14ac:dyDescent="0.25">
      <c r="A1" s="5" t="s">
        <v>0</v>
      </c>
      <c r="B1" s="5" t="s">
        <v>1</v>
      </c>
      <c r="C1" s="7" t="s">
        <v>2</v>
      </c>
      <c r="D1" s="5" t="s">
        <v>3</v>
      </c>
      <c r="E1" s="7" t="s">
        <v>4</v>
      </c>
      <c r="F1" s="5" t="s">
        <v>5</v>
      </c>
      <c r="G1" s="5" t="s">
        <v>6</v>
      </c>
      <c r="H1" s="5"/>
      <c r="I1" s="5"/>
      <c r="J1" s="5" t="s">
        <v>5</v>
      </c>
      <c r="K1" s="5" t="s">
        <v>7</v>
      </c>
      <c r="L1" s="5"/>
      <c r="M1" s="5"/>
      <c r="N1" s="6" t="s">
        <v>8</v>
      </c>
    </row>
    <row r="2" spans="1:14" x14ac:dyDescent="0.25">
      <c r="A2" s="5"/>
      <c r="B2" s="5"/>
      <c r="C2" s="7"/>
      <c r="D2" s="5"/>
      <c r="E2" s="7"/>
      <c r="F2" s="5"/>
      <c r="G2" s="1" t="s">
        <v>9</v>
      </c>
      <c r="H2" s="2" t="s">
        <v>10</v>
      </c>
      <c r="I2" s="2" t="s">
        <v>11</v>
      </c>
      <c r="J2" s="5"/>
      <c r="K2" s="3" t="s">
        <v>12</v>
      </c>
      <c r="L2" s="3" t="s">
        <v>13</v>
      </c>
      <c r="M2" s="3" t="s">
        <v>11</v>
      </c>
      <c r="N2" s="6"/>
    </row>
    <row r="3" spans="1:14" x14ac:dyDescent="0.25">
      <c r="A3" s="8">
        <v>1</v>
      </c>
      <c r="B3" s="9" t="s">
        <v>61</v>
      </c>
      <c r="C3" s="10" t="s">
        <v>15</v>
      </c>
      <c r="D3" s="10" t="s">
        <v>16</v>
      </c>
      <c r="E3" s="10" t="s">
        <v>17</v>
      </c>
      <c r="F3" s="15" t="s">
        <v>14</v>
      </c>
      <c r="G3" s="11">
        <v>1.04</v>
      </c>
      <c r="H3" s="12">
        <v>1200000</v>
      </c>
      <c r="I3" s="12">
        <f>G3*H3</f>
        <v>1248000</v>
      </c>
      <c r="J3" s="17" t="s">
        <v>14</v>
      </c>
      <c r="K3" s="11">
        <v>1.04</v>
      </c>
      <c r="L3" s="13">
        <v>2100000</v>
      </c>
      <c r="M3" s="13">
        <f>K3*L3</f>
        <v>2184000</v>
      </c>
      <c r="N3" s="12">
        <f>I3+M3</f>
        <v>3432000</v>
      </c>
    </row>
    <row r="4" spans="1:14" x14ac:dyDescent="0.25">
      <c r="A4" s="8">
        <v>2</v>
      </c>
      <c r="B4" s="9" t="s">
        <v>62</v>
      </c>
      <c r="C4" s="10" t="s">
        <v>18</v>
      </c>
      <c r="D4" s="10" t="s">
        <v>16</v>
      </c>
      <c r="E4" s="10" t="s">
        <v>17</v>
      </c>
      <c r="F4" s="15" t="s">
        <v>14</v>
      </c>
      <c r="G4" s="11">
        <v>1.5</v>
      </c>
      <c r="H4" s="12">
        <v>1200000</v>
      </c>
      <c r="I4" s="12">
        <f t="shared" ref="I4:I23" si="0">G4*H4</f>
        <v>1800000</v>
      </c>
      <c r="J4" s="17" t="s">
        <v>14</v>
      </c>
      <c r="K4" s="11">
        <v>1.5</v>
      </c>
      <c r="L4" s="13">
        <v>2100000</v>
      </c>
      <c r="M4" s="13">
        <f>K4*L4</f>
        <v>3150000</v>
      </c>
      <c r="N4" s="12">
        <f>I4+M4</f>
        <v>4950000</v>
      </c>
    </row>
    <row r="5" spans="1:14" x14ac:dyDescent="0.25">
      <c r="A5" s="8">
        <v>3</v>
      </c>
      <c r="B5" s="9" t="s">
        <v>63</v>
      </c>
      <c r="C5" s="10" t="s">
        <v>19</v>
      </c>
      <c r="D5" s="10" t="s">
        <v>16</v>
      </c>
      <c r="E5" s="10" t="s">
        <v>20</v>
      </c>
      <c r="F5" s="15" t="s">
        <v>14</v>
      </c>
      <c r="G5" s="11">
        <v>0.98</v>
      </c>
      <c r="H5" s="12">
        <v>1200000</v>
      </c>
      <c r="I5" s="12">
        <f t="shared" si="0"/>
        <v>1176000</v>
      </c>
      <c r="J5" s="17" t="s">
        <v>14</v>
      </c>
      <c r="K5" s="11">
        <v>0.98</v>
      </c>
      <c r="L5" s="13">
        <v>2200000</v>
      </c>
      <c r="M5" s="13">
        <f>K5*L5</f>
        <v>2156000</v>
      </c>
      <c r="N5" s="12">
        <f>I5+M5</f>
        <v>3332000</v>
      </c>
    </row>
    <row r="6" spans="1:14" x14ac:dyDescent="0.25">
      <c r="A6" s="8">
        <v>4</v>
      </c>
      <c r="B6" s="9" t="s">
        <v>64</v>
      </c>
      <c r="C6" s="10" t="s">
        <v>21</v>
      </c>
      <c r="D6" s="10" t="s">
        <v>16</v>
      </c>
      <c r="E6" s="10" t="s">
        <v>20</v>
      </c>
      <c r="F6" s="15" t="s">
        <v>14</v>
      </c>
      <c r="G6" s="11">
        <v>1.24</v>
      </c>
      <c r="H6" s="12">
        <v>1200000</v>
      </c>
      <c r="I6" s="12">
        <f t="shared" si="0"/>
        <v>1488000</v>
      </c>
      <c r="J6" s="17" t="s">
        <v>14</v>
      </c>
      <c r="K6" s="11">
        <v>1.24</v>
      </c>
      <c r="L6" s="13">
        <v>2200000</v>
      </c>
      <c r="M6" s="13">
        <f t="shared" ref="M6:M22" si="1">K6*L6</f>
        <v>2728000</v>
      </c>
      <c r="N6" s="12">
        <f>I6+M6</f>
        <v>4216000</v>
      </c>
    </row>
    <row r="7" spans="1:14" x14ac:dyDescent="0.25">
      <c r="A7" s="8">
        <v>5</v>
      </c>
      <c r="B7" s="9" t="s">
        <v>65</v>
      </c>
      <c r="C7" s="10" t="s">
        <v>22</v>
      </c>
      <c r="D7" s="10" t="s">
        <v>16</v>
      </c>
      <c r="E7" s="10" t="s">
        <v>23</v>
      </c>
      <c r="F7" s="15" t="s">
        <v>14</v>
      </c>
      <c r="G7" s="14">
        <v>2.1</v>
      </c>
      <c r="H7" s="12">
        <v>1200000</v>
      </c>
      <c r="I7" s="12">
        <f t="shared" si="0"/>
        <v>2520000</v>
      </c>
      <c r="J7" s="17" t="s">
        <v>14</v>
      </c>
      <c r="K7" s="14">
        <v>2.1</v>
      </c>
      <c r="L7" s="13">
        <v>2180952.38</v>
      </c>
      <c r="M7" s="13">
        <f t="shared" si="1"/>
        <v>4579999.9979999997</v>
      </c>
      <c r="N7" s="12">
        <f>I7+M7</f>
        <v>7099999.9979999997</v>
      </c>
    </row>
    <row r="8" spans="1:14" x14ac:dyDescent="0.25">
      <c r="A8" s="8">
        <v>6</v>
      </c>
      <c r="B8" s="9" t="s">
        <v>66</v>
      </c>
      <c r="C8" s="10" t="s">
        <v>24</v>
      </c>
      <c r="D8" s="10" t="s">
        <v>16</v>
      </c>
      <c r="E8" s="10" t="s">
        <v>25</v>
      </c>
      <c r="F8" s="15" t="s">
        <v>14</v>
      </c>
      <c r="G8" s="11">
        <v>1.25</v>
      </c>
      <c r="H8" s="12">
        <v>1200000</v>
      </c>
      <c r="I8" s="12">
        <f t="shared" si="0"/>
        <v>1500000</v>
      </c>
      <c r="J8" s="17" t="s">
        <v>14</v>
      </c>
      <c r="K8" s="11">
        <v>1.25</v>
      </c>
      <c r="L8" s="13">
        <v>1440000</v>
      </c>
      <c r="M8" s="13">
        <f t="shared" si="1"/>
        <v>1800000</v>
      </c>
      <c r="N8" s="12">
        <f>I8+M8</f>
        <v>3300000</v>
      </c>
    </row>
    <row r="9" spans="1:14" x14ac:dyDescent="0.25">
      <c r="A9" s="8">
        <v>7</v>
      </c>
      <c r="B9" s="9" t="s">
        <v>67</v>
      </c>
      <c r="C9" s="10" t="s">
        <v>26</v>
      </c>
      <c r="D9" s="10" t="s">
        <v>27</v>
      </c>
      <c r="E9" s="10" t="s">
        <v>28</v>
      </c>
      <c r="F9" s="15" t="s">
        <v>14</v>
      </c>
      <c r="G9" s="11">
        <v>1.46</v>
      </c>
      <c r="H9" s="12">
        <v>1200000</v>
      </c>
      <c r="I9" s="12">
        <f t="shared" si="0"/>
        <v>1752000</v>
      </c>
      <c r="J9" s="17" t="s">
        <v>14</v>
      </c>
      <c r="K9" s="11">
        <v>1.46</v>
      </c>
      <c r="L9" s="13">
        <v>1608219.1780000001</v>
      </c>
      <c r="M9" s="13">
        <f t="shared" si="1"/>
        <v>2347999.99988</v>
      </c>
      <c r="N9" s="12">
        <f>I9+M9</f>
        <v>4099999.99988</v>
      </c>
    </row>
    <row r="10" spans="1:14" x14ac:dyDescent="0.25">
      <c r="A10" s="8">
        <v>8</v>
      </c>
      <c r="B10" s="9" t="s">
        <v>68</v>
      </c>
      <c r="C10" s="10" t="s">
        <v>29</v>
      </c>
      <c r="D10" s="10" t="s">
        <v>27</v>
      </c>
      <c r="E10" s="10" t="s">
        <v>30</v>
      </c>
      <c r="F10" s="15" t="s">
        <v>14</v>
      </c>
      <c r="G10" s="11">
        <v>0.45</v>
      </c>
      <c r="H10" s="12">
        <v>1200000</v>
      </c>
      <c r="I10" s="12">
        <f t="shared" si="0"/>
        <v>540000</v>
      </c>
      <c r="J10" s="17" t="s">
        <v>14</v>
      </c>
      <c r="K10" s="11">
        <v>0.45</v>
      </c>
      <c r="L10" s="13">
        <v>1500000</v>
      </c>
      <c r="M10" s="13">
        <f t="shared" si="1"/>
        <v>675000</v>
      </c>
      <c r="N10" s="12">
        <f>I10+M10</f>
        <v>1215000</v>
      </c>
    </row>
    <row r="11" spans="1:14" x14ac:dyDescent="0.25">
      <c r="A11" s="8">
        <v>9</v>
      </c>
      <c r="B11" s="9" t="s">
        <v>69</v>
      </c>
      <c r="C11" s="10" t="s">
        <v>31</v>
      </c>
      <c r="D11" s="10" t="s">
        <v>27</v>
      </c>
      <c r="E11" s="10" t="s">
        <v>32</v>
      </c>
      <c r="F11" s="15" t="s">
        <v>14</v>
      </c>
      <c r="G11" s="11">
        <v>6.62</v>
      </c>
      <c r="H11" s="12">
        <v>1200000</v>
      </c>
      <c r="I11" s="12">
        <f t="shared" si="0"/>
        <v>7944000</v>
      </c>
      <c r="J11" s="17" t="s">
        <v>14</v>
      </c>
      <c r="K11" s="11">
        <v>6.62</v>
      </c>
      <c r="L11" s="13">
        <v>2614108.7609999999</v>
      </c>
      <c r="M11" s="13">
        <f t="shared" si="1"/>
        <v>17305399.997820001</v>
      </c>
      <c r="N11" s="12">
        <f>I11+M11</f>
        <v>25249399.997820001</v>
      </c>
    </row>
    <row r="12" spans="1:14" x14ac:dyDescent="0.25">
      <c r="A12" s="8">
        <v>10</v>
      </c>
      <c r="B12" s="9" t="s">
        <v>70</v>
      </c>
      <c r="C12" s="10" t="s">
        <v>33</v>
      </c>
      <c r="D12" s="10" t="s">
        <v>27</v>
      </c>
      <c r="E12" s="10" t="s">
        <v>34</v>
      </c>
      <c r="F12" s="15" t="s">
        <v>14</v>
      </c>
      <c r="G12" s="11">
        <v>2.4900000000000002</v>
      </c>
      <c r="H12" s="12">
        <v>1200000</v>
      </c>
      <c r="I12" s="12">
        <f t="shared" si="0"/>
        <v>2988000.0000000005</v>
      </c>
      <c r="J12" s="17" t="s">
        <v>14</v>
      </c>
      <c r="K12" s="11">
        <v>2.4900000000000002</v>
      </c>
      <c r="L12" s="13">
        <v>1611244.9798999999</v>
      </c>
      <c r="M12" s="13">
        <f t="shared" si="1"/>
        <v>4011999.9999510003</v>
      </c>
      <c r="N12" s="12">
        <f>I12+M12</f>
        <v>6999999.9999510013</v>
      </c>
    </row>
    <row r="13" spans="1:14" x14ac:dyDescent="0.25">
      <c r="A13" s="8">
        <v>11</v>
      </c>
      <c r="B13" s="9" t="s">
        <v>71</v>
      </c>
      <c r="C13" s="10" t="s">
        <v>35</v>
      </c>
      <c r="D13" s="10" t="s">
        <v>27</v>
      </c>
      <c r="E13" s="10" t="s">
        <v>25</v>
      </c>
      <c r="F13" s="15" t="s">
        <v>14</v>
      </c>
      <c r="G13" s="11">
        <v>1.07</v>
      </c>
      <c r="H13" s="12">
        <v>1200000</v>
      </c>
      <c r="I13" s="12">
        <f t="shared" si="0"/>
        <v>1284000</v>
      </c>
      <c r="J13" s="17" t="s">
        <v>14</v>
      </c>
      <c r="K13" s="11">
        <v>1.07</v>
      </c>
      <c r="L13" s="13">
        <v>1603738.317</v>
      </c>
      <c r="M13" s="13">
        <f t="shared" si="1"/>
        <v>1715999.9991900001</v>
      </c>
      <c r="N13" s="12">
        <f>I13+M13</f>
        <v>2999999.9991899999</v>
      </c>
    </row>
    <row r="14" spans="1:14" x14ac:dyDescent="0.25">
      <c r="A14" s="8">
        <v>12</v>
      </c>
      <c r="B14" s="9" t="s">
        <v>72</v>
      </c>
      <c r="C14" s="10" t="s">
        <v>36</v>
      </c>
      <c r="D14" s="10" t="s">
        <v>27</v>
      </c>
      <c r="E14" s="10" t="s">
        <v>37</v>
      </c>
      <c r="F14" s="15" t="s">
        <v>14</v>
      </c>
      <c r="G14" s="11">
        <v>1.81</v>
      </c>
      <c r="H14" s="12">
        <v>1200000</v>
      </c>
      <c r="I14" s="12">
        <f t="shared" si="0"/>
        <v>2172000</v>
      </c>
      <c r="J14" s="17" t="s">
        <v>14</v>
      </c>
      <c r="K14" s="11">
        <v>1.81</v>
      </c>
      <c r="L14" s="13">
        <v>2000000</v>
      </c>
      <c r="M14" s="13">
        <f t="shared" si="1"/>
        <v>3620000</v>
      </c>
      <c r="N14" s="12">
        <f>I14+M14</f>
        <v>5792000</v>
      </c>
    </row>
    <row r="15" spans="1:14" x14ac:dyDescent="0.25">
      <c r="A15" s="8">
        <v>13</v>
      </c>
      <c r="B15" s="9" t="s">
        <v>73</v>
      </c>
      <c r="C15" s="10" t="s">
        <v>38</v>
      </c>
      <c r="D15" s="10" t="s">
        <v>27</v>
      </c>
      <c r="E15" s="10" t="s">
        <v>39</v>
      </c>
      <c r="F15" s="15" t="s">
        <v>14</v>
      </c>
      <c r="G15" s="11">
        <v>2.54</v>
      </c>
      <c r="H15" s="12">
        <v>1200000</v>
      </c>
      <c r="I15" s="12">
        <f t="shared" si="0"/>
        <v>3048000</v>
      </c>
      <c r="J15" s="17" t="s">
        <v>14</v>
      </c>
      <c r="K15" s="11">
        <v>2.54</v>
      </c>
      <c r="L15" s="13">
        <v>1359055.11</v>
      </c>
      <c r="M15" s="13">
        <f t="shared" si="1"/>
        <v>3451999.9794000005</v>
      </c>
      <c r="N15" s="12">
        <f>I15+M15</f>
        <v>6499999.9794000005</v>
      </c>
    </row>
    <row r="16" spans="1:14" x14ac:dyDescent="0.25">
      <c r="A16" s="8">
        <v>14</v>
      </c>
      <c r="B16" s="9" t="s">
        <v>74</v>
      </c>
      <c r="C16" s="10" t="s">
        <v>40</v>
      </c>
      <c r="D16" s="10" t="s">
        <v>27</v>
      </c>
      <c r="E16" s="10" t="s">
        <v>41</v>
      </c>
      <c r="F16" s="15" t="s">
        <v>14</v>
      </c>
      <c r="G16" s="11">
        <v>3.14</v>
      </c>
      <c r="H16" s="12">
        <v>1200000</v>
      </c>
      <c r="I16" s="12">
        <f t="shared" si="0"/>
        <v>3768000</v>
      </c>
      <c r="J16" s="17" t="s">
        <v>14</v>
      </c>
      <c r="K16" s="11">
        <v>3.14</v>
      </c>
      <c r="L16" s="13">
        <v>2100000</v>
      </c>
      <c r="M16" s="13">
        <f t="shared" si="1"/>
        <v>6594000</v>
      </c>
      <c r="N16" s="12">
        <f>I16+M16</f>
        <v>10362000</v>
      </c>
    </row>
    <row r="17" spans="1:14" x14ac:dyDescent="0.25">
      <c r="A17" s="8">
        <v>15</v>
      </c>
      <c r="B17" s="9" t="s">
        <v>75</v>
      </c>
      <c r="C17" s="10" t="s">
        <v>42</v>
      </c>
      <c r="D17" s="10" t="s">
        <v>27</v>
      </c>
      <c r="E17" s="10" t="s">
        <v>43</v>
      </c>
      <c r="F17" s="15" t="s">
        <v>14</v>
      </c>
      <c r="G17" s="11">
        <v>3.25</v>
      </c>
      <c r="H17" s="12">
        <v>1200000</v>
      </c>
      <c r="I17" s="12">
        <f t="shared" si="0"/>
        <v>3900000</v>
      </c>
      <c r="J17" s="17" t="s">
        <v>14</v>
      </c>
      <c r="K17" s="11">
        <v>3.25</v>
      </c>
      <c r="L17" s="13">
        <v>2184615.38</v>
      </c>
      <c r="M17" s="13">
        <f t="shared" si="1"/>
        <v>7099999.9849999994</v>
      </c>
      <c r="N17" s="12">
        <f>I17+M17</f>
        <v>10999999.984999999</v>
      </c>
    </row>
    <row r="18" spans="1:14" x14ac:dyDescent="0.25">
      <c r="A18" s="8">
        <v>16</v>
      </c>
      <c r="B18" s="9" t="s">
        <v>76</v>
      </c>
      <c r="C18" s="10" t="s">
        <v>42</v>
      </c>
      <c r="D18" s="10" t="s">
        <v>27</v>
      </c>
      <c r="E18" s="10" t="s">
        <v>44</v>
      </c>
      <c r="F18" s="15" t="s">
        <v>14</v>
      </c>
      <c r="G18" s="11">
        <v>2.5099999999999998</v>
      </c>
      <c r="H18" s="12">
        <v>1200000</v>
      </c>
      <c r="I18" s="12">
        <f t="shared" si="0"/>
        <v>3011999.9999999995</v>
      </c>
      <c r="J18" s="17" t="s">
        <v>14</v>
      </c>
      <c r="K18" s="11">
        <v>2.5099999999999998</v>
      </c>
      <c r="L18" s="13">
        <v>1788047.8086999999</v>
      </c>
      <c r="M18" s="13">
        <f t="shared" si="1"/>
        <v>4487999.9998369999</v>
      </c>
      <c r="N18" s="12">
        <f>I18+M18</f>
        <v>7499999.9998369999</v>
      </c>
    </row>
    <row r="19" spans="1:14" x14ac:dyDescent="0.25">
      <c r="A19" s="8">
        <v>17</v>
      </c>
      <c r="B19" s="9" t="s">
        <v>77</v>
      </c>
      <c r="C19" s="10" t="s">
        <v>45</v>
      </c>
      <c r="D19" s="10" t="s">
        <v>27</v>
      </c>
      <c r="E19" s="10" t="s">
        <v>46</v>
      </c>
      <c r="F19" s="15" t="s">
        <v>14</v>
      </c>
      <c r="G19" s="11">
        <v>5.26</v>
      </c>
      <c r="H19" s="12">
        <v>1200000</v>
      </c>
      <c r="I19" s="12">
        <f t="shared" si="0"/>
        <v>6312000</v>
      </c>
      <c r="J19" s="17" t="s">
        <v>14</v>
      </c>
      <c r="K19" s="11">
        <v>5.26</v>
      </c>
      <c r="L19" s="13">
        <v>1699239.5437</v>
      </c>
      <c r="M19" s="13">
        <f t="shared" si="1"/>
        <v>8937999.9998620003</v>
      </c>
      <c r="N19" s="12">
        <f>I19+M19</f>
        <v>15249999.999862</v>
      </c>
    </row>
    <row r="20" spans="1:14" x14ac:dyDescent="0.25">
      <c r="A20" s="8">
        <v>18</v>
      </c>
      <c r="B20" s="9" t="s">
        <v>78</v>
      </c>
      <c r="C20" s="10" t="s">
        <v>47</v>
      </c>
      <c r="D20" s="10" t="s">
        <v>48</v>
      </c>
      <c r="E20" s="10" t="s">
        <v>49</v>
      </c>
      <c r="F20" s="15" t="s">
        <v>14</v>
      </c>
      <c r="G20" s="11">
        <v>2.1</v>
      </c>
      <c r="H20" s="12">
        <v>0</v>
      </c>
      <c r="I20" s="12">
        <f t="shared" si="0"/>
        <v>0</v>
      </c>
      <c r="J20" s="17" t="s">
        <v>14</v>
      </c>
      <c r="K20" s="11">
        <v>0</v>
      </c>
      <c r="L20" s="13">
        <v>0</v>
      </c>
      <c r="M20" s="13">
        <f>K20*L20</f>
        <v>0</v>
      </c>
      <c r="N20" s="12">
        <f>I20+M20</f>
        <v>0</v>
      </c>
    </row>
    <row r="21" spans="1:14" x14ac:dyDescent="0.25">
      <c r="A21" s="8">
        <v>19</v>
      </c>
      <c r="B21" s="9" t="s">
        <v>79</v>
      </c>
      <c r="C21" s="10" t="s">
        <v>50</v>
      </c>
      <c r="D21" s="10" t="s">
        <v>48</v>
      </c>
      <c r="E21" s="10" t="s">
        <v>51</v>
      </c>
      <c r="F21" s="15" t="s">
        <v>14</v>
      </c>
      <c r="G21" s="11">
        <v>3.17</v>
      </c>
      <c r="H21" s="12">
        <v>1200000</v>
      </c>
      <c r="I21" s="12">
        <f t="shared" si="0"/>
        <v>3804000</v>
      </c>
      <c r="J21" s="17" t="s">
        <v>14</v>
      </c>
      <c r="K21" s="11">
        <v>3.17</v>
      </c>
      <c r="L21" s="13">
        <v>2100000</v>
      </c>
      <c r="M21" s="13">
        <f t="shared" si="1"/>
        <v>6657000</v>
      </c>
      <c r="N21" s="12">
        <f>I21+M21</f>
        <v>10461000</v>
      </c>
    </row>
    <row r="22" spans="1:14" x14ac:dyDescent="0.25">
      <c r="A22" s="8">
        <v>20</v>
      </c>
      <c r="B22" s="9" t="s">
        <v>80</v>
      </c>
      <c r="C22" s="10" t="s">
        <v>52</v>
      </c>
      <c r="D22" s="10" t="s">
        <v>16</v>
      </c>
      <c r="E22" s="10" t="s">
        <v>53</v>
      </c>
      <c r="F22" s="15" t="s">
        <v>14</v>
      </c>
      <c r="G22" s="11">
        <v>2.2400000000000002</v>
      </c>
      <c r="H22" s="12">
        <v>1200000</v>
      </c>
      <c r="I22" s="12">
        <f t="shared" si="0"/>
        <v>2688000.0000000005</v>
      </c>
      <c r="J22" s="17" t="s">
        <v>14</v>
      </c>
      <c r="K22" s="11">
        <v>2.2400000000000002</v>
      </c>
      <c r="L22" s="13">
        <v>1567857.1428</v>
      </c>
      <c r="M22" s="13">
        <f t="shared" si="1"/>
        <v>3511999.9998720004</v>
      </c>
      <c r="N22" s="12">
        <f>I22+M22</f>
        <v>6199999.9998720009</v>
      </c>
    </row>
    <row r="23" spans="1:14" x14ac:dyDescent="0.25">
      <c r="A23" s="8">
        <v>21</v>
      </c>
      <c r="B23" s="9" t="s">
        <v>81</v>
      </c>
      <c r="C23" s="10" t="s">
        <v>54</v>
      </c>
      <c r="D23" s="10" t="s">
        <v>48</v>
      </c>
      <c r="E23" s="10" t="s">
        <v>55</v>
      </c>
      <c r="F23" s="15" t="s">
        <v>14</v>
      </c>
      <c r="G23" s="11">
        <v>1.08</v>
      </c>
      <c r="H23" s="12">
        <v>1200000</v>
      </c>
      <c r="I23" s="12">
        <f t="shared" si="0"/>
        <v>1296000</v>
      </c>
      <c r="J23" s="17" t="s">
        <v>14</v>
      </c>
      <c r="K23" s="11">
        <v>1.08</v>
      </c>
      <c r="L23" s="13">
        <v>2100000</v>
      </c>
      <c r="M23" s="13">
        <f>K23*L23</f>
        <v>2268000</v>
      </c>
      <c r="N23" s="12">
        <f>I23+M23</f>
        <v>3564000</v>
      </c>
    </row>
    <row r="24" spans="1:14" x14ac:dyDescent="0.25">
      <c r="A24" s="8">
        <v>22</v>
      </c>
      <c r="B24" s="9" t="s">
        <v>82</v>
      </c>
      <c r="C24" s="10" t="s">
        <v>56</v>
      </c>
      <c r="D24" s="10" t="s">
        <v>16</v>
      </c>
      <c r="E24" s="10" t="s">
        <v>37</v>
      </c>
      <c r="F24" s="15" t="s">
        <v>14</v>
      </c>
      <c r="G24" s="11">
        <v>0.34</v>
      </c>
      <c r="H24" s="12">
        <v>1200000</v>
      </c>
      <c r="I24" s="12">
        <f t="shared" ref="I24:I27" si="2">G24*H24</f>
        <v>408000.00000000006</v>
      </c>
      <c r="J24" s="17" t="s">
        <v>14</v>
      </c>
      <c r="K24" s="11">
        <v>0.34</v>
      </c>
      <c r="L24" s="13">
        <v>2429411.7647000002</v>
      </c>
      <c r="M24" s="13">
        <f>K24*L24</f>
        <v>825999.9999980001</v>
      </c>
      <c r="N24" s="12">
        <f>I24+M24</f>
        <v>1233999.9999980002</v>
      </c>
    </row>
    <row r="25" spans="1:14" x14ac:dyDescent="0.25">
      <c r="A25" s="8">
        <v>23</v>
      </c>
      <c r="B25" s="9" t="s">
        <v>83</v>
      </c>
      <c r="C25" s="10" t="s">
        <v>57</v>
      </c>
      <c r="D25" s="10" t="s">
        <v>16</v>
      </c>
      <c r="E25" s="10" t="s">
        <v>58</v>
      </c>
      <c r="F25" s="15" t="s">
        <v>14</v>
      </c>
      <c r="G25" s="11">
        <v>0.03</v>
      </c>
      <c r="H25" s="12">
        <v>1200000</v>
      </c>
      <c r="I25" s="12">
        <f t="shared" si="2"/>
        <v>36000</v>
      </c>
      <c r="J25" s="17" t="s">
        <v>14</v>
      </c>
      <c r="K25" s="11">
        <v>0.03</v>
      </c>
      <c r="L25" s="13">
        <v>466666.66600000003</v>
      </c>
      <c r="M25" s="13">
        <f>K25*L25</f>
        <v>13999.999980000001</v>
      </c>
      <c r="N25" s="12">
        <f>I25+M25</f>
        <v>49999.999980000001</v>
      </c>
    </row>
    <row r="26" spans="1:14" x14ac:dyDescent="0.25">
      <c r="A26" s="8">
        <v>24</v>
      </c>
      <c r="B26" s="9" t="s">
        <v>84</v>
      </c>
      <c r="C26" s="10" t="s">
        <v>57</v>
      </c>
      <c r="D26" s="10" t="s">
        <v>16</v>
      </c>
      <c r="E26" s="10" t="s">
        <v>59</v>
      </c>
      <c r="F26" s="15" t="s">
        <v>14</v>
      </c>
      <c r="G26" s="11">
        <v>0.18</v>
      </c>
      <c r="H26" s="12">
        <v>1200000</v>
      </c>
      <c r="I26" s="12">
        <f t="shared" si="2"/>
        <v>216000</v>
      </c>
      <c r="J26" s="17" t="s">
        <v>14</v>
      </c>
      <c r="K26" s="11">
        <v>0.18</v>
      </c>
      <c r="L26" s="13">
        <v>250000</v>
      </c>
      <c r="M26" s="13">
        <f>K26*L26</f>
        <v>45000</v>
      </c>
      <c r="N26" s="12">
        <f>I26+M26</f>
        <v>261000</v>
      </c>
    </row>
    <row r="27" spans="1:14" x14ac:dyDescent="0.25">
      <c r="A27" s="8">
        <v>25</v>
      </c>
      <c r="B27" s="9" t="s">
        <v>85</v>
      </c>
      <c r="C27" s="10" t="s">
        <v>57</v>
      </c>
      <c r="D27" s="10" t="s">
        <v>16</v>
      </c>
      <c r="E27" s="10" t="s">
        <v>60</v>
      </c>
      <c r="F27" s="15" t="s">
        <v>14</v>
      </c>
      <c r="G27" s="11">
        <v>0.19</v>
      </c>
      <c r="H27" s="12">
        <v>1200000</v>
      </c>
      <c r="I27" s="12">
        <f t="shared" si="2"/>
        <v>228000</v>
      </c>
      <c r="J27" s="17" t="s">
        <v>14</v>
      </c>
      <c r="K27" s="11">
        <v>0</v>
      </c>
      <c r="L27" s="13">
        <v>0</v>
      </c>
      <c r="M27" s="13">
        <f>K27*L27</f>
        <v>0</v>
      </c>
      <c r="N27" s="12">
        <f>I27+M27</f>
        <v>228000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2014-01-16T04:07:28Z</dcterms:modified>
</cp:coreProperties>
</file>