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65" windowHeight="7560"/>
  </bookViews>
  <sheets>
    <sheet name="Tahap 43" sheetId="1" r:id="rId1"/>
  </sheets>
  <calcPr calcId="145621"/>
</workbook>
</file>

<file path=xl/calcChain.xml><?xml version="1.0" encoding="utf-8"?>
<calcChain xmlns="http://schemas.openxmlformats.org/spreadsheetml/2006/main">
  <c r="K41" i="1" l="1"/>
  <c r="H41" i="1"/>
  <c r="L41" i="1" s="1"/>
  <c r="K40" i="1"/>
  <c r="H40" i="1"/>
  <c r="L40" i="1" s="1"/>
  <c r="K39" i="1"/>
  <c r="H39" i="1"/>
  <c r="L39" i="1" s="1"/>
  <c r="K38" i="1"/>
  <c r="L38" i="1" s="1"/>
  <c r="H38" i="1"/>
  <c r="K37" i="1"/>
  <c r="H37" i="1"/>
  <c r="L37" i="1" s="1"/>
  <c r="K36" i="1"/>
  <c r="H36" i="1"/>
  <c r="L36" i="1" s="1"/>
  <c r="K35" i="1"/>
  <c r="H35" i="1"/>
  <c r="L35" i="1" s="1"/>
  <c r="K34" i="1"/>
  <c r="L34" i="1" s="1"/>
  <c r="H34" i="1"/>
  <c r="K33" i="1"/>
  <c r="H33" i="1"/>
  <c r="L33" i="1" s="1"/>
  <c r="K32" i="1"/>
  <c r="H32" i="1"/>
  <c r="L32" i="1" s="1"/>
  <c r="K31" i="1"/>
  <c r="H31" i="1"/>
  <c r="L31" i="1" s="1"/>
  <c r="K30" i="1"/>
  <c r="H30" i="1"/>
  <c r="L30" i="1" s="1"/>
  <c r="K29" i="1"/>
  <c r="H29" i="1"/>
  <c r="L29" i="1" s="1"/>
  <c r="K28" i="1"/>
  <c r="H28" i="1"/>
  <c r="L28" i="1" s="1"/>
  <c r="L27" i="1"/>
  <c r="K27" i="1"/>
  <c r="H27" i="1"/>
  <c r="K26" i="1"/>
  <c r="H26" i="1"/>
  <c r="L26" i="1" s="1"/>
  <c r="K25" i="1"/>
  <c r="H25" i="1"/>
  <c r="L25" i="1" s="1"/>
  <c r="K24" i="1"/>
  <c r="H24" i="1"/>
  <c r="L24" i="1" s="1"/>
  <c r="K23" i="1"/>
  <c r="H23" i="1"/>
  <c r="L23" i="1" s="1"/>
  <c r="K22" i="1"/>
  <c r="H22" i="1"/>
  <c r="K21" i="1"/>
  <c r="H21" i="1"/>
  <c r="L21" i="1" s="1"/>
  <c r="K20" i="1"/>
  <c r="H20" i="1"/>
  <c r="L20" i="1" s="1"/>
  <c r="K19" i="1"/>
  <c r="H19" i="1"/>
  <c r="L19" i="1" s="1"/>
  <c r="K18" i="1"/>
  <c r="H18" i="1"/>
  <c r="L18" i="1" s="1"/>
  <c r="K17" i="1"/>
  <c r="H17" i="1"/>
  <c r="L17" i="1" s="1"/>
  <c r="L16" i="1"/>
  <c r="K16" i="1"/>
  <c r="H16" i="1"/>
  <c r="K15" i="1"/>
  <c r="H15" i="1"/>
  <c r="L15" i="1" s="1"/>
  <c r="K14" i="1"/>
  <c r="H14" i="1"/>
  <c r="L14" i="1" s="1"/>
  <c r="K13" i="1"/>
  <c r="H13" i="1"/>
  <c r="L13" i="1" s="1"/>
  <c r="K12" i="1"/>
  <c r="H12" i="1"/>
  <c r="L12" i="1" s="1"/>
  <c r="K11" i="1"/>
  <c r="L11" i="1" s="1"/>
  <c r="H11" i="1"/>
  <c r="K10" i="1"/>
  <c r="L10" i="1" s="1"/>
  <c r="H10" i="1"/>
  <c r="K9" i="1"/>
  <c r="H9" i="1"/>
  <c r="L9" i="1" s="1"/>
  <c r="K8" i="1"/>
  <c r="H8" i="1"/>
  <c r="L8" i="1" s="1"/>
  <c r="K7" i="1"/>
  <c r="H7" i="1"/>
  <c r="L7" i="1" s="1"/>
  <c r="K6" i="1"/>
  <c r="H6" i="1"/>
  <c r="L6" i="1" s="1"/>
  <c r="K5" i="1"/>
  <c r="H5" i="1"/>
  <c r="L5" i="1" s="1"/>
  <c r="K4" i="1"/>
  <c r="H4" i="1"/>
  <c r="L4" i="1" l="1"/>
</calcChain>
</file>

<file path=xl/sharedStrings.xml><?xml version="1.0" encoding="utf-8"?>
<sst xmlns="http://schemas.openxmlformats.org/spreadsheetml/2006/main" count="166" uniqueCount="72">
  <si>
    <t>No</t>
  </si>
  <si>
    <t>Tanggal</t>
  </si>
  <si>
    <t>Blok</t>
  </si>
  <si>
    <t>Desa</t>
  </si>
  <si>
    <t>Nama Pemilik</t>
  </si>
  <si>
    <t>Lahan</t>
  </si>
  <si>
    <t>Tanam Tumbuh</t>
  </si>
  <si>
    <t>Total (Rp)</t>
  </si>
  <si>
    <t>Ha</t>
  </si>
  <si>
    <t>Rp / Ha</t>
  </si>
  <si>
    <t>Nilai (Rp)</t>
  </si>
  <si>
    <t>I00, I01</t>
  </si>
  <si>
    <t>Bayat</t>
  </si>
  <si>
    <t>ELGIAT</t>
  </si>
  <si>
    <t xml:space="preserve">I00 </t>
  </si>
  <si>
    <t>G00, H00</t>
  </si>
  <si>
    <t>ANDERIAN</t>
  </si>
  <si>
    <t>H00, H01</t>
  </si>
  <si>
    <t>E. JIREN B</t>
  </si>
  <si>
    <t>H01, H02</t>
  </si>
  <si>
    <t>ENGLI</t>
  </si>
  <si>
    <t>G00, G01, H01</t>
  </si>
  <si>
    <t>H03, H04</t>
  </si>
  <si>
    <t>C07, C08</t>
  </si>
  <si>
    <t>LUKMAN BERANGKOT</t>
  </si>
  <si>
    <t>I07, I08</t>
  </si>
  <si>
    <t>MARJONO</t>
  </si>
  <si>
    <t>J06, J07</t>
  </si>
  <si>
    <t>J05, J06, J07</t>
  </si>
  <si>
    <t>B08, B09, C08,C09</t>
  </si>
  <si>
    <t>LENTONES</t>
  </si>
  <si>
    <t>C09</t>
  </si>
  <si>
    <t>M. KASPUL ANWAR</t>
  </si>
  <si>
    <t>I17, I18, J17, J18</t>
  </si>
  <si>
    <t>Belibi</t>
  </si>
  <si>
    <t>ANSOR</t>
  </si>
  <si>
    <t>I21, I22, I23, J21, J22, J23</t>
  </si>
  <si>
    <t>A. SYAHMAN</t>
  </si>
  <si>
    <t>I17, I18, J18</t>
  </si>
  <si>
    <t>I19, I20</t>
  </si>
  <si>
    <t>I16, I17, J17</t>
  </si>
  <si>
    <t>J20</t>
  </si>
  <si>
    <t>UTIN HANIPAH</t>
  </si>
  <si>
    <t>MARGOTEN</t>
  </si>
  <si>
    <t>K19, K20</t>
  </si>
  <si>
    <t>TERMAN</t>
  </si>
  <si>
    <t>I15, I16, J16</t>
  </si>
  <si>
    <t>MADI</t>
  </si>
  <si>
    <t>K20, K21</t>
  </si>
  <si>
    <t>SUKAR</t>
  </si>
  <si>
    <t>I27</t>
  </si>
  <si>
    <t>SRI MONIKA</t>
  </si>
  <si>
    <t>SARTONI</t>
  </si>
  <si>
    <t>I27, I28</t>
  </si>
  <si>
    <t>ANDIRIAN GUSRI</t>
  </si>
  <si>
    <t>I23, I24</t>
  </si>
  <si>
    <t>SILFANUS KOSEN</t>
  </si>
  <si>
    <t>H23, H24, I23, I224</t>
  </si>
  <si>
    <t>Tangga Batu</t>
  </si>
  <si>
    <t>H24, I24</t>
  </si>
  <si>
    <t>H24</t>
  </si>
  <si>
    <t>DEDI GEMBARA</t>
  </si>
  <si>
    <t>H24, H25</t>
  </si>
  <si>
    <t xml:space="preserve">I28 </t>
  </si>
  <si>
    <t>ROBERT I PUAN</t>
  </si>
  <si>
    <t>I29, I30</t>
  </si>
  <si>
    <t>SARIDEN</t>
  </si>
  <si>
    <t>G26</t>
  </si>
  <si>
    <t>SILFANUS EMBANG</t>
  </si>
  <si>
    <t>G25, G26</t>
  </si>
  <si>
    <t>MULYADI</t>
  </si>
  <si>
    <t>11/3/2012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</si>
</sst>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21]dd\ mmmm\ yyyy;@"/>
    <numFmt numFmtId="167" formatCode="_(* #,##0.00_);_(* \(#,##0.00\);_(* &quot;-&quot;_);_(@_)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/>
    </xf>
    <xf numFmtId="0" fontId="4" fillId="0" borderId="0" xfId="5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65" fontId="4" fillId="0" borderId="0" xfId="3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center"/>
    </xf>
    <xf numFmtId="0" fontId="4" fillId="0" borderId="0" xfId="2" quotePrefix="1" applyFont="1" applyFill="1" applyBorder="1" applyAlignment="1">
      <alignment horizont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164" fontId="4" fillId="0" borderId="0" xfId="2" applyNumberFormat="1" applyFont="1" applyFill="1" applyBorder="1" applyAlignment="1">
      <alignment horizontal="left"/>
    </xf>
    <xf numFmtId="167" fontId="4" fillId="0" borderId="0" xfId="4" applyNumberFormat="1" applyFont="1" applyFill="1" applyBorder="1"/>
    <xf numFmtId="165" fontId="4" fillId="0" borderId="0" xfId="3" applyNumberFormat="1" applyFont="1" applyFill="1" applyBorder="1" applyAlignment="1">
      <alignment horizontal="center"/>
    </xf>
    <xf numFmtId="41" fontId="4" fillId="0" borderId="0" xfId="4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41" fontId="4" fillId="0" borderId="0" xfId="2" applyNumberFormat="1" applyFont="1" applyFill="1" applyBorder="1"/>
    <xf numFmtId="0" fontId="5" fillId="0" borderId="0" xfId="2" quotePrefix="1" applyFont="1" applyFill="1" applyBorder="1" applyAlignment="1">
      <alignment horizontal="center"/>
    </xf>
    <xf numFmtId="0" fontId="5" fillId="0" borderId="0" xfId="2" applyFont="1" applyFill="1" applyBorder="1" applyAlignment="1">
      <alignment horizontal="left" vertical="center"/>
    </xf>
    <xf numFmtId="167" fontId="5" fillId="0" borderId="0" xfId="4" applyNumberFormat="1" applyFont="1" applyFill="1" applyBorder="1"/>
    <xf numFmtId="41" fontId="5" fillId="0" borderId="0" xfId="2" applyNumberFormat="1" applyFont="1" applyFill="1" applyBorder="1"/>
    <xf numFmtId="164" fontId="5" fillId="0" borderId="0" xfId="2" applyNumberFormat="1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167" fontId="4" fillId="0" borderId="0" xfId="2" applyNumberFormat="1" applyFont="1" applyFill="1" applyBorder="1"/>
    <xf numFmtId="165" fontId="4" fillId="0" borderId="0" xfId="2" applyNumberFormat="1" applyFont="1" applyFill="1" applyBorder="1" applyAlignment="1">
      <alignment horizontal="center"/>
    </xf>
    <xf numFmtId="43" fontId="4" fillId="0" borderId="0" xfId="1" applyFont="1" applyFill="1" applyBorder="1"/>
    <xf numFmtId="166" fontId="4" fillId="0" borderId="0" xfId="2" quotePrefix="1" applyNumberFormat="1" applyFont="1" applyFill="1" applyBorder="1" applyAlignment="1">
      <alignment horizontal="center"/>
    </xf>
  </cellXfs>
  <cellStyles count="6">
    <cellStyle name="Comma" xfId="1" builtinId="3"/>
    <cellStyle name="Comma [0] 2" xfId="4"/>
    <cellStyle name="Comma 15" xfId="3"/>
    <cellStyle name="Normal" xfId="0" builtinId="0"/>
    <cellStyle name="Normal 10" xfId="5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A19" workbookViewId="0">
      <selection activeCell="E10" sqref="E10"/>
    </sheetView>
  </sheetViews>
  <sheetFormatPr defaultRowHeight="14.25" x14ac:dyDescent="0.2"/>
  <cols>
    <col min="1" max="1" width="5.75" customWidth="1"/>
    <col min="2" max="2" width="13" customWidth="1"/>
    <col min="5" max="5" width="18.125" customWidth="1"/>
    <col min="8" max="8" width="14.5" customWidth="1"/>
    <col min="11" max="11" width="11.125" customWidth="1"/>
    <col min="12" max="12" width="11.75" customWidth="1"/>
    <col min="13" max="26" width="6.125" customWidth="1"/>
  </cols>
  <sheetData>
    <row r="1" spans="1:26" x14ac:dyDescent="0.2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11"/>
      <c r="B2" s="11"/>
      <c r="C2" s="11"/>
      <c r="D2" s="11"/>
      <c r="E2" s="11"/>
      <c r="F2" s="13" t="s">
        <v>8</v>
      </c>
      <c r="G2" s="14" t="s">
        <v>9</v>
      </c>
      <c r="H2" s="14" t="s">
        <v>10</v>
      </c>
      <c r="I2" s="13" t="s">
        <v>8</v>
      </c>
      <c r="J2" s="14" t="s">
        <v>9</v>
      </c>
      <c r="K2" s="14" t="s">
        <v>10</v>
      </c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5"/>
      <c r="B3" s="15"/>
      <c r="C3" s="15"/>
      <c r="D3" s="15"/>
      <c r="E3" s="15"/>
      <c r="F3" s="15"/>
      <c r="G3" s="16"/>
      <c r="H3" s="15"/>
      <c r="I3" s="16"/>
      <c r="J3" s="16"/>
      <c r="K3" s="16"/>
      <c r="L3" s="1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7">
        <v>1</v>
      </c>
      <c r="B4" s="37" t="s">
        <v>71</v>
      </c>
      <c r="C4" s="18" t="s">
        <v>11</v>
      </c>
      <c r="D4" s="19" t="s">
        <v>12</v>
      </c>
      <c r="E4" s="20" t="s">
        <v>13</v>
      </c>
      <c r="F4" s="21">
        <v>3.43</v>
      </c>
      <c r="G4" s="22">
        <v>1500000</v>
      </c>
      <c r="H4" s="23">
        <f>F4*G4</f>
        <v>5145000</v>
      </c>
      <c r="I4" s="21">
        <v>3.43</v>
      </c>
      <c r="J4" s="24">
        <v>500000</v>
      </c>
      <c r="K4" s="24">
        <f>I4*J4</f>
        <v>1715000</v>
      </c>
      <c r="L4" s="25">
        <f>H4+K4</f>
        <v>6860000</v>
      </c>
      <c r="M4" s="2"/>
      <c r="N4" s="2"/>
      <c r="O4" s="3"/>
      <c r="P4" s="2"/>
      <c r="Q4" s="3"/>
      <c r="R4" s="2"/>
      <c r="S4" s="2"/>
      <c r="T4" s="2"/>
      <c r="U4" s="2"/>
      <c r="V4" s="2"/>
      <c r="W4" s="4"/>
      <c r="X4" s="4"/>
      <c r="Y4" s="2"/>
      <c r="Z4" s="3"/>
    </row>
    <row r="5" spans="1:26" x14ac:dyDescent="0.2">
      <c r="A5" s="17">
        <v>2</v>
      </c>
      <c r="B5" s="37" t="s">
        <v>71</v>
      </c>
      <c r="C5" s="18" t="s">
        <v>14</v>
      </c>
      <c r="D5" s="19" t="s">
        <v>12</v>
      </c>
      <c r="E5" s="20" t="s">
        <v>13</v>
      </c>
      <c r="F5" s="21">
        <v>0.97</v>
      </c>
      <c r="G5" s="22">
        <v>1500000</v>
      </c>
      <c r="H5" s="23">
        <f t="shared" ref="H5:H41" si="0">F5*G5</f>
        <v>1455000</v>
      </c>
      <c r="I5" s="21">
        <v>0.97</v>
      </c>
      <c r="J5" s="24">
        <v>500000</v>
      </c>
      <c r="K5" s="24">
        <f t="shared" ref="K5:K41" si="1">I5*J5</f>
        <v>485000</v>
      </c>
      <c r="L5" s="25">
        <f t="shared" ref="L5:L41" si="2">H5+K5</f>
        <v>1940000</v>
      </c>
      <c r="M5" s="2"/>
      <c r="N5" s="2"/>
      <c r="O5" s="3"/>
      <c r="P5" s="2"/>
      <c r="Q5" s="3"/>
      <c r="R5" s="2"/>
      <c r="S5" s="2"/>
      <c r="T5" s="2"/>
      <c r="U5" s="2"/>
      <c r="V5" s="2"/>
      <c r="W5" s="4"/>
      <c r="X5" s="4"/>
      <c r="Y5" s="2"/>
      <c r="Z5" s="3"/>
    </row>
    <row r="6" spans="1:26" x14ac:dyDescent="0.2">
      <c r="A6" s="17">
        <v>3</v>
      </c>
      <c r="B6" s="37" t="s">
        <v>71</v>
      </c>
      <c r="C6" s="18" t="s">
        <v>15</v>
      </c>
      <c r="D6" s="19" t="s">
        <v>12</v>
      </c>
      <c r="E6" s="20" t="s">
        <v>16</v>
      </c>
      <c r="F6" s="21">
        <v>5.05</v>
      </c>
      <c r="G6" s="22">
        <v>1500000</v>
      </c>
      <c r="H6" s="23">
        <f t="shared" si="0"/>
        <v>7575000</v>
      </c>
      <c r="I6" s="21">
        <v>5.05</v>
      </c>
      <c r="J6" s="24">
        <v>1500000</v>
      </c>
      <c r="K6" s="24">
        <f t="shared" si="1"/>
        <v>7575000</v>
      </c>
      <c r="L6" s="25">
        <f t="shared" si="2"/>
        <v>15150000</v>
      </c>
      <c r="M6" s="2"/>
      <c r="N6" s="2"/>
      <c r="O6" s="3"/>
      <c r="P6" s="2"/>
      <c r="Q6" s="3"/>
      <c r="R6" s="4"/>
      <c r="S6" s="2"/>
      <c r="T6" s="2"/>
      <c r="U6" s="2"/>
      <c r="V6" s="2"/>
      <c r="W6" s="4"/>
      <c r="X6" s="4"/>
      <c r="Y6" s="2"/>
      <c r="Z6" s="3"/>
    </row>
    <row r="7" spans="1:26" x14ac:dyDescent="0.2">
      <c r="A7" s="17">
        <v>4</v>
      </c>
      <c r="B7" s="37" t="s">
        <v>71</v>
      </c>
      <c r="C7" s="18" t="s">
        <v>17</v>
      </c>
      <c r="D7" s="19" t="s">
        <v>12</v>
      </c>
      <c r="E7" s="20" t="s">
        <v>18</v>
      </c>
      <c r="F7" s="21">
        <v>5.05</v>
      </c>
      <c r="G7" s="22">
        <v>1500000</v>
      </c>
      <c r="H7" s="23">
        <f t="shared" si="0"/>
        <v>7575000</v>
      </c>
      <c r="I7" s="21">
        <v>5.05</v>
      </c>
      <c r="J7" s="24">
        <v>1500000</v>
      </c>
      <c r="K7" s="24">
        <f t="shared" si="1"/>
        <v>7575000</v>
      </c>
      <c r="L7" s="25">
        <f t="shared" si="2"/>
        <v>15150000</v>
      </c>
      <c r="M7" s="2"/>
      <c r="N7" s="2"/>
      <c r="O7" s="3"/>
      <c r="P7" s="2"/>
      <c r="Q7" s="3"/>
      <c r="R7" s="2"/>
      <c r="S7" s="2"/>
      <c r="T7" s="2"/>
      <c r="U7" s="2"/>
      <c r="V7" s="2"/>
      <c r="W7" s="4"/>
      <c r="X7" s="4"/>
      <c r="Y7" s="2"/>
      <c r="Z7" s="3"/>
    </row>
    <row r="8" spans="1:26" x14ac:dyDescent="0.2">
      <c r="A8" s="17">
        <v>5</v>
      </c>
      <c r="B8" s="37" t="s">
        <v>71</v>
      </c>
      <c r="C8" s="18" t="s">
        <v>19</v>
      </c>
      <c r="D8" s="19" t="s">
        <v>12</v>
      </c>
      <c r="E8" s="20" t="s">
        <v>20</v>
      </c>
      <c r="F8" s="21">
        <v>3.01</v>
      </c>
      <c r="G8" s="22">
        <v>1500000</v>
      </c>
      <c r="H8" s="23">
        <f t="shared" si="0"/>
        <v>4515000</v>
      </c>
      <c r="I8" s="21">
        <v>3.01</v>
      </c>
      <c r="J8" s="24">
        <v>1500000</v>
      </c>
      <c r="K8" s="24">
        <f t="shared" si="1"/>
        <v>4515000</v>
      </c>
      <c r="L8" s="25">
        <f t="shared" si="2"/>
        <v>9030000</v>
      </c>
      <c r="M8" s="2"/>
      <c r="N8" s="2"/>
      <c r="O8" s="3"/>
      <c r="P8" s="2"/>
      <c r="Q8" s="3"/>
      <c r="R8" s="2"/>
      <c r="S8" s="2"/>
      <c r="T8" s="2"/>
      <c r="U8" s="2"/>
      <c r="V8" s="2"/>
      <c r="W8" s="4"/>
      <c r="X8" s="4"/>
      <c r="Y8" s="2"/>
      <c r="Z8" s="3"/>
    </row>
    <row r="9" spans="1:26" x14ac:dyDescent="0.2">
      <c r="A9" s="17">
        <v>6</v>
      </c>
      <c r="B9" s="37" t="s">
        <v>71</v>
      </c>
      <c r="C9" s="18" t="s">
        <v>21</v>
      </c>
      <c r="D9" s="19" t="s">
        <v>12</v>
      </c>
      <c r="E9" s="20" t="s">
        <v>20</v>
      </c>
      <c r="F9" s="21">
        <v>10.119999999999999</v>
      </c>
      <c r="G9" s="22">
        <v>1500000</v>
      </c>
      <c r="H9" s="23">
        <f t="shared" si="0"/>
        <v>15179999.999999998</v>
      </c>
      <c r="I9" s="21">
        <v>10.119999999999999</v>
      </c>
      <c r="J9" s="24">
        <v>1500000</v>
      </c>
      <c r="K9" s="24">
        <f t="shared" si="1"/>
        <v>15179999.999999998</v>
      </c>
      <c r="L9" s="25">
        <f t="shared" si="2"/>
        <v>30359999.999999996</v>
      </c>
      <c r="M9" s="2"/>
      <c r="N9" s="2"/>
      <c r="O9" s="3"/>
      <c r="P9" s="2"/>
      <c r="Q9" s="3"/>
      <c r="R9" s="2"/>
      <c r="S9" s="2"/>
      <c r="T9" s="2"/>
      <c r="U9" s="2"/>
      <c r="V9" s="2"/>
      <c r="W9" s="4"/>
      <c r="X9" s="4"/>
      <c r="Y9" s="2"/>
      <c r="Z9" s="3"/>
    </row>
    <row r="10" spans="1:26" x14ac:dyDescent="0.2">
      <c r="A10" s="26">
        <v>7</v>
      </c>
      <c r="B10" s="37" t="s">
        <v>71</v>
      </c>
      <c r="C10" s="27" t="s">
        <v>22</v>
      </c>
      <c r="D10" s="19" t="s">
        <v>12</v>
      </c>
      <c r="E10" s="20" t="s">
        <v>20</v>
      </c>
      <c r="F10" s="28">
        <v>3.76</v>
      </c>
      <c r="G10" s="22">
        <v>1500000</v>
      </c>
      <c r="H10" s="23">
        <f t="shared" si="0"/>
        <v>5640000</v>
      </c>
      <c r="I10" s="28">
        <v>3.76</v>
      </c>
      <c r="J10" s="24">
        <v>1500000</v>
      </c>
      <c r="K10" s="24">
        <f t="shared" si="1"/>
        <v>5640000</v>
      </c>
      <c r="L10" s="29">
        <f t="shared" si="2"/>
        <v>11280000</v>
      </c>
      <c r="M10" s="2"/>
      <c r="N10" s="2"/>
      <c r="O10" s="3"/>
      <c r="P10" s="2"/>
      <c r="Q10" s="3"/>
      <c r="R10" s="2"/>
      <c r="S10" s="2"/>
      <c r="T10" s="2"/>
      <c r="U10" s="5"/>
      <c r="V10" s="5"/>
      <c r="W10" s="6"/>
      <c r="X10" s="6"/>
      <c r="Y10" s="5"/>
      <c r="Z10" s="7"/>
    </row>
    <row r="11" spans="1:26" x14ac:dyDescent="0.2">
      <c r="A11" s="26">
        <v>8</v>
      </c>
      <c r="B11" s="37" t="s">
        <v>71</v>
      </c>
      <c r="C11" s="27" t="s">
        <v>23</v>
      </c>
      <c r="D11" s="19" t="s">
        <v>12</v>
      </c>
      <c r="E11" s="20" t="s">
        <v>24</v>
      </c>
      <c r="F11" s="28">
        <v>5.17</v>
      </c>
      <c r="G11" s="22">
        <v>1500000</v>
      </c>
      <c r="H11" s="23">
        <f t="shared" si="0"/>
        <v>7755000</v>
      </c>
      <c r="I11" s="28">
        <v>5.17</v>
      </c>
      <c r="J11" s="24">
        <v>4467117.9883945845</v>
      </c>
      <c r="K11" s="24">
        <f t="shared" si="1"/>
        <v>23095000</v>
      </c>
      <c r="L11" s="29">
        <f t="shared" si="2"/>
        <v>30850000</v>
      </c>
      <c r="M11" s="2"/>
      <c r="N11" s="2"/>
      <c r="O11" s="3"/>
      <c r="P11" s="2"/>
      <c r="Q11" s="3"/>
      <c r="R11" s="2"/>
      <c r="S11" s="2"/>
      <c r="T11" s="2"/>
      <c r="U11" s="5"/>
      <c r="V11" s="5"/>
      <c r="W11" s="6"/>
      <c r="X11" s="6"/>
      <c r="Y11" s="5"/>
      <c r="Z11" s="7"/>
    </row>
    <row r="12" spans="1:26" x14ac:dyDescent="0.2">
      <c r="A12" s="26">
        <v>9</v>
      </c>
      <c r="B12" s="37" t="s">
        <v>71</v>
      </c>
      <c r="C12" s="27" t="s">
        <v>25</v>
      </c>
      <c r="D12" s="19" t="s">
        <v>12</v>
      </c>
      <c r="E12" s="30" t="s">
        <v>26</v>
      </c>
      <c r="F12" s="28">
        <v>6.83</v>
      </c>
      <c r="G12" s="22">
        <v>1500000</v>
      </c>
      <c r="H12" s="23">
        <f t="shared" si="0"/>
        <v>10245000</v>
      </c>
      <c r="I12" s="28">
        <v>6.83</v>
      </c>
      <c r="J12" s="24">
        <v>2500000</v>
      </c>
      <c r="K12" s="24">
        <f t="shared" si="1"/>
        <v>17075000</v>
      </c>
      <c r="L12" s="29">
        <f t="shared" si="2"/>
        <v>27320000</v>
      </c>
      <c r="M12" s="5"/>
      <c r="N12" s="2"/>
      <c r="O12" s="3"/>
      <c r="P12" s="2"/>
      <c r="Q12" s="3"/>
      <c r="R12" s="6"/>
      <c r="S12" s="2"/>
      <c r="T12" s="2"/>
      <c r="U12" s="5"/>
      <c r="V12" s="5"/>
      <c r="W12" s="6"/>
      <c r="X12" s="6"/>
      <c r="Y12" s="5"/>
      <c r="Z12" s="7"/>
    </row>
    <row r="13" spans="1:26" x14ac:dyDescent="0.2">
      <c r="A13" s="26">
        <v>10</v>
      </c>
      <c r="B13" s="37" t="s">
        <v>71</v>
      </c>
      <c r="C13" s="27" t="s">
        <v>27</v>
      </c>
      <c r="D13" s="19" t="s">
        <v>12</v>
      </c>
      <c r="E13" s="30" t="s">
        <v>26</v>
      </c>
      <c r="F13" s="28">
        <v>2.98</v>
      </c>
      <c r="G13" s="22">
        <v>1500000</v>
      </c>
      <c r="H13" s="23">
        <f t="shared" si="0"/>
        <v>4470000</v>
      </c>
      <c r="I13" s="28">
        <v>2.98</v>
      </c>
      <c r="J13" s="24">
        <v>4137583.8926174496</v>
      </c>
      <c r="K13" s="24">
        <f t="shared" si="1"/>
        <v>12330000</v>
      </c>
      <c r="L13" s="29">
        <f t="shared" si="2"/>
        <v>16800000</v>
      </c>
      <c r="M13" s="5"/>
      <c r="N13" s="2"/>
      <c r="O13" s="7"/>
      <c r="P13" s="2"/>
      <c r="Q13" s="3"/>
      <c r="R13" s="6"/>
      <c r="S13" s="2"/>
      <c r="T13" s="5"/>
      <c r="U13" s="5"/>
      <c r="V13" s="5"/>
      <c r="W13" s="6"/>
      <c r="X13" s="6"/>
      <c r="Y13" s="5"/>
      <c r="Z13" s="7"/>
    </row>
    <row r="14" spans="1:26" x14ac:dyDescent="0.2">
      <c r="A14" s="26">
        <v>11</v>
      </c>
      <c r="B14" s="37" t="s">
        <v>71</v>
      </c>
      <c r="C14" s="27" t="s">
        <v>28</v>
      </c>
      <c r="D14" s="19" t="s">
        <v>12</v>
      </c>
      <c r="E14" s="30" t="s">
        <v>26</v>
      </c>
      <c r="F14" s="28">
        <v>6.49</v>
      </c>
      <c r="G14" s="22">
        <v>1500000</v>
      </c>
      <c r="H14" s="23">
        <f t="shared" si="0"/>
        <v>9735000</v>
      </c>
      <c r="I14" s="28">
        <v>6.49</v>
      </c>
      <c r="J14" s="24">
        <v>3908320.4930662555</v>
      </c>
      <c r="K14" s="24">
        <f t="shared" si="1"/>
        <v>25365000</v>
      </c>
      <c r="L14" s="29">
        <f t="shared" si="2"/>
        <v>35100000</v>
      </c>
      <c r="M14" s="5"/>
      <c r="N14" s="2"/>
      <c r="O14" s="7"/>
      <c r="P14" s="2"/>
      <c r="Q14" s="3"/>
      <c r="R14" s="6"/>
      <c r="S14" s="2"/>
      <c r="T14" s="5"/>
      <c r="U14" s="5"/>
      <c r="V14" s="5"/>
      <c r="W14" s="6"/>
      <c r="X14" s="6"/>
      <c r="Y14" s="5"/>
      <c r="Z14" s="7"/>
    </row>
    <row r="15" spans="1:26" x14ac:dyDescent="0.2">
      <c r="A15" s="26">
        <v>12</v>
      </c>
      <c r="B15" s="37" t="s">
        <v>71</v>
      </c>
      <c r="C15" s="27" t="s">
        <v>29</v>
      </c>
      <c r="D15" s="19" t="s">
        <v>12</v>
      </c>
      <c r="E15" s="30" t="s">
        <v>30</v>
      </c>
      <c r="F15" s="28">
        <v>4.74</v>
      </c>
      <c r="G15" s="22">
        <v>1500000</v>
      </c>
      <c r="H15" s="23">
        <f t="shared" si="0"/>
        <v>7110000</v>
      </c>
      <c r="I15" s="28">
        <v>4.74</v>
      </c>
      <c r="J15" s="24">
        <v>13267932.489451475</v>
      </c>
      <c r="K15" s="24">
        <f t="shared" si="1"/>
        <v>62890000</v>
      </c>
      <c r="L15" s="29">
        <f t="shared" si="2"/>
        <v>70000000</v>
      </c>
      <c r="M15" s="5"/>
      <c r="N15" s="5"/>
      <c r="O15" s="7"/>
      <c r="P15" s="2"/>
      <c r="Q15" s="3"/>
      <c r="R15" s="5"/>
      <c r="S15" s="2"/>
      <c r="T15" s="5"/>
      <c r="U15" s="5"/>
      <c r="V15" s="5"/>
      <c r="W15" s="6"/>
      <c r="X15" s="6"/>
      <c r="Y15" s="5"/>
      <c r="Z15" s="7"/>
    </row>
    <row r="16" spans="1:26" x14ac:dyDescent="0.2">
      <c r="A16" s="26">
        <v>13</v>
      </c>
      <c r="B16" s="37" t="s">
        <v>71</v>
      </c>
      <c r="C16" s="27" t="s">
        <v>31</v>
      </c>
      <c r="D16" s="19" t="s">
        <v>12</v>
      </c>
      <c r="E16" s="30" t="s">
        <v>32</v>
      </c>
      <c r="F16" s="28">
        <v>2.99</v>
      </c>
      <c r="G16" s="22">
        <v>1500000</v>
      </c>
      <c r="H16" s="23">
        <f t="shared" si="0"/>
        <v>4485000</v>
      </c>
      <c r="I16" s="28">
        <v>2.99</v>
      </c>
      <c r="J16" s="24">
        <v>3499999.9999999995</v>
      </c>
      <c r="K16" s="24">
        <f t="shared" si="1"/>
        <v>10465000</v>
      </c>
      <c r="L16" s="29">
        <f t="shared" si="2"/>
        <v>14950000</v>
      </c>
      <c r="M16" s="5"/>
      <c r="N16" s="5"/>
      <c r="O16" s="7"/>
      <c r="P16" s="2"/>
      <c r="Q16" s="3"/>
      <c r="R16" s="5"/>
      <c r="S16" s="2"/>
      <c r="T16" s="5"/>
      <c r="U16" s="5"/>
      <c r="V16" s="5"/>
      <c r="W16" s="6"/>
      <c r="X16" s="6"/>
      <c r="Y16" s="5"/>
      <c r="Z16" s="7"/>
    </row>
    <row r="17" spans="1:26" x14ac:dyDescent="0.2">
      <c r="A17" s="26">
        <v>14</v>
      </c>
      <c r="B17" s="37" t="s">
        <v>71</v>
      </c>
      <c r="C17" s="27" t="s">
        <v>33</v>
      </c>
      <c r="D17" s="19" t="s">
        <v>34</v>
      </c>
      <c r="E17" s="30" t="s">
        <v>35</v>
      </c>
      <c r="F17" s="28">
        <v>8.84</v>
      </c>
      <c r="G17" s="22">
        <v>1500000</v>
      </c>
      <c r="H17" s="23">
        <f t="shared" si="0"/>
        <v>13260000</v>
      </c>
      <c r="I17" s="28">
        <v>8.84</v>
      </c>
      <c r="J17" s="24">
        <v>4156108.5972850681</v>
      </c>
      <c r="K17" s="24">
        <f t="shared" si="1"/>
        <v>36740000</v>
      </c>
      <c r="L17" s="29">
        <f t="shared" si="2"/>
        <v>50000000</v>
      </c>
      <c r="M17" s="5"/>
      <c r="N17" s="5"/>
      <c r="O17" s="7"/>
      <c r="P17" s="2"/>
      <c r="Q17" s="3"/>
      <c r="R17" s="5"/>
      <c r="S17" s="2"/>
      <c r="T17" s="5"/>
      <c r="U17" s="5"/>
      <c r="V17" s="5"/>
      <c r="W17" s="6"/>
      <c r="X17" s="6"/>
      <c r="Y17" s="5"/>
      <c r="Z17" s="7"/>
    </row>
    <row r="18" spans="1:26" x14ac:dyDescent="0.2">
      <c r="A18" s="26">
        <v>15</v>
      </c>
      <c r="B18" s="37" t="s">
        <v>71</v>
      </c>
      <c r="C18" s="27" t="s">
        <v>36</v>
      </c>
      <c r="D18" s="19" t="s">
        <v>34</v>
      </c>
      <c r="E18" s="30" t="s">
        <v>37</v>
      </c>
      <c r="F18" s="28">
        <v>19.649999999999999</v>
      </c>
      <c r="G18" s="22">
        <v>1500000</v>
      </c>
      <c r="H18" s="23">
        <f t="shared" si="0"/>
        <v>29474999.999999996</v>
      </c>
      <c r="I18" s="28">
        <v>19.649999999999999</v>
      </c>
      <c r="J18" s="24">
        <v>3500000.0000000005</v>
      </c>
      <c r="K18" s="24">
        <f t="shared" si="1"/>
        <v>68775000</v>
      </c>
      <c r="L18" s="29">
        <f t="shared" si="2"/>
        <v>98250000</v>
      </c>
      <c r="M18" s="5"/>
      <c r="N18" s="2"/>
      <c r="O18" s="2"/>
      <c r="P18" s="2"/>
      <c r="Q18" s="3"/>
      <c r="R18" s="5"/>
      <c r="S18" s="2"/>
      <c r="T18" s="5"/>
      <c r="U18" s="5"/>
      <c r="V18" s="5"/>
      <c r="W18" s="6"/>
      <c r="X18" s="6"/>
      <c r="Y18" s="5"/>
      <c r="Z18" s="7"/>
    </row>
    <row r="19" spans="1:26" x14ac:dyDescent="0.2">
      <c r="A19" s="26">
        <v>16</v>
      </c>
      <c r="B19" s="37" t="s">
        <v>71</v>
      </c>
      <c r="C19" s="27" t="s">
        <v>38</v>
      </c>
      <c r="D19" s="19" t="s">
        <v>34</v>
      </c>
      <c r="E19" s="30" t="s">
        <v>37</v>
      </c>
      <c r="F19" s="28">
        <v>1.93</v>
      </c>
      <c r="G19" s="22">
        <v>1500000</v>
      </c>
      <c r="H19" s="23">
        <f t="shared" si="0"/>
        <v>2895000</v>
      </c>
      <c r="I19" s="28">
        <v>1.93</v>
      </c>
      <c r="J19" s="24">
        <v>3500000</v>
      </c>
      <c r="K19" s="24">
        <f t="shared" si="1"/>
        <v>6755000</v>
      </c>
      <c r="L19" s="29">
        <f t="shared" si="2"/>
        <v>9650000</v>
      </c>
      <c r="M19" s="5"/>
      <c r="N19" s="2"/>
      <c r="O19" s="7"/>
      <c r="P19" s="2"/>
      <c r="Q19" s="3"/>
      <c r="R19" s="5"/>
      <c r="S19" s="2"/>
      <c r="T19" s="5"/>
      <c r="U19" s="5"/>
      <c r="V19" s="5"/>
      <c r="W19" s="6"/>
      <c r="X19" s="6"/>
      <c r="Y19" s="5"/>
      <c r="Z19" s="7"/>
    </row>
    <row r="20" spans="1:26" x14ac:dyDescent="0.2">
      <c r="A20" s="26">
        <v>17</v>
      </c>
      <c r="B20" s="37" t="s">
        <v>71</v>
      </c>
      <c r="C20" s="27" t="s">
        <v>39</v>
      </c>
      <c r="D20" s="19" t="s">
        <v>12</v>
      </c>
      <c r="E20" s="30" t="s">
        <v>37</v>
      </c>
      <c r="F20" s="28">
        <v>3.97</v>
      </c>
      <c r="G20" s="22">
        <v>1500000</v>
      </c>
      <c r="H20" s="23">
        <f t="shared" si="0"/>
        <v>5955000</v>
      </c>
      <c r="I20" s="28">
        <v>3.97</v>
      </c>
      <c r="J20" s="24">
        <v>3500000</v>
      </c>
      <c r="K20" s="24">
        <f t="shared" si="1"/>
        <v>13895000</v>
      </c>
      <c r="L20" s="29">
        <f t="shared" si="2"/>
        <v>19850000</v>
      </c>
      <c r="M20" s="5"/>
      <c r="N20" s="2"/>
      <c r="O20" s="7"/>
      <c r="P20" s="2"/>
      <c r="Q20" s="3"/>
      <c r="R20" s="5"/>
      <c r="S20" s="2"/>
      <c r="T20" s="5"/>
      <c r="U20" s="5"/>
      <c r="V20" s="5"/>
      <c r="W20" s="6"/>
      <c r="X20" s="6"/>
      <c r="Y20" s="5"/>
      <c r="Z20" s="7"/>
    </row>
    <row r="21" spans="1:26" x14ac:dyDescent="0.2">
      <c r="A21" s="26">
        <v>18</v>
      </c>
      <c r="B21" s="37" t="s">
        <v>71</v>
      </c>
      <c r="C21" s="27" t="s">
        <v>40</v>
      </c>
      <c r="D21" s="19" t="s">
        <v>12</v>
      </c>
      <c r="E21" s="30" t="s">
        <v>37</v>
      </c>
      <c r="F21" s="28">
        <v>2.66</v>
      </c>
      <c r="G21" s="22">
        <v>1500000</v>
      </c>
      <c r="H21" s="23">
        <f t="shared" si="0"/>
        <v>3990000</v>
      </c>
      <c r="I21" s="28">
        <v>2.66</v>
      </c>
      <c r="J21" s="24">
        <v>15417293.233082706</v>
      </c>
      <c r="K21" s="24">
        <f t="shared" si="1"/>
        <v>41010000</v>
      </c>
      <c r="L21" s="29">
        <f t="shared" si="2"/>
        <v>45000000</v>
      </c>
      <c r="M21" s="5"/>
      <c r="N21" s="2"/>
      <c r="O21" s="7"/>
      <c r="P21" s="2"/>
      <c r="Q21" s="3"/>
      <c r="R21" s="5"/>
      <c r="S21" s="2"/>
      <c r="T21" s="5"/>
      <c r="U21" s="5"/>
      <c r="V21" s="5"/>
      <c r="W21" s="6"/>
      <c r="X21" s="6"/>
      <c r="Y21" s="5"/>
      <c r="Z21" s="7"/>
    </row>
    <row r="22" spans="1:26" x14ac:dyDescent="0.2">
      <c r="A22" s="26">
        <v>19</v>
      </c>
      <c r="B22" s="37" t="s">
        <v>71</v>
      </c>
      <c r="C22" s="27" t="s">
        <v>41</v>
      </c>
      <c r="D22" s="19" t="s">
        <v>34</v>
      </c>
      <c r="E22" s="30" t="s">
        <v>42</v>
      </c>
      <c r="F22" s="28">
        <v>1.63</v>
      </c>
      <c r="G22" s="22">
        <v>1500000</v>
      </c>
      <c r="H22" s="23">
        <f t="shared" si="0"/>
        <v>2445000</v>
      </c>
      <c r="I22" s="28">
        <v>1.63</v>
      </c>
      <c r="J22" s="24">
        <v>2000000.0000000002</v>
      </c>
      <c r="K22" s="24">
        <f t="shared" si="1"/>
        <v>3260000</v>
      </c>
      <c r="L22" s="29">
        <v>5705000</v>
      </c>
      <c r="M22" s="5"/>
      <c r="N22" s="5"/>
      <c r="O22" s="7"/>
      <c r="P22" s="2"/>
      <c r="Q22" s="3"/>
      <c r="R22" s="5"/>
      <c r="S22" s="2"/>
      <c r="T22" s="5"/>
      <c r="U22" s="5"/>
      <c r="V22" s="5"/>
      <c r="W22" s="6"/>
      <c r="X22" s="6"/>
      <c r="Y22" s="5"/>
      <c r="Z22" s="7"/>
    </row>
    <row r="23" spans="1:26" x14ac:dyDescent="0.2">
      <c r="A23" s="26">
        <v>20</v>
      </c>
      <c r="B23" s="37" t="s">
        <v>71</v>
      </c>
      <c r="C23" s="27" t="s">
        <v>41</v>
      </c>
      <c r="D23" s="19" t="s">
        <v>34</v>
      </c>
      <c r="E23" s="30" t="s">
        <v>43</v>
      </c>
      <c r="F23" s="28">
        <v>1.1299999999999999</v>
      </c>
      <c r="G23" s="22">
        <v>1500000.0000000002</v>
      </c>
      <c r="H23" s="23">
        <f t="shared" si="0"/>
        <v>1695000</v>
      </c>
      <c r="I23" s="28">
        <v>1.1299999999999999</v>
      </c>
      <c r="J23" s="24">
        <v>3500000</v>
      </c>
      <c r="K23" s="24">
        <f t="shared" si="1"/>
        <v>3954999.9999999995</v>
      </c>
      <c r="L23" s="29">
        <f t="shared" si="2"/>
        <v>5650000</v>
      </c>
      <c r="M23" s="5"/>
      <c r="N23" s="5"/>
      <c r="O23" s="7"/>
      <c r="P23" s="2"/>
      <c r="Q23" s="3"/>
      <c r="R23" s="5"/>
      <c r="S23" s="2"/>
      <c r="T23" s="5"/>
      <c r="U23" s="5"/>
      <c r="V23" s="5"/>
      <c r="W23" s="6"/>
      <c r="X23" s="6"/>
      <c r="Y23" s="5"/>
      <c r="Z23" s="7"/>
    </row>
    <row r="24" spans="1:26" x14ac:dyDescent="0.2">
      <c r="A24" s="26">
        <v>21</v>
      </c>
      <c r="B24" s="37" t="s">
        <v>71</v>
      </c>
      <c r="C24" s="27" t="s">
        <v>44</v>
      </c>
      <c r="D24" s="19" t="s">
        <v>34</v>
      </c>
      <c r="E24" s="30" t="s">
        <v>45</v>
      </c>
      <c r="F24" s="28">
        <v>0.22</v>
      </c>
      <c r="G24" s="22">
        <v>1500000</v>
      </c>
      <c r="H24" s="23">
        <f t="shared" si="0"/>
        <v>330000</v>
      </c>
      <c r="I24" s="28">
        <v>0.22</v>
      </c>
      <c r="J24" s="24">
        <v>7590909.0909090908</v>
      </c>
      <c r="K24" s="24">
        <f t="shared" si="1"/>
        <v>1670000</v>
      </c>
      <c r="L24" s="29">
        <f t="shared" si="2"/>
        <v>2000000</v>
      </c>
      <c r="M24" s="5"/>
      <c r="N24" s="5"/>
      <c r="O24" s="7"/>
      <c r="P24" s="2"/>
      <c r="Q24" s="3"/>
      <c r="R24" s="5"/>
      <c r="S24" s="2"/>
      <c r="T24" s="5"/>
      <c r="U24" s="5"/>
      <c r="V24" s="5"/>
      <c r="W24" s="6"/>
      <c r="X24" s="6"/>
      <c r="Y24" s="5"/>
      <c r="Z24" s="7"/>
    </row>
    <row r="25" spans="1:26" x14ac:dyDescent="0.2">
      <c r="A25" s="26">
        <v>22</v>
      </c>
      <c r="B25" s="37" t="s">
        <v>71</v>
      </c>
      <c r="C25" s="27" t="s">
        <v>46</v>
      </c>
      <c r="D25" s="19" t="s">
        <v>34</v>
      </c>
      <c r="E25" s="30" t="s">
        <v>47</v>
      </c>
      <c r="F25" s="28">
        <v>3</v>
      </c>
      <c r="G25" s="22">
        <v>1500000</v>
      </c>
      <c r="H25" s="23">
        <f t="shared" si="0"/>
        <v>4500000</v>
      </c>
      <c r="I25" s="28">
        <v>3</v>
      </c>
      <c r="J25" s="24">
        <v>15166666.666666666</v>
      </c>
      <c r="K25" s="24">
        <f t="shared" si="1"/>
        <v>45500000</v>
      </c>
      <c r="L25" s="29">
        <f t="shared" si="2"/>
        <v>50000000</v>
      </c>
      <c r="M25" s="5"/>
      <c r="N25" s="5"/>
      <c r="O25" s="7"/>
      <c r="P25" s="2"/>
      <c r="Q25" s="3"/>
      <c r="R25" s="5"/>
      <c r="S25" s="2"/>
      <c r="T25" s="5"/>
      <c r="U25" s="5"/>
      <c r="V25" s="5"/>
      <c r="W25" s="6"/>
      <c r="X25" s="6"/>
      <c r="Y25" s="5"/>
      <c r="Z25" s="7"/>
    </row>
    <row r="26" spans="1:26" x14ac:dyDescent="0.2">
      <c r="A26" s="26">
        <v>23</v>
      </c>
      <c r="B26" s="37" t="s">
        <v>71</v>
      </c>
      <c r="C26" s="27" t="s">
        <v>48</v>
      </c>
      <c r="D26" s="19" t="s">
        <v>34</v>
      </c>
      <c r="E26" s="30" t="s">
        <v>49</v>
      </c>
      <c r="F26" s="28">
        <v>2.42</v>
      </c>
      <c r="G26" s="22">
        <v>1500000</v>
      </c>
      <c r="H26" s="23">
        <f t="shared" si="0"/>
        <v>3630000</v>
      </c>
      <c r="I26" s="28">
        <v>2.42</v>
      </c>
      <c r="J26" s="24">
        <v>4285123.9669421492</v>
      </c>
      <c r="K26" s="24">
        <f t="shared" si="1"/>
        <v>10370000</v>
      </c>
      <c r="L26" s="29">
        <f t="shared" si="2"/>
        <v>14000000</v>
      </c>
      <c r="M26" s="5"/>
      <c r="N26" s="5"/>
      <c r="O26" s="7"/>
      <c r="P26" s="2"/>
      <c r="Q26" s="3"/>
      <c r="R26" s="5"/>
      <c r="S26" s="2"/>
      <c r="T26" s="5"/>
      <c r="U26" s="5"/>
      <c r="V26" s="5"/>
      <c r="W26" s="6"/>
      <c r="X26" s="6"/>
      <c r="Y26" s="5"/>
      <c r="Z26" s="7"/>
    </row>
    <row r="27" spans="1:26" x14ac:dyDescent="0.2">
      <c r="A27" s="26">
        <v>24</v>
      </c>
      <c r="B27" s="37" t="s">
        <v>71</v>
      </c>
      <c r="C27" s="27" t="s">
        <v>50</v>
      </c>
      <c r="D27" s="19" t="s">
        <v>34</v>
      </c>
      <c r="E27" s="30" t="s">
        <v>51</v>
      </c>
      <c r="F27" s="28">
        <v>1.02</v>
      </c>
      <c r="G27" s="22">
        <v>1500000</v>
      </c>
      <c r="H27" s="23">
        <f t="shared" si="0"/>
        <v>1530000</v>
      </c>
      <c r="I27" s="28">
        <v>1.02</v>
      </c>
      <c r="J27" s="24">
        <v>6401960.7843137253</v>
      </c>
      <c r="K27" s="24">
        <f t="shared" si="1"/>
        <v>6530000</v>
      </c>
      <c r="L27" s="29">
        <f t="shared" si="2"/>
        <v>8060000</v>
      </c>
      <c r="M27" s="5"/>
      <c r="N27" s="5"/>
      <c r="O27" s="7"/>
      <c r="P27" s="2"/>
      <c r="Q27" s="3"/>
      <c r="R27" s="5"/>
      <c r="S27" s="2"/>
      <c r="T27" s="5"/>
      <c r="U27" s="5"/>
      <c r="V27" s="5"/>
      <c r="W27" s="6"/>
      <c r="X27" s="6"/>
      <c r="Y27" s="5"/>
      <c r="Z27" s="7"/>
    </row>
    <row r="28" spans="1:26" x14ac:dyDescent="0.2">
      <c r="A28" s="26">
        <v>25</v>
      </c>
      <c r="B28" s="37" t="s">
        <v>71</v>
      </c>
      <c r="C28" s="27" t="s">
        <v>50</v>
      </c>
      <c r="D28" s="19" t="s">
        <v>34</v>
      </c>
      <c r="E28" s="30" t="s">
        <v>52</v>
      </c>
      <c r="F28" s="28">
        <v>5.03</v>
      </c>
      <c r="G28" s="22">
        <v>1500000</v>
      </c>
      <c r="H28" s="23">
        <f t="shared" si="0"/>
        <v>7545000</v>
      </c>
      <c r="I28" s="28">
        <v>5.03</v>
      </c>
      <c r="J28" s="24">
        <v>1000000</v>
      </c>
      <c r="K28" s="24">
        <f t="shared" si="1"/>
        <v>5030000</v>
      </c>
      <c r="L28" s="29">
        <f t="shared" si="2"/>
        <v>12575000</v>
      </c>
      <c r="M28" s="5"/>
      <c r="N28" s="2"/>
      <c r="O28" s="7"/>
      <c r="P28" s="2"/>
      <c r="Q28" s="3"/>
      <c r="R28" s="6"/>
      <c r="S28" s="2"/>
      <c r="T28" s="5"/>
      <c r="U28" s="5"/>
      <c r="V28" s="5"/>
      <c r="W28" s="6"/>
      <c r="X28" s="6"/>
      <c r="Y28" s="5"/>
      <c r="Z28" s="7"/>
    </row>
    <row r="29" spans="1:26" x14ac:dyDescent="0.2">
      <c r="A29" s="26">
        <v>26</v>
      </c>
      <c r="B29" s="37" t="s">
        <v>71</v>
      </c>
      <c r="C29" s="27" t="s">
        <v>53</v>
      </c>
      <c r="D29" s="19" t="s">
        <v>34</v>
      </c>
      <c r="E29" s="30" t="s">
        <v>54</v>
      </c>
      <c r="F29" s="28">
        <v>4</v>
      </c>
      <c r="G29" s="22">
        <v>1500000</v>
      </c>
      <c r="H29" s="23">
        <f t="shared" si="0"/>
        <v>6000000</v>
      </c>
      <c r="I29" s="28">
        <v>4</v>
      </c>
      <c r="J29" s="24">
        <v>1000000</v>
      </c>
      <c r="K29" s="24">
        <f t="shared" si="1"/>
        <v>4000000</v>
      </c>
      <c r="L29" s="29">
        <f t="shared" si="2"/>
        <v>10000000</v>
      </c>
      <c r="M29" s="5"/>
      <c r="N29" s="5"/>
      <c r="O29" s="7"/>
      <c r="P29" s="5"/>
      <c r="Q29" s="7"/>
      <c r="R29" s="5"/>
      <c r="S29" s="5"/>
      <c r="T29" s="5"/>
      <c r="U29" s="5"/>
      <c r="V29" s="5"/>
      <c r="W29" s="6"/>
      <c r="X29" s="6"/>
      <c r="Y29" s="5"/>
      <c r="Z29" s="7"/>
    </row>
    <row r="30" spans="1:26" x14ac:dyDescent="0.2">
      <c r="A30" s="26">
        <v>27</v>
      </c>
      <c r="B30" s="37" t="s">
        <v>71</v>
      </c>
      <c r="C30" s="27" t="s">
        <v>55</v>
      </c>
      <c r="D30" s="19" t="s">
        <v>34</v>
      </c>
      <c r="E30" s="30" t="s">
        <v>56</v>
      </c>
      <c r="F30" s="28">
        <v>3.98</v>
      </c>
      <c r="G30" s="22">
        <v>1500000</v>
      </c>
      <c r="H30" s="23">
        <f t="shared" si="0"/>
        <v>5970000</v>
      </c>
      <c r="I30" s="28">
        <v>3.98</v>
      </c>
      <c r="J30" s="24">
        <v>1000000</v>
      </c>
      <c r="K30" s="24">
        <f t="shared" si="1"/>
        <v>3980000</v>
      </c>
      <c r="L30" s="29">
        <f t="shared" si="2"/>
        <v>9950000</v>
      </c>
      <c r="M30" s="5"/>
      <c r="N30" s="2"/>
      <c r="O30" s="7"/>
      <c r="P30" s="2"/>
      <c r="Q30" s="3"/>
      <c r="R30" s="5"/>
      <c r="S30" s="5"/>
      <c r="T30" s="5"/>
      <c r="U30" s="5"/>
      <c r="V30" s="5"/>
      <c r="W30" s="6"/>
      <c r="X30" s="6"/>
      <c r="Y30" s="5"/>
      <c r="Z30" s="7"/>
    </row>
    <row r="31" spans="1:26" x14ac:dyDescent="0.2">
      <c r="A31" s="26">
        <v>28</v>
      </c>
      <c r="B31" s="37" t="s">
        <v>71</v>
      </c>
      <c r="C31" s="27" t="s">
        <v>57</v>
      </c>
      <c r="D31" s="19" t="s">
        <v>58</v>
      </c>
      <c r="E31" s="30" t="s">
        <v>56</v>
      </c>
      <c r="F31" s="28">
        <v>10.16</v>
      </c>
      <c r="G31" s="22">
        <v>1500000</v>
      </c>
      <c r="H31" s="23">
        <f t="shared" si="0"/>
        <v>15240000</v>
      </c>
      <c r="I31" s="28">
        <v>10.16</v>
      </c>
      <c r="J31" s="24">
        <v>1000000</v>
      </c>
      <c r="K31" s="24">
        <f t="shared" si="1"/>
        <v>10160000</v>
      </c>
      <c r="L31" s="29">
        <f t="shared" si="2"/>
        <v>25400000</v>
      </c>
      <c r="M31" s="5"/>
      <c r="N31" s="2"/>
      <c r="O31" s="7"/>
      <c r="P31" s="2"/>
      <c r="Q31" s="3"/>
      <c r="R31" s="5"/>
      <c r="S31" s="5"/>
      <c r="T31" s="5"/>
      <c r="U31" s="5"/>
      <c r="V31" s="5"/>
      <c r="W31" s="6"/>
      <c r="X31" s="6"/>
      <c r="Y31" s="5"/>
      <c r="Z31" s="7"/>
    </row>
    <row r="32" spans="1:26" x14ac:dyDescent="0.2">
      <c r="A32" s="26">
        <v>29</v>
      </c>
      <c r="B32" s="37" t="s">
        <v>71</v>
      </c>
      <c r="C32" s="27" t="s">
        <v>48</v>
      </c>
      <c r="D32" s="19" t="s">
        <v>34</v>
      </c>
      <c r="E32" s="30" t="s">
        <v>45</v>
      </c>
      <c r="F32" s="28">
        <v>1.32</v>
      </c>
      <c r="G32" s="22">
        <v>1500000</v>
      </c>
      <c r="H32" s="23">
        <f t="shared" si="0"/>
        <v>1980000</v>
      </c>
      <c r="I32" s="28">
        <v>1.32</v>
      </c>
      <c r="J32" s="24">
        <v>3500000</v>
      </c>
      <c r="K32" s="24">
        <f t="shared" si="1"/>
        <v>4620000</v>
      </c>
      <c r="L32" s="29">
        <f t="shared" si="2"/>
        <v>6600000</v>
      </c>
      <c r="M32" s="5"/>
      <c r="N32" s="5"/>
      <c r="O32" s="7"/>
      <c r="P32" s="2"/>
      <c r="Q32" s="3"/>
      <c r="R32" s="5"/>
      <c r="S32" s="5"/>
      <c r="T32" s="5"/>
      <c r="U32" s="5"/>
      <c r="V32" s="5"/>
      <c r="W32" s="6"/>
      <c r="X32" s="6"/>
      <c r="Y32" s="5"/>
      <c r="Z32" s="7"/>
    </row>
    <row r="33" spans="1:26" x14ac:dyDescent="0.2">
      <c r="A33" s="26">
        <v>30</v>
      </c>
      <c r="B33" s="37" t="s">
        <v>71</v>
      </c>
      <c r="C33" s="27" t="s">
        <v>59</v>
      </c>
      <c r="D33" s="19" t="s">
        <v>34</v>
      </c>
      <c r="E33" s="30" t="s">
        <v>45</v>
      </c>
      <c r="F33" s="28">
        <v>5.43</v>
      </c>
      <c r="G33" s="22">
        <v>1500000</v>
      </c>
      <c r="H33" s="23">
        <f t="shared" si="0"/>
        <v>8145000</v>
      </c>
      <c r="I33" s="28">
        <v>5.43</v>
      </c>
      <c r="J33" s="24">
        <v>1200000</v>
      </c>
      <c r="K33" s="24">
        <f t="shared" si="1"/>
        <v>6516000</v>
      </c>
      <c r="L33" s="29">
        <f t="shared" si="2"/>
        <v>14661000</v>
      </c>
      <c r="M33" s="5"/>
      <c r="N33" s="5"/>
      <c r="O33" s="7"/>
      <c r="P33" s="2"/>
      <c r="Q33" s="3"/>
      <c r="R33" s="5"/>
      <c r="S33" s="5"/>
      <c r="T33" s="5"/>
      <c r="U33" s="5"/>
      <c r="V33" s="5"/>
      <c r="W33" s="6"/>
      <c r="X33" s="6"/>
      <c r="Y33" s="5"/>
      <c r="Z33" s="7"/>
    </row>
    <row r="34" spans="1:26" x14ac:dyDescent="0.2">
      <c r="A34" s="26">
        <v>31</v>
      </c>
      <c r="B34" s="37" t="s">
        <v>71</v>
      </c>
      <c r="C34" s="27" t="s">
        <v>60</v>
      </c>
      <c r="D34" s="19" t="s">
        <v>34</v>
      </c>
      <c r="E34" s="30" t="s">
        <v>61</v>
      </c>
      <c r="F34" s="28">
        <v>2.0499999999999998</v>
      </c>
      <c r="G34" s="22">
        <v>1500000.0000000002</v>
      </c>
      <c r="H34" s="23">
        <f t="shared" si="0"/>
        <v>3075000</v>
      </c>
      <c r="I34" s="28">
        <v>2.0499999999999998</v>
      </c>
      <c r="J34" s="24">
        <v>3500000</v>
      </c>
      <c r="K34" s="24">
        <f t="shared" si="1"/>
        <v>7174999.9999999991</v>
      </c>
      <c r="L34" s="29">
        <f t="shared" si="2"/>
        <v>10250000</v>
      </c>
      <c r="M34" s="5"/>
      <c r="N34" s="5"/>
      <c r="O34" s="7"/>
      <c r="P34" s="2"/>
      <c r="Q34" s="3"/>
      <c r="R34" s="5"/>
      <c r="S34" s="5"/>
      <c r="T34" s="5"/>
      <c r="U34" s="5"/>
      <c r="V34" s="5"/>
      <c r="W34" s="6"/>
      <c r="X34" s="6"/>
      <c r="Y34" s="5"/>
      <c r="Z34" s="7"/>
    </row>
    <row r="35" spans="1:26" x14ac:dyDescent="0.2">
      <c r="A35" s="26">
        <v>32</v>
      </c>
      <c r="B35" s="37" t="s">
        <v>71</v>
      </c>
      <c r="C35" s="27" t="s">
        <v>62</v>
      </c>
      <c r="D35" s="19" t="s">
        <v>34</v>
      </c>
      <c r="E35" s="30" t="s">
        <v>61</v>
      </c>
      <c r="F35" s="28">
        <v>2.78</v>
      </c>
      <c r="G35" s="22">
        <v>1500000</v>
      </c>
      <c r="H35" s="23">
        <f t="shared" si="0"/>
        <v>4169999.9999999995</v>
      </c>
      <c r="I35" s="28">
        <v>2.78</v>
      </c>
      <c r="J35" s="24">
        <v>3500000.0000000005</v>
      </c>
      <c r="K35" s="24">
        <f t="shared" si="1"/>
        <v>9730000</v>
      </c>
      <c r="L35" s="29">
        <f t="shared" si="2"/>
        <v>13900000</v>
      </c>
      <c r="M35" s="5"/>
      <c r="N35" s="5"/>
      <c r="O35" s="7"/>
      <c r="P35" s="2"/>
      <c r="Q35" s="3"/>
      <c r="R35" s="5"/>
      <c r="S35" s="5"/>
      <c r="T35" s="5"/>
      <c r="U35" s="5"/>
      <c r="V35" s="5"/>
      <c r="W35" s="6"/>
      <c r="X35" s="6"/>
      <c r="Y35" s="5"/>
      <c r="Z35" s="7"/>
    </row>
    <row r="36" spans="1:26" x14ac:dyDescent="0.2">
      <c r="A36" s="26">
        <v>33</v>
      </c>
      <c r="B36" s="37" t="s">
        <v>71</v>
      </c>
      <c r="C36" s="27" t="s">
        <v>63</v>
      </c>
      <c r="D36" s="19" t="s">
        <v>58</v>
      </c>
      <c r="E36" s="30" t="s">
        <v>64</v>
      </c>
      <c r="F36" s="28">
        <v>0.84</v>
      </c>
      <c r="G36" s="22">
        <v>1500000</v>
      </c>
      <c r="H36" s="23">
        <f t="shared" si="0"/>
        <v>1260000</v>
      </c>
      <c r="I36" s="28">
        <v>0.84</v>
      </c>
      <c r="J36" s="24">
        <v>1500000</v>
      </c>
      <c r="K36" s="24">
        <f t="shared" si="1"/>
        <v>1260000</v>
      </c>
      <c r="L36" s="29">
        <f t="shared" si="2"/>
        <v>2520000</v>
      </c>
      <c r="M36" s="5"/>
      <c r="N36" s="5"/>
      <c r="O36" s="7"/>
      <c r="P36" s="2"/>
      <c r="Q36" s="3"/>
      <c r="R36" s="5"/>
      <c r="S36" s="5"/>
      <c r="T36" s="5"/>
      <c r="U36" s="5"/>
      <c r="V36" s="5"/>
      <c r="W36" s="6"/>
      <c r="X36" s="6"/>
      <c r="Y36" s="5"/>
      <c r="Z36" s="7"/>
    </row>
    <row r="37" spans="1:26" x14ac:dyDescent="0.2">
      <c r="A37" s="26">
        <v>34</v>
      </c>
      <c r="B37" s="37" t="s">
        <v>71</v>
      </c>
      <c r="C37" s="27" t="s">
        <v>65</v>
      </c>
      <c r="D37" s="19" t="s">
        <v>58</v>
      </c>
      <c r="E37" s="30" t="s">
        <v>64</v>
      </c>
      <c r="F37" s="28">
        <v>1.93</v>
      </c>
      <c r="G37" s="22">
        <v>1500000</v>
      </c>
      <c r="H37" s="23">
        <f t="shared" si="0"/>
        <v>2895000</v>
      </c>
      <c r="I37" s="28">
        <v>1.93</v>
      </c>
      <c r="J37" s="24">
        <v>1500000</v>
      </c>
      <c r="K37" s="24">
        <f t="shared" si="1"/>
        <v>2895000</v>
      </c>
      <c r="L37" s="29">
        <f t="shared" si="2"/>
        <v>5790000</v>
      </c>
      <c r="M37" s="5"/>
      <c r="N37" s="5"/>
      <c r="O37" s="7"/>
      <c r="P37" s="2"/>
      <c r="Q37" s="3"/>
      <c r="R37" s="5"/>
      <c r="S37" s="5"/>
      <c r="T37" s="5"/>
      <c r="U37" s="5"/>
      <c r="V37" s="5"/>
      <c r="W37" s="6"/>
      <c r="X37" s="6"/>
      <c r="Y37" s="5"/>
      <c r="Z37" s="7"/>
    </row>
    <row r="38" spans="1:26" x14ac:dyDescent="0.2">
      <c r="A38" s="26">
        <v>35</v>
      </c>
      <c r="B38" s="37" t="s">
        <v>71</v>
      </c>
      <c r="C38" s="27" t="s">
        <v>50</v>
      </c>
      <c r="D38" s="19" t="s">
        <v>58</v>
      </c>
      <c r="E38" s="30" t="s">
        <v>66</v>
      </c>
      <c r="F38" s="28">
        <v>6.36</v>
      </c>
      <c r="G38" s="22">
        <v>1500000</v>
      </c>
      <c r="H38" s="23">
        <f t="shared" si="0"/>
        <v>9540000</v>
      </c>
      <c r="I38" s="28">
        <v>6.36</v>
      </c>
      <c r="J38" s="24">
        <v>1500000</v>
      </c>
      <c r="K38" s="24">
        <f t="shared" si="1"/>
        <v>9540000</v>
      </c>
      <c r="L38" s="29">
        <f t="shared" si="2"/>
        <v>19080000</v>
      </c>
      <c r="M38" s="5"/>
      <c r="N38" s="5"/>
      <c r="O38" s="7"/>
      <c r="P38" s="2"/>
      <c r="Q38" s="3"/>
      <c r="R38" s="5"/>
      <c r="S38" s="5"/>
      <c r="T38" s="5"/>
      <c r="U38" s="5"/>
      <c r="V38" s="5"/>
      <c r="W38" s="6"/>
      <c r="X38" s="6"/>
      <c r="Y38" s="5"/>
      <c r="Z38" s="7"/>
    </row>
    <row r="39" spans="1:26" x14ac:dyDescent="0.2">
      <c r="A39" s="26">
        <v>36</v>
      </c>
      <c r="B39" s="37" t="s">
        <v>71</v>
      </c>
      <c r="C39" s="27" t="s">
        <v>67</v>
      </c>
      <c r="D39" s="19" t="s">
        <v>58</v>
      </c>
      <c r="E39" s="30" t="s">
        <v>68</v>
      </c>
      <c r="F39" s="28">
        <v>3.5</v>
      </c>
      <c r="G39" s="22">
        <v>1500000</v>
      </c>
      <c r="H39" s="23">
        <f t="shared" si="0"/>
        <v>5250000</v>
      </c>
      <c r="I39" s="28">
        <v>3.5</v>
      </c>
      <c r="J39" s="24">
        <v>3500000</v>
      </c>
      <c r="K39" s="24">
        <f t="shared" si="1"/>
        <v>12250000</v>
      </c>
      <c r="L39" s="29">
        <f t="shared" si="2"/>
        <v>17500000</v>
      </c>
      <c r="M39" s="5"/>
      <c r="N39" s="5"/>
      <c r="O39" s="7"/>
      <c r="P39" s="2"/>
      <c r="Q39" s="3"/>
      <c r="R39" s="5"/>
      <c r="S39" s="5"/>
      <c r="T39" s="5"/>
      <c r="U39" s="5"/>
      <c r="V39" s="5"/>
      <c r="W39" s="6"/>
      <c r="X39" s="6"/>
      <c r="Y39" s="5"/>
      <c r="Z39" s="7"/>
    </row>
    <row r="40" spans="1:26" x14ac:dyDescent="0.2">
      <c r="A40" s="26">
        <v>37</v>
      </c>
      <c r="B40" s="37" t="s">
        <v>71</v>
      </c>
      <c r="C40" s="27" t="s">
        <v>69</v>
      </c>
      <c r="D40" s="19" t="s">
        <v>58</v>
      </c>
      <c r="E40" s="30" t="s">
        <v>68</v>
      </c>
      <c r="F40" s="28">
        <v>6</v>
      </c>
      <c r="G40" s="22">
        <v>1500000</v>
      </c>
      <c r="H40" s="23">
        <f t="shared" si="0"/>
        <v>9000000</v>
      </c>
      <c r="I40" s="28">
        <v>6</v>
      </c>
      <c r="J40" s="24">
        <v>3500000</v>
      </c>
      <c r="K40" s="24">
        <f t="shared" si="1"/>
        <v>21000000</v>
      </c>
      <c r="L40" s="29">
        <f t="shared" si="2"/>
        <v>30000000</v>
      </c>
      <c r="M40" s="5"/>
      <c r="N40" s="5"/>
      <c r="O40" s="7"/>
      <c r="P40" s="2"/>
      <c r="Q40" s="3"/>
      <c r="R40" s="5"/>
      <c r="S40" s="5"/>
      <c r="T40" s="5"/>
      <c r="U40" s="5"/>
      <c r="V40" s="5"/>
      <c r="W40" s="6"/>
      <c r="X40" s="6"/>
      <c r="Y40" s="5"/>
      <c r="Z40" s="7"/>
    </row>
    <row r="41" spans="1:26" x14ac:dyDescent="0.2">
      <c r="A41" s="26">
        <v>38</v>
      </c>
      <c r="B41" s="37" t="s">
        <v>71</v>
      </c>
      <c r="C41" s="27" t="s">
        <v>53</v>
      </c>
      <c r="D41" s="19" t="s">
        <v>58</v>
      </c>
      <c r="E41" s="30" t="s">
        <v>70</v>
      </c>
      <c r="F41" s="28">
        <v>2.29</v>
      </c>
      <c r="G41" s="22">
        <v>1500000</v>
      </c>
      <c r="H41" s="23">
        <f t="shared" si="0"/>
        <v>3435000</v>
      </c>
      <c r="I41" s="28">
        <v>2.29</v>
      </c>
      <c r="J41" s="24">
        <v>3500000</v>
      </c>
      <c r="K41" s="24">
        <f t="shared" si="1"/>
        <v>8015000</v>
      </c>
      <c r="L41" s="29">
        <f t="shared" si="2"/>
        <v>11450000</v>
      </c>
      <c r="M41" s="5"/>
      <c r="N41" s="5"/>
      <c r="O41" s="7"/>
      <c r="P41" s="2"/>
      <c r="Q41" s="3"/>
      <c r="R41" s="5"/>
      <c r="S41" s="5"/>
      <c r="T41" s="5"/>
      <c r="U41" s="5"/>
      <c r="V41" s="5"/>
      <c r="W41" s="6"/>
      <c r="X41" s="6"/>
      <c r="Y41" s="5"/>
      <c r="Z41" s="7"/>
    </row>
    <row r="42" spans="1:26" x14ac:dyDescent="0.2">
      <c r="A42" s="17"/>
      <c r="B42" s="31"/>
      <c r="C42" s="18"/>
      <c r="D42" s="19"/>
      <c r="E42" s="19"/>
      <c r="F42" s="21"/>
      <c r="G42" s="22"/>
      <c r="H42" s="23"/>
      <c r="I42" s="32"/>
      <c r="J42" s="24"/>
      <c r="K42" s="24"/>
      <c r="L42" s="25"/>
      <c r="M42" s="2"/>
      <c r="N42" s="2"/>
      <c r="O42" s="2"/>
      <c r="P42" s="2"/>
      <c r="Q42" s="2"/>
      <c r="R42" s="8"/>
      <c r="S42" s="2"/>
      <c r="T42" s="2"/>
      <c r="U42" s="2"/>
      <c r="V42" s="2"/>
      <c r="W42" s="8"/>
      <c r="X42" s="8"/>
      <c r="Y42" s="2"/>
      <c r="Z42" s="4"/>
    </row>
    <row r="43" spans="1:26" x14ac:dyDescent="0.2">
      <c r="A43" s="33"/>
      <c r="B43" s="33"/>
      <c r="C43" s="33"/>
      <c r="D43" s="33"/>
      <c r="E43" s="33"/>
      <c r="F43" s="34"/>
      <c r="G43" s="35"/>
      <c r="H43" s="25"/>
      <c r="I43" s="36"/>
      <c r="J43" s="2"/>
      <c r="K43" s="25"/>
      <c r="L43" s="25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</sheetData>
  <mergeCells count="10">
    <mergeCell ref="I1:K1"/>
    <mergeCell ref="L1:L2"/>
    <mergeCell ref="M1:Z1"/>
    <mergeCell ref="A43:E43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Sibarani</dc:creator>
  <cp:lastModifiedBy>Sabrina Sibarani</cp:lastModifiedBy>
  <dcterms:created xsi:type="dcterms:W3CDTF">2013-03-08T03:43:15Z</dcterms:created>
  <dcterms:modified xsi:type="dcterms:W3CDTF">2013-03-08T06:53:12Z</dcterms:modified>
</cp:coreProperties>
</file>