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480" windowHeight="7815"/>
  </bookViews>
  <sheets>
    <sheet name="Tahap 30" sheetId="1" r:id="rId1"/>
  </sheets>
  <calcPr calcId="145621"/>
</workbook>
</file>

<file path=xl/calcChain.xml><?xml version="1.0" encoding="utf-8"?>
<calcChain xmlns="http://schemas.openxmlformats.org/spreadsheetml/2006/main">
  <c r="M13" i="1" l="1"/>
  <c r="I13" i="1"/>
  <c r="N13" i="1" s="1"/>
  <c r="M12" i="1"/>
  <c r="I12" i="1"/>
  <c r="N12" i="1" s="1"/>
  <c r="M11" i="1"/>
  <c r="I11" i="1"/>
  <c r="N11" i="1" s="1"/>
  <c r="M10" i="1"/>
  <c r="I10" i="1"/>
  <c r="N10" i="1" s="1"/>
  <c r="N9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N4" i="1" s="1"/>
  <c r="I4" i="1"/>
  <c r="N3" i="1"/>
  <c r="M3" i="1"/>
  <c r="I3" i="1"/>
</calcChain>
</file>

<file path=xl/sharedStrings.xml><?xml version="1.0" encoding="utf-8"?>
<sst xmlns="http://schemas.openxmlformats.org/spreadsheetml/2006/main" count="82" uniqueCount="47">
  <si>
    <t>No</t>
  </si>
  <si>
    <t>Tanggal</t>
  </si>
  <si>
    <t>Blok</t>
  </si>
  <si>
    <t>Desa</t>
  </si>
  <si>
    <t>Nama Pemilik</t>
  </si>
  <si>
    <t>Kelas</t>
  </si>
  <si>
    <t>Ha</t>
  </si>
  <si>
    <t>Rp/Ha</t>
  </si>
  <si>
    <t>Nilai (Rp)</t>
  </si>
  <si>
    <t>Lahan</t>
  </si>
  <si>
    <t>Qty</t>
  </si>
  <si>
    <t>Rp/Pkk</t>
  </si>
  <si>
    <t>Total</t>
  </si>
  <si>
    <t>Tanam Tumbuh</t>
  </si>
  <si>
    <t>-</t>
  </si>
  <si>
    <t>D20,D21</t>
  </si>
  <si>
    <t>Ensamboi</t>
  </si>
  <si>
    <t>Agustinus</t>
  </si>
  <si>
    <t>D12,E12</t>
  </si>
  <si>
    <t>Duat</t>
  </si>
  <si>
    <t>E10,E11</t>
  </si>
  <si>
    <t>C24,C25</t>
  </si>
  <si>
    <t>Melingkat</t>
  </si>
  <si>
    <t>Jahun</t>
  </si>
  <si>
    <t>E14</t>
  </si>
  <si>
    <t>Jenai</t>
  </si>
  <si>
    <t>A08</t>
  </si>
  <si>
    <t>Lubuk Tapang</t>
  </si>
  <si>
    <t>Lilianus Acoi</t>
  </si>
  <si>
    <t>D17</t>
  </si>
  <si>
    <t>Nato</t>
  </si>
  <si>
    <t>D16,D15</t>
  </si>
  <si>
    <t>Nawi</t>
  </si>
  <si>
    <t>D15</t>
  </si>
  <si>
    <t>Nuni</t>
  </si>
  <si>
    <t>E32</t>
  </si>
  <si>
    <t>Sebangkong</t>
  </si>
  <si>
    <t>Sageng</t>
  </si>
  <si>
    <t>Suni</t>
  </si>
  <si>
    <t>7/15/2013</t>
  </si>
  <si>
    <t>7/13/2013</t>
  </si>
  <si>
    <t>6/29/2013</t>
  </si>
  <si>
    <t>7/5/2013</t>
  </si>
  <si>
    <t>8/1/2013</t>
  </si>
  <si>
    <t>6/17/2013</t>
  </si>
  <si>
    <t>6/13/2013</t>
  </si>
  <si>
    <t>7/2/2013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</si>
</sst>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809]dd\ mmmm\ yyyy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14" fontId="3" fillId="0" borderId="0" xfId="1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165" fontId="3" fillId="0" borderId="0" xfId="2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5" fontId="3" fillId="0" borderId="0" xfId="3" applyNumberFormat="1" applyFont="1" applyFill="1" applyBorder="1" applyAlignment="1">
      <alignment vertical="center"/>
    </xf>
    <xf numFmtId="165" fontId="3" fillId="2" borderId="0" xfId="3" applyNumberFormat="1" applyFont="1" applyFill="1" applyBorder="1" applyAlignment="1">
      <alignment vertical="center"/>
    </xf>
    <xf numFmtId="43" fontId="3" fillId="0" borderId="0" xfId="3" applyFont="1" applyFill="1" applyBorder="1" applyAlignment="1">
      <alignment horizontal="center" vertical="center" wrapText="1"/>
    </xf>
    <xf numFmtId="43" fontId="3" fillId="2" borderId="0" xfId="3" applyFont="1" applyFill="1" applyBorder="1" applyAlignment="1">
      <alignment horizontal="center" vertical="center" wrapText="1"/>
    </xf>
    <xf numFmtId="165" fontId="3" fillId="0" borderId="0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right" vertical="center"/>
    </xf>
    <xf numFmtId="165" fontId="3" fillId="2" borderId="0" xfId="3" applyNumberFormat="1" applyFont="1" applyFill="1" applyBorder="1" applyAlignment="1">
      <alignment horizontal="center" vertical="center"/>
    </xf>
    <xf numFmtId="165" fontId="3" fillId="2" borderId="0" xfId="3" applyNumberFormat="1" applyFont="1" applyFill="1" applyBorder="1" applyAlignment="1">
      <alignment horizontal="right" vertical="center"/>
    </xf>
  </cellXfs>
  <cellStyles count="4">
    <cellStyle name="Comma" xfId="3" builtinId="3"/>
    <cellStyle name="Comma 9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85" zoomScaleNormal="85" workbookViewId="0">
      <selection activeCell="I3" sqref="I3"/>
    </sheetView>
  </sheetViews>
  <sheetFormatPr defaultRowHeight="15" x14ac:dyDescent="0.25"/>
  <cols>
    <col min="1" max="1" width="3.5703125" style="2" customWidth="1"/>
    <col min="2" max="2" width="10.42578125" style="2" bestFit="1" customWidth="1"/>
    <col min="3" max="3" width="20.85546875" style="2" customWidth="1"/>
    <col min="4" max="4" width="15.85546875" style="2" customWidth="1"/>
    <col min="5" max="5" width="15.28515625" style="2" customWidth="1"/>
    <col min="6" max="6" width="7.5703125" style="6" customWidth="1"/>
    <col min="7" max="8" width="9.140625" style="2"/>
    <col min="9" max="9" width="11.42578125" style="2" customWidth="1"/>
    <col min="10" max="10" width="8.28515625" style="6" customWidth="1"/>
    <col min="11" max="11" width="9.28515625" style="2" bestFit="1" customWidth="1"/>
    <col min="12" max="12" width="11.28515625" style="2" bestFit="1" customWidth="1"/>
    <col min="13" max="13" width="12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9</v>
      </c>
      <c r="H1" s="14"/>
      <c r="I1" s="14"/>
      <c r="J1" s="14" t="s">
        <v>5</v>
      </c>
      <c r="K1" s="14" t="s">
        <v>13</v>
      </c>
      <c r="L1" s="14"/>
      <c r="M1" s="14"/>
      <c r="N1" s="14" t="s">
        <v>12</v>
      </c>
    </row>
    <row r="2" spans="1:14" s="1" customFormat="1" x14ac:dyDescent="0.25">
      <c r="A2" s="14"/>
      <c r="B2" s="14"/>
      <c r="C2" s="14"/>
      <c r="D2" s="14"/>
      <c r="E2" s="15"/>
      <c r="F2" s="14"/>
      <c r="G2" s="1" t="s">
        <v>6</v>
      </c>
      <c r="H2" s="1" t="s">
        <v>7</v>
      </c>
      <c r="I2" s="1" t="s">
        <v>8</v>
      </c>
      <c r="J2" s="14"/>
      <c r="K2" s="1" t="s">
        <v>10</v>
      </c>
      <c r="L2" s="1" t="s">
        <v>11</v>
      </c>
      <c r="M2" s="1" t="s">
        <v>8</v>
      </c>
      <c r="N2" s="14"/>
    </row>
    <row r="3" spans="1:14" s="5" customFormat="1" ht="12.75" x14ac:dyDescent="0.2">
      <c r="A3" s="5">
        <v>1</v>
      </c>
      <c r="B3" s="7" t="s">
        <v>39</v>
      </c>
      <c r="C3" s="4" t="s">
        <v>15</v>
      </c>
      <c r="D3" s="3" t="s">
        <v>16</v>
      </c>
      <c r="E3" s="8" t="s">
        <v>17</v>
      </c>
      <c r="F3" s="9" t="s">
        <v>14</v>
      </c>
      <c r="G3" s="10">
        <v>3.1</v>
      </c>
      <c r="H3" s="11">
        <v>500000</v>
      </c>
      <c r="I3" s="16">
        <f t="shared" ref="I3:I13" si="0">G3*H3</f>
        <v>1550000</v>
      </c>
      <c r="J3" s="9" t="s">
        <v>14</v>
      </c>
      <c r="K3" s="18">
        <v>3.1</v>
      </c>
      <c r="L3" s="16">
        <v>1800000</v>
      </c>
      <c r="M3" s="20">
        <f t="shared" ref="M3:M13" si="1">K3*L3</f>
        <v>5580000</v>
      </c>
      <c r="N3" s="21">
        <f t="shared" ref="N3:N13" si="2">I3+M3</f>
        <v>7130000</v>
      </c>
    </row>
    <row r="4" spans="1:14" s="5" customFormat="1" ht="12.75" x14ac:dyDescent="0.2">
      <c r="A4" s="5">
        <v>2</v>
      </c>
      <c r="B4" s="7" t="s">
        <v>39</v>
      </c>
      <c r="C4" s="5" t="s">
        <v>18</v>
      </c>
      <c r="D4" s="5" t="s">
        <v>16</v>
      </c>
      <c r="E4" s="8" t="s">
        <v>19</v>
      </c>
      <c r="F4" s="9" t="s">
        <v>14</v>
      </c>
      <c r="G4" s="10">
        <v>1.71</v>
      </c>
      <c r="H4" s="11">
        <v>500000</v>
      </c>
      <c r="I4" s="16">
        <f t="shared" si="0"/>
        <v>855000</v>
      </c>
      <c r="J4" s="9" t="s">
        <v>14</v>
      </c>
      <c r="K4" s="18">
        <v>1.71</v>
      </c>
      <c r="L4" s="16">
        <v>1800000</v>
      </c>
      <c r="M4" s="20">
        <f t="shared" si="1"/>
        <v>3078000</v>
      </c>
      <c r="N4" s="21">
        <f t="shared" si="2"/>
        <v>3933000</v>
      </c>
    </row>
    <row r="5" spans="1:14" s="5" customFormat="1" ht="12.75" x14ac:dyDescent="0.2">
      <c r="A5" s="5">
        <v>3</v>
      </c>
      <c r="B5" s="7" t="s">
        <v>39</v>
      </c>
      <c r="C5" s="5" t="s">
        <v>20</v>
      </c>
      <c r="D5" s="5" t="s">
        <v>16</v>
      </c>
      <c r="E5" s="8" t="s">
        <v>19</v>
      </c>
      <c r="F5" s="9" t="s">
        <v>14</v>
      </c>
      <c r="G5" s="10">
        <v>0.54</v>
      </c>
      <c r="H5" s="11">
        <v>500000</v>
      </c>
      <c r="I5" s="16">
        <f t="shared" si="0"/>
        <v>270000</v>
      </c>
      <c r="J5" s="9" t="s">
        <v>14</v>
      </c>
      <c r="K5" s="18">
        <v>0.54</v>
      </c>
      <c r="L5" s="16">
        <v>1800000</v>
      </c>
      <c r="M5" s="20">
        <f t="shared" si="1"/>
        <v>972000.00000000012</v>
      </c>
      <c r="N5" s="21">
        <f t="shared" si="2"/>
        <v>1242000</v>
      </c>
    </row>
    <row r="6" spans="1:14" s="5" customFormat="1" ht="12.75" x14ac:dyDescent="0.2">
      <c r="A6" s="5">
        <v>4</v>
      </c>
      <c r="B6" s="7" t="s">
        <v>40</v>
      </c>
      <c r="C6" s="5" t="s">
        <v>21</v>
      </c>
      <c r="D6" s="5" t="s">
        <v>22</v>
      </c>
      <c r="E6" s="12" t="s">
        <v>23</v>
      </c>
      <c r="F6" s="9" t="s">
        <v>14</v>
      </c>
      <c r="G6" s="13">
        <v>1.79</v>
      </c>
      <c r="H6" s="11">
        <v>500000</v>
      </c>
      <c r="I6" s="17">
        <f t="shared" si="0"/>
        <v>895000</v>
      </c>
      <c r="J6" s="9" t="s">
        <v>14</v>
      </c>
      <c r="K6" s="19">
        <v>1.79</v>
      </c>
      <c r="L6" s="16">
        <v>2000000</v>
      </c>
      <c r="M6" s="22">
        <f t="shared" si="1"/>
        <v>3580000</v>
      </c>
      <c r="N6" s="23">
        <f t="shared" si="2"/>
        <v>4475000</v>
      </c>
    </row>
    <row r="7" spans="1:14" s="5" customFormat="1" ht="12.75" x14ac:dyDescent="0.2">
      <c r="A7" s="5">
        <v>5</v>
      </c>
      <c r="B7" s="7" t="s">
        <v>41</v>
      </c>
      <c r="C7" s="5" t="s">
        <v>24</v>
      </c>
      <c r="D7" s="5" t="s">
        <v>16</v>
      </c>
      <c r="E7" s="8" t="s">
        <v>25</v>
      </c>
      <c r="F7" s="9" t="s">
        <v>14</v>
      </c>
      <c r="G7" s="10">
        <v>0.25</v>
      </c>
      <c r="H7" s="11">
        <v>500000</v>
      </c>
      <c r="I7" s="16">
        <f t="shared" si="0"/>
        <v>125000</v>
      </c>
      <c r="J7" s="9" t="s">
        <v>14</v>
      </c>
      <c r="K7" s="18">
        <v>0.25</v>
      </c>
      <c r="L7" s="16">
        <v>1800000</v>
      </c>
      <c r="M7" s="20">
        <f t="shared" si="1"/>
        <v>450000</v>
      </c>
      <c r="N7" s="21">
        <f t="shared" si="2"/>
        <v>575000</v>
      </c>
    </row>
    <row r="8" spans="1:14" s="5" customFormat="1" ht="12.75" x14ac:dyDescent="0.2">
      <c r="A8" s="5">
        <v>6</v>
      </c>
      <c r="B8" s="7" t="s">
        <v>42</v>
      </c>
      <c r="C8" s="5" t="s">
        <v>26</v>
      </c>
      <c r="D8" s="5" t="s">
        <v>27</v>
      </c>
      <c r="E8" s="8" t="s">
        <v>28</v>
      </c>
      <c r="F8" s="9" t="s">
        <v>14</v>
      </c>
      <c r="G8" s="10">
        <v>3.05</v>
      </c>
      <c r="H8" s="11">
        <v>500000</v>
      </c>
      <c r="I8" s="16">
        <f t="shared" si="0"/>
        <v>1525000</v>
      </c>
      <c r="J8" s="9" t="s">
        <v>14</v>
      </c>
      <c r="K8" s="18">
        <v>3.05</v>
      </c>
      <c r="L8" s="16">
        <v>2000000</v>
      </c>
      <c r="M8" s="20">
        <f t="shared" si="1"/>
        <v>6100000</v>
      </c>
      <c r="N8" s="21">
        <f t="shared" si="2"/>
        <v>7625000</v>
      </c>
    </row>
    <row r="9" spans="1:14" x14ac:dyDescent="0.25">
      <c r="A9" s="5">
        <v>7</v>
      </c>
      <c r="B9" s="7" t="s">
        <v>43</v>
      </c>
      <c r="C9" s="5" t="s">
        <v>29</v>
      </c>
      <c r="D9" s="5" t="s">
        <v>16</v>
      </c>
      <c r="E9" s="12" t="s">
        <v>30</v>
      </c>
      <c r="F9" s="9" t="s">
        <v>14</v>
      </c>
      <c r="G9" s="10">
        <v>0.09</v>
      </c>
      <c r="H9" s="11">
        <v>500000</v>
      </c>
      <c r="I9" s="16">
        <f t="shared" si="0"/>
        <v>45000</v>
      </c>
      <c r="J9" s="9" t="s">
        <v>14</v>
      </c>
      <c r="K9" s="18">
        <v>0.09</v>
      </c>
      <c r="L9" s="16">
        <v>1800000</v>
      </c>
      <c r="M9" s="20">
        <f t="shared" si="1"/>
        <v>162000</v>
      </c>
      <c r="N9" s="21">
        <f t="shared" si="2"/>
        <v>207000</v>
      </c>
    </row>
    <row r="10" spans="1:14" x14ac:dyDescent="0.25">
      <c r="A10" s="5">
        <v>8</v>
      </c>
      <c r="B10" s="7" t="s">
        <v>44</v>
      </c>
      <c r="C10" s="5" t="s">
        <v>31</v>
      </c>
      <c r="D10" s="5" t="s">
        <v>16</v>
      </c>
      <c r="E10" s="8" t="s">
        <v>32</v>
      </c>
      <c r="F10" s="9" t="s">
        <v>14</v>
      </c>
      <c r="G10" s="10">
        <v>1.76</v>
      </c>
      <c r="H10" s="11">
        <v>500000</v>
      </c>
      <c r="I10" s="16">
        <f t="shared" si="0"/>
        <v>880000</v>
      </c>
      <c r="J10" s="9" t="s">
        <v>14</v>
      </c>
      <c r="K10" s="18">
        <v>1.76</v>
      </c>
      <c r="L10" s="16">
        <v>2000000</v>
      </c>
      <c r="M10" s="20">
        <f t="shared" si="1"/>
        <v>3520000</v>
      </c>
      <c r="N10" s="21">
        <f t="shared" si="2"/>
        <v>4400000</v>
      </c>
    </row>
    <row r="11" spans="1:14" x14ac:dyDescent="0.25">
      <c r="A11" s="5">
        <v>9</v>
      </c>
      <c r="B11" s="7" t="s">
        <v>45</v>
      </c>
      <c r="C11" s="5" t="s">
        <v>33</v>
      </c>
      <c r="D11" s="5" t="s">
        <v>16</v>
      </c>
      <c r="E11" s="8" t="s">
        <v>34</v>
      </c>
      <c r="F11" s="9" t="s">
        <v>14</v>
      </c>
      <c r="G11" s="10">
        <v>0.5</v>
      </c>
      <c r="H11" s="11">
        <v>500000</v>
      </c>
      <c r="I11" s="16">
        <f t="shared" si="0"/>
        <v>250000</v>
      </c>
      <c r="J11" s="9" t="s">
        <v>14</v>
      </c>
      <c r="K11" s="18">
        <v>0.5</v>
      </c>
      <c r="L11" s="16">
        <v>1800000</v>
      </c>
      <c r="M11" s="20">
        <f t="shared" si="1"/>
        <v>900000</v>
      </c>
      <c r="N11" s="21">
        <f t="shared" si="2"/>
        <v>1150000</v>
      </c>
    </row>
    <row r="12" spans="1:14" x14ac:dyDescent="0.25">
      <c r="A12" s="5">
        <v>10</v>
      </c>
      <c r="B12" s="7" t="s">
        <v>46</v>
      </c>
      <c r="C12" s="5" t="s">
        <v>35</v>
      </c>
      <c r="D12" s="5" t="s">
        <v>36</v>
      </c>
      <c r="E12" s="8" t="s">
        <v>37</v>
      </c>
      <c r="F12" s="9" t="s">
        <v>14</v>
      </c>
      <c r="G12" s="10">
        <v>1.45</v>
      </c>
      <c r="H12" s="11">
        <v>500000</v>
      </c>
      <c r="I12" s="16">
        <f t="shared" si="0"/>
        <v>725000</v>
      </c>
      <c r="J12" s="9" t="s">
        <v>14</v>
      </c>
      <c r="K12" s="18">
        <v>1.45</v>
      </c>
      <c r="L12" s="16">
        <v>2000000</v>
      </c>
      <c r="M12" s="20">
        <f t="shared" si="1"/>
        <v>2900000</v>
      </c>
      <c r="N12" s="21">
        <f t="shared" si="2"/>
        <v>3625000</v>
      </c>
    </row>
    <row r="13" spans="1:14" x14ac:dyDescent="0.25">
      <c r="A13" s="5">
        <v>11</v>
      </c>
      <c r="B13" s="7" t="s">
        <v>45</v>
      </c>
      <c r="C13" s="5" t="s">
        <v>26</v>
      </c>
      <c r="D13" s="5" t="s">
        <v>16</v>
      </c>
      <c r="E13" s="8" t="s">
        <v>38</v>
      </c>
      <c r="F13" s="9" t="s">
        <v>14</v>
      </c>
      <c r="G13" s="10">
        <v>0.28999999999999998</v>
      </c>
      <c r="H13" s="11">
        <v>500000</v>
      </c>
      <c r="I13" s="16">
        <f t="shared" si="0"/>
        <v>145000</v>
      </c>
      <c r="J13" s="9" t="s">
        <v>14</v>
      </c>
      <c r="K13" s="18">
        <v>0.28999999999999998</v>
      </c>
      <c r="L13" s="16">
        <v>1800000</v>
      </c>
      <c r="M13" s="20">
        <f t="shared" si="1"/>
        <v>521999.99999999994</v>
      </c>
      <c r="N13" s="21">
        <f t="shared" si="2"/>
        <v>667000</v>
      </c>
    </row>
  </sheetData>
  <mergeCells count="10">
    <mergeCell ref="A1:A2"/>
    <mergeCell ref="B1:B2"/>
    <mergeCell ref="C1:C2"/>
    <mergeCell ref="D1:D2"/>
    <mergeCell ref="E1:E2"/>
    <mergeCell ref="G1:I1"/>
    <mergeCell ref="J1:J2"/>
    <mergeCell ref="K1:M1"/>
    <mergeCell ref="N1:N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Ingrid Davita</dc:creator>
  <cp:lastModifiedBy>Shinta Lestari</cp:lastModifiedBy>
  <dcterms:created xsi:type="dcterms:W3CDTF">2012-05-21T04:50:26Z</dcterms:created>
  <dcterms:modified xsi:type="dcterms:W3CDTF">2013-11-20T02:42:15Z</dcterms:modified>
</cp:coreProperties>
</file>