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12" i="1" l="1"/>
  <c r="M12" i="1" s="1"/>
  <c r="I12" i="1"/>
  <c r="K11" i="1"/>
  <c r="M11" i="1" s="1"/>
  <c r="I11" i="1"/>
  <c r="K10" i="1"/>
  <c r="M10" i="1" s="1"/>
  <c r="I10" i="1"/>
  <c r="K9" i="1"/>
  <c r="M9" i="1" s="1"/>
  <c r="I9" i="1"/>
  <c r="N9" i="1" s="1"/>
  <c r="K8" i="1"/>
  <c r="M8" i="1" s="1"/>
  <c r="I8" i="1"/>
  <c r="K7" i="1"/>
  <c r="M7" i="1" s="1"/>
  <c r="I7" i="1"/>
  <c r="K6" i="1"/>
  <c r="M6" i="1" s="1"/>
  <c r="I6" i="1"/>
  <c r="K5" i="1"/>
  <c r="M5" i="1" s="1"/>
  <c r="I5" i="1"/>
  <c r="K4" i="1"/>
  <c r="M4" i="1" s="1"/>
  <c r="I4" i="1"/>
  <c r="K3" i="1"/>
  <c r="M3" i="1" s="1"/>
  <c r="I3" i="1"/>
  <c r="N4" i="1" l="1"/>
  <c r="N6" i="1"/>
  <c r="N8" i="1"/>
  <c r="N10" i="1"/>
  <c r="N3" i="1"/>
  <c r="N5" i="1"/>
  <c r="N7" i="1"/>
  <c r="N12" i="1"/>
  <c r="N11" i="1"/>
</calcChain>
</file>

<file path=xl/sharedStrings.xml><?xml version="1.0" encoding="utf-8"?>
<sst xmlns="http://schemas.openxmlformats.org/spreadsheetml/2006/main" count="86" uniqueCount="48">
  <si>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</si>
  <si>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</si>
  <si>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</si>
  <si>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</si>
  <si>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</si>
  <si>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</si>
  <si>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</si>
  <si>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</si>
  <si>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</si>
  <si>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</si>
  <si>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</si>
  <si>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</si>
  <si>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</si>
  <si>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</si>
  <si>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</si>
  <si>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</si>
  <si>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</si>
  <si>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</si>
  <si>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</si>
  <si>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</si>
  <si>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</si>
  <si>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</si>
  <si>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</si>
  <si>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</si>
  <si>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-</t>
  </si>
  <si>
    <t>H28</t>
  </si>
  <si>
    <t>Tangga Batu</t>
  </si>
  <si>
    <t>Bayat</t>
  </si>
  <si>
    <t>Belibi</t>
  </si>
  <si>
    <t>G04,H03,H04</t>
  </si>
  <si>
    <t>MOREN T</t>
  </si>
  <si>
    <t>G03,H02,H03</t>
  </si>
  <si>
    <t>E. AJEN</t>
  </si>
  <si>
    <t>G02,H02</t>
  </si>
  <si>
    <t>ERDISON JIREN B</t>
  </si>
  <si>
    <t>C11</t>
  </si>
  <si>
    <t>ARMAN TAMBIREN</t>
  </si>
  <si>
    <t>D13,D14</t>
  </si>
  <si>
    <t>C11, C12</t>
  </si>
  <si>
    <t>PERSALU NATA RIGANG TAWAI</t>
  </si>
  <si>
    <t>G31,G32</t>
  </si>
  <si>
    <t>SILFANUS EMBANG</t>
  </si>
  <si>
    <t>SIUT RINGKIN</t>
  </si>
  <si>
    <t>H33</t>
  </si>
  <si>
    <t>SARIDEN</t>
  </si>
  <si>
    <t>I31,I32</t>
  </si>
  <si>
    <t>DEODATUS MARSI</t>
  </si>
  <si>
    <t>8/27/2015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</si>
</sst>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  <numFmt numFmtId="166" formatCode="_(* #,##0.00_);_(* \(#,##0.00\);_(* &quot;-&quot;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  <font>
      <sz val="10"/>
      <name val="Arial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6" fillId="0" borderId="0"/>
    <xf numFmtId="0" fontId="6" fillId="0" borderId="0"/>
    <xf numFmtId="37" fontId="2" fillId="0" borderId="0">
      <protection locked="0"/>
    </xf>
    <xf numFmtId="37" fontId="2" fillId="0" borderId="0">
      <protection locked="0"/>
    </xf>
    <xf numFmtId="38" fontId="9" fillId="2" borderId="0" applyNumberFormat="0" applyBorder="0" applyAlignment="0" applyProtection="0"/>
    <xf numFmtId="37" fontId="2" fillId="0" borderId="0">
      <protection locked="0"/>
    </xf>
    <xf numFmtId="37" fontId="2" fillId="0" borderId="0">
      <protection locked="0"/>
    </xf>
    <xf numFmtId="10" fontId="9" fillId="3" borderId="3" applyNumberFormat="0" applyBorder="0" applyAlignment="0" applyProtection="0"/>
    <xf numFmtId="0" fontId="10" fillId="0" borderId="4" applyNumberFormat="0" applyFont="0" applyFill="0" applyBorder="0" applyAlignment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8" fontId="11" fillId="0" borderId="0" applyFont="0" applyFill="0" applyBorder="0" applyAlignment="0" applyProtection="0"/>
    <xf numFmtId="0" fontId="1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8" fillId="0" borderId="0"/>
    <xf numFmtId="0" fontId="2" fillId="0" borderId="0"/>
    <xf numFmtId="10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5" applyNumberFormat="0" applyBorder="0"/>
  </cellStyleXfs>
  <cellXfs count="23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2" xfId="18" quotePrefix="1" applyFont="1" applyFill="1" applyBorder="1" applyAlignment="1">
      <alignment horizontal="center"/>
    </xf>
    <xf numFmtId="0" fontId="3" fillId="0" borderId="1" xfId="18" applyFont="1" applyFill="1" applyBorder="1"/>
    <xf numFmtId="164" fontId="3" fillId="0" borderId="1" xfId="8" applyNumberFormat="1" applyFont="1" applyFill="1" applyBorder="1" applyAlignment="1">
      <alignment horizontal="center"/>
    </xf>
    <xf numFmtId="41" fontId="3" fillId="0" borderId="1" xfId="9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/>
    <xf numFmtId="0" fontId="15" fillId="0" borderId="1" xfId="0" applyFont="1" applyFill="1" applyBorder="1" applyProtection="1">
      <protection locked="0"/>
    </xf>
    <xf numFmtId="166" fontId="3" fillId="0" borderId="1" xfId="9" applyNumberFormat="1" applyFont="1" applyFill="1" applyBorder="1"/>
    <xf numFmtId="41" fontId="3" fillId="0" borderId="1" xfId="18" applyNumberFormat="1" applyFont="1" applyFill="1" applyBorder="1"/>
    <xf numFmtId="0" fontId="4" fillId="0" borderId="1" xfId="12" applyNumberFormat="1" applyFont="1" applyFill="1" applyBorder="1"/>
    <xf numFmtId="165" fontId="3" fillId="0" borderId="1" xfId="18" quotePrefix="1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</cellXfs>
  <cellStyles count="80">
    <cellStyle name="Comma" xfId="1" builtinId="3"/>
    <cellStyle name="Comma  - Style1" xfId="19"/>
    <cellStyle name="Comma [0] 10" xfId="3"/>
    <cellStyle name="Comma [0] 2" xfId="9"/>
    <cellStyle name="Comma [0] 2 2" xfId="20"/>
    <cellStyle name="Comma [0] 2 2 2" xfId="21"/>
    <cellStyle name="Comma [0] 3" xfId="22"/>
    <cellStyle name="Comma [0] 4" xfId="23"/>
    <cellStyle name="Comma [0] 5" xfId="24"/>
    <cellStyle name="Comma [0] 6" xfId="25"/>
    <cellStyle name="Comma [0] 7" xfId="26"/>
    <cellStyle name="Comma [0] 8" xfId="27"/>
    <cellStyle name="Comma [0] 8 2" xfId="28"/>
    <cellStyle name="Comma [0] 9" xfId="29"/>
    <cellStyle name="Comma 10" xfId="30"/>
    <cellStyle name="Comma 11" xfId="31"/>
    <cellStyle name="Comma 12" xfId="32"/>
    <cellStyle name="Comma 13" xfId="33"/>
    <cellStyle name="Comma 13 2" xfId="34"/>
    <cellStyle name="Comma 14" xfId="35"/>
    <cellStyle name="Comma 15" xfId="8"/>
    <cellStyle name="Comma 16" xfId="6"/>
    <cellStyle name="Comma 16 2" xfId="12"/>
    <cellStyle name="Comma 17" xfId="11"/>
    <cellStyle name="Comma 18" xfId="13"/>
    <cellStyle name="Comma 19" xfId="15"/>
    <cellStyle name="Comma 2" xfId="36"/>
    <cellStyle name="Comma 2 2" xfId="37"/>
    <cellStyle name="Comma 2 2 2" xfId="38"/>
    <cellStyle name="Comma 2 3" xfId="4"/>
    <cellStyle name="Comma 3" xfId="40"/>
    <cellStyle name="Comma 4" xfId="41"/>
    <cellStyle name="Comma 5" xfId="42"/>
    <cellStyle name="Comma 6" xfId="43"/>
    <cellStyle name="Comma 7" xfId="44"/>
    <cellStyle name="Comma 7 2" xfId="45"/>
    <cellStyle name="Comma 7_Kas - Bank Gawi" xfId="46"/>
    <cellStyle name="Comma 8" xfId="47"/>
    <cellStyle name="Comma 9" xfId="48"/>
    <cellStyle name="Curren - Style3" xfId="49"/>
    <cellStyle name="Curren - Style4" xfId="50"/>
    <cellStyle name="Date" xfId="51"/>
    <cellStyle name="Fixed" xfId="52"/>
    <cellStyle name="Grey" xfId="53"/>
    <cellStyle name="Heading1" xfId="54"/>
    <cellStyle name="Heading2" xfId="55"/>
    <cellStyle name="Input [yellow]" xfId="56"/>
    <cellStyle name="invesinti05" xfId="57"/>
    <cellStyle name="Milliers [0]_AR1194" xfId="58"/>
    <cellStyle name="Milliers_AR1194" xfId="59"/>
    <cellStyle name="Monétaire [0]_AR1194" xfId="60"/>
    <cellStyle name="Monétaire_AR1194" xfId="61"/>
    <cellStyle name="Normal" xfId="0" builtinId="0"/>
    <cellStyle name="Normal - Style1" xfId="62"/>
    <cellStyle name="Normal - Style5" xfId="63"/>
    <cellStyle name="Normal 10" xfId="64"/>
    <cellStyle name="Normal 11" xfId="65"/>
    <cellStyle name="Normal 12" xfId="66"/>
    <cellStyle name="Normal 13" xfId="18"/>
    <cellStyle name="Normal 13 2" xfId="2"/>
    <cellStyle name="Normal 14" xfId="10"/>
    <cellStyle name="Normal 15" xfId="14"/>
    <cellStyle name="Normal 16" xfId="16"/>
    <cellStyle name="Normal 17" xfId="17"/>
    <cellStyle name="Normal 18" xfId="39"/>
    <cellStyle name="Normal 2" xfId="5"/>
    <cellStyle name="Normal 2 2" xfId="68"/>
    <cellStyle name="Normal 2 3" xfId="7"/>
    <cellStyle name="Normal 2 4" xfId="67"/>
    <cellStyle name="Normal 2_Kas - Bank Gawi" xfId="69"/>
    <cellStyle name="Normal 3" xfId="70"/>
    <cellStyle name="Normal 4" xfId="71"/>
    <cellStyle name="Normal 5" xfId="72"/>
    <cellStyle name="Normal 6" xfId="73"/>
    <cellStyle name="Normal 7" xfId="74"/>
    <cellStyle name="Normal 8" xfId="75"/>
    <cellStyle name="Normal 9" xfId="76"/>
    <cellStyle name="Percent [2]" xfId="77"/>
    <cellStyle name="Percent 2" xfId="78"/>
    <cellStyle name="PERCENTAGE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15" zoomScaleNormal="115" workbookViewId="0">
      <selection activeCell="E18" sqref="E18"/>
    </sheetView>
  </sheetViews>
  <sheetFormatPr defaultRowHeight="15" x14ac:dyDescent="0.25"/>
  <cols>
    <col min="1" max="1" width="6.7109375" style="7" customWidth="1"/>
    <col min="2" max="2" width="12.85546875" style="7" customWidth="1"/>
    <col min="3" max="3" width="19.7109375" style="5" customWidth="1"/>
    <col min="4" max="4" width="14" style="7" customWidth="1"/>
    <col min="5" max="5" width="18.85546875" style="6" customWidth="1"/>
    <col min="6" max="6" width="7.42578125" style="4" customWidth="1"/>
    <col min="7" max="7" width="10.5703125" customWidth="1"/>
    <col min="8" max="8" width="11.85546875" customWidth="1"/>
    <col min="9" max="9" width="11.5703125" customWidth="1"/>
    <col min="10" max="10" width="8.28515625" style="4" customWidth="1"/>
    <col min="11" max="11" width="7.42578125" customWidth="1"/>
    <col min="12" max="13" width="11.140625" customWidth="1"/>
    <col min="14" max="14" width="13.42578125" customWidth="1"/>
  </cols>
  <sheetData>
    <row r="1" spans="1:14" x14ac:dyDescent="0.25">
      <c r="A1" s="12" t="s">
        <v>0</v>
      </c>
      <c r="B1" s="12" t="s">
        <v>1</v>
      </c>
      <c r="C1" s="14" t="s">
        <v>2</v>
      </c>
      <c r="D1" s="12" t="s">
        <v>3</v>
      </c>
      <c r="E1" s="15" t="s">
        <v>4</v>
      </c>
      <c r="F1" s="12" t="s">
        <v>5</v>
      </c>
      <c r="G1" s="12" t="s">
        <v>6</v>
      </c>
      <c r="H1" s="12"/>
      <c r="I1" s="12"/>
      <c r="J1" s="12" t="s">
        <v>5</v>
      </c>
      <c r="K1" s="12" t="s">
        <v>7</v>
      </c>
      <c r="L1" s="12"/>
      <c r="M1" s="12"/>
      <c r="N1" s="13" t="s">
        <v>8</v>
      </c>
    </row>
    <row r="2" spans="1:14" x14ac:dyDescent="0.25">
      <c r="A2" s="12"/>
      <c r="B2" s="12"/>
      <c r="C2" s="14"/>
      <c r="D2" s="12"/>
      <c r="E2" s="15"/>
      <c r="F2" s="12"/>
      <c r="G2" s="1" t="s">
        <v>9</v>
      </c>
      <c r="H2" s="2" t="s">
        <v>10</v>
      </c>
      <c r="I2" s="2" t="s">
        <v>11</v>
      </c>
      <c r="J2" s="12"/>
      <c r="K2" s="3" t="s">
        <v>12</v>
      </c>
      <c r="L2" s="3" t="s">
        <v>13</v>
      </c>
      <c r="M2" s="3" t="s">
        <v>11</v>
      </c>
      <c r="N2" s="13"/>
    </row>
    <row r="3" spans="1:14" x14ac:dyDescent="0.25">
      <c r="A3" s="8" t="s">
        <v>14</v>
      </c>
      <c r="B3" s="21" t="s">
        <v>47</v>
      </c>
      <c r="C3" s="16" t="s">
        <v>29</v>
      </c>
      <c r="D3" s="9" t="s">
        <v>27</v>
      </c>
      <c r="E3" s="17" t="s">
        <v>30</v>
      </c>
      <c r="F3" s="4" t="s">
        <v>24</v>
      </c>
      <c r="G3" s="16">
        <v>4.54</v>
      </c>
      <c r="H3" s="10">
        <v>5000000</v>
      </c>
      <c r="I3" s="11">
        <f>G3*H3</f>
        <v>22700000</v>
      </c>
      <c r="J3" s="4" t="s">
        <v>24</v>
      </c>
      <c r="K3" s="18">
        <f>G3</f>
        <v>4.54</v>
      </c>
      <c r="L3" s="10">
        <v>2500000</v>
      </c>
      <c r="M3" s="10">
        <f>K3*L3</f>
        <v>11350000</v>
      </c>
      <c r="N3" s="19">
        <f>I3+M3</f>
        <v>34050000</v>
      </c>
    </row>
    <row r="4" spans="1:14" x14ac:dyDescent="0.25">
      <c r="A4" s="8" t="s">
        <v>15</v>
      </c>
      <c r="B4" s="21" t="s">
        <v>47</v>
      </c>
      <c r="C4" s="16" t="s">
        <v>31</v>
      </c>
      <c r="D4" s="9" t="s">
        <v>27</v>
      </c>
      <c r="E4" s="17" t="s">
        <v>32</v>
      </c>
      <c r="F4" s="4" t="s">
        <v>24</v>
      </c>
      <c r="G4" s="16">
        <v>5.76</v>
      </c>
      <c r="H4" s="10">
        <v>5000000</v>
      </c>
      <c r="I4" s="11">
        <f t="shared" ref="I4:I12" si="0">G4*H4</f>
        <v>28800000</v>
      </c>
      <c r="J4" s="4" t="s">
        <v>24</v>
      </c>
      <c r="K4" s="18">
        <f>G4</f>
        <v>5.76</v>
      </c>
      <c r="L4" s="10">
        <v>2500000</v>
      </c>
      <c r="M4" s="10">
        <f t="shared" ref="M4:M12" si="1">K4*L4</f>
        <v>14400000</v>
      </c>
      <c r="N4" s="19">
        <f>I4+M4</f>
        <v>43200000</v>
      </c>
    </row>
    <row r="5" spans="1:14" x14ac:dyDescent="0.25">
      <c r="A5" s="8" t="s">
        <v>16</v>
      </c>
      <c r="B5" s="21" t="s">
        <v>47</v>
      </c>
      <c r="C5" s="16" t="s">
        <v>33</v>
      </c>
      <c r="D5" s="9" t="s">
        <v>27</v>
      </c>
      <c r="E5" s="17" t="s">
        <v>34</v>
      </c>
      <c r="F5" s="4" t="s">
        <v>24</v>
      </c>
      <c r="G5" s="16">
        <v>1.74</v>
      </c>
      <c r="H5" s="10">
        <v>5000000</v>
      </c>
      <c r="I5" s="11">
        <f t="shared" si="0"/>
        <v>8700000</v>
      </c>
      <c r="J5" s="4" t="s">
        <v>24</v>
      </c>
      <c r="K5" s="18">
        <f>G5</f>
        <v>1.74</v>
      </c>
      <c r="L5" s="10">
        <v>2500000</v>
      </c>
      <c r="M5" s="10">
        <f t="shared" si="1"/>
        <v>4350000</v>
      </c>
      <c r="N5" s="19">
        <f>I5+M5</f>
        <v>13050000</v>
      </c>
    </row>
    <row r="6" spans="1:14" x14ac:dyDescent="0.25">
      <c r="A6" s="8" t="s">
        <v>17</v>
      </c>
      <c r="B6" s="21" t="s">
        <v>47</v>
      </c>
      <c r="C6" s="16" t="s">
        <v>35</v>
      </c>
      <c r="D6" s="9" t="s">
        <v>27</v>
      </c>
      <c r="E6" s="17" t="s">
        <v>36</v>
      </c>
      <c r="F6" s="4" t="s">
        <v>24</v>
      </c>
      <c r="G6" s="16">
        <v>1.31</v>
      </c>
      <c r="H6" s="10">
        <v>5000000</v>
      </c>
      <c r="I6" s="11">
        <f t="shared" si="0"/>
        <v>6550000</v>
      </c>
      <c r="J6" s="4" t="s">
        <v>24</v>
      </c>
      <c r="K6" s="18">
        <f>G6</f>
        <v>1.31</v>
      </c>
      <c r="L6" s="10">
        <v>2500000</v>
      </c>
      <c r="M6" s="10">
        <f t="shared" si="1"/>
        <v>3275000</v>
      </c>
      <c r="N6" s="19">
        <f>I6+M6</f>
        <v>9825000</v>
      </c>
    </row>
    <row r="7" spans="1:14" x14ac:dyDescent="0.25">
      <c r="A7" s="8" t="s">
        <v>18</v>
      </c>
      <c r="B7" s="21" t="s">
        <v>47</v>
      </c>
      <c r="C7" s="16" t="s">
        <v>37</v>
      </c>
      <c r="D7" s="9" t="s">
        <v>27</v>
      </c>
      <c r="E7" s="17" t="s">
        <v>36</v>
      </c>
      <c r="F7" s="4" t="s">
        <v>24</v>
      </c>
      <c r="G7" s="16">
        <v>3.43</v>
      </c>
      <c r="H7" s="10">
        <v>5000000</v>
      </c>
      <c r="I7" s="11">
        <f t="shared" si="0"/>
        <v>17150000</v>
      </c>
      <c r="J7" s="4" t="s">
        <v>24</v>
      </c>
      <c r="K7" s="18">
        <f>G7</f>
        <v>3.43</v>
      </c>
      <c r="L7" s="10">
        <v>2500000</v>
      </c>
      <c r="M7" s="10">
        <f t="shared" si="1"/>
        <v>8575000</v>
      </c>
      <c r="N7" s="19">
        <f>I7+M7</f>
        <v>25725000</v>
      </c>
    </row>
    <row r="8" spans="1:14" x14ac:dyDescent="0.25">
      <c r="A8" s="8" t="s">
        <v>19</v>
      </c>
      <c r="B8" s="21" t="s">
        <v>47</v>
      </c>
      <c r="C8" s="16" t="s">
        <v>38</v>
      </c>
      <c r="D8" s="9" t="s">
        <v>27</v>
      </c>
      <c r="E8" s="17" t="s">
        <v>39</v>
      </c>
      <c r="F8" s="4" t="s">
        <v>24</v>
      </c>
      <c r="G8" s="16">
        <v>8.25</v>
      </c>
      <c r="H8" s="10">
        <v>5000000</v>
      </c>
      <c r="I8" s="11">
        <f t="shared" si="0"/>
        <v>41250000</v>
      </c>
      <c r="J8" s="4" t="s">
        <v>24</v>
      </c>
      <c r="K8" s="18">
        <f>G8</f>
        <v>8.25</v>
      </c>
      <c r="L8" s="10">
        <v>5000000</v>
      </c>
      <c r="M8" s="10">
        <f t="shared" si="1"/>
        <v>41250000</v>
      </c>
      <c r="N8" s="19">
        <f>I8+M8</f>
        <v>82500000</v>
      </c>
    </row>
    <row r="9" spans="1:14" x14ac:dyDescent="0.25">
      <c r="A9" s="8" t="s">
        <v>20</v>
      </c>
      <c r="B9" s="21" t="s">
        <v>47</v>
      </c>
      <c r="C9" s="16" t="s">
        <v>40</v>
      </c>
      <c r="D9" s="9" t="s">
        <v>26</v>
      </c>
      <c r="E9" s="17" t="s">
        <v>41</v>
      </c>
      <c r="F9" s="4" t="s">
        <v>24</v>
      </c>
      <c r="G9" s="16">
        <v>1.79</v>
      </c>
      <c r="H9" s="10">
        <v>5000000</v>
      </c>
      <c r="I9" s="11">
        <f t="shared" si="0"/>
        <v>8950000</v>
      </c>
      <c r="J9" s="4" t="s">
        <v>24</v>
      </c>
      <c r="K9" s="18">
        <f>G9</f>
        <v>1.79</v>
      </c>
      <c r="L9" s="10">
        <v>6000000</v>
      </c>
      <c r="M9" s="10">
        <f t="shared" si="1"/>
        <v>10740000</v>
      </c>
      <c r="N9" s="19">
        <f>I9+M9</f>
        <v>19690000</v>
      </c>
    </row>
    <row r="10" spans="1:14" x14ac:dyDescent="0.25">
      <c r="A10" s="8" t="s">
        <v>21</v>
      </c>
      <c r="B10" s="21" t="s">
        <v>47</v>
      </c>
      <c r="C10" s="16" t="s">
        <v>25</v>
      </c>
      <c r="D10" s="9" t="s">
        <v>26</v>
      </c>
      <c r="E10" s="17" t="s">
        <v>42</v>
      </c>
      <c r="F10" s="4" t="s">
        <v>24</v>
      </c>
      <c r="G10" s="16">
        <v>3.05</v>
      </c>
      <c r="H10" s="10">
        <v>5000000</v>
      </c>
      <c r="I10" s="11">
        <f t="shared" si="0"/>
        <v>15250000</v>
      </c>
      <c r="J10" s="4" t="s">
        <v>24</v>
      </c>
      <c r="K10" s="18">
        <f>G10</f>
        <v>3.05</v>
      </c>
      <c r="L10" s="10">
        <v>3000000</v>
      </c>
      <c r="M10" s="10">
        <f t="shared" si="1"/>
        <v>9150000</v>
      </c>
      <c r="N10" s="19">
        <f>I10+M10</f>
        <v>24400000</v>
      </c>
    </row>
    <row r="11" spans="1:14" x14ac:dyDescent="0.25">
      <c r="A11" s="8" t="s">
        <v>22</v>
      </c>
      <c r="B11" s="21" t="s">
        <v>47</v>
      </c>
      <c r="C11" s="16" t="s">
        <v>43</v>
      </c>
      <c r="D11" s="9" t="s">
        <v>26</v>
      </c>
      <c r="E11" s="17" t="s">
        <v>44</v>
      </c>
      <c r="F11" s="4" t="s">
        <v>24</v>
      </c>
      <c r="G11" s="20">
        <v>1.77</v>
      </c>
      <c r="H11" s="10">
        <v>5000000</v>
      </c>
      <c r="I11" s="11">
        <f t="shared" si="0"/>
        <v>8850000</v>
      </c>
      <c r="J11" s="4" t="s">
        <v>24</v>
      </c>
      <c r="K11" s="18">
        <f>G11</f>
        <v>1.77</v>
      </c>
      <c r="L11" s="10">
        <v>5000000</v>
      </c>
      <c r="M11" s="10">
        <f t="shared" si="1"/>
        <v>8850000</v>
      </c>
      <c r="N11" s="19">
        <f>I11+M11</f>
        <v>17700000</v>
      </c>
    </row>
    <row r="12" spans="1:14" x14ac:dyDescent="0.25">
      <c r="A12" s="8" t="s">
        <v>23</v>
      </c>
      <c r="B12" s="21" t="s">
        <v>47</v>
      </c>
      <c r="C12" s="16" t="s">
        <v>45</v>
      </c>
      <c r="D12" s="9" t="s">
        <v>28</v>
      </c>
      <c r="E12" s="17" t="s">
        <v>46</v>
      </c>
      <c r="F12" s="22" t="s">
        <v>24</v>
      </c>
      <c r="G12" s="16">
        <v>1.93</v>
      </c>
      <c r="H12" s="10">
        <v>5000000</v>
      </c>
      <c r="I12" s="11">
        <f t="shared" si="0"/>
        <v>9650000</v>
      </c>
      <c r="J12" s="22" t="s">
        <v>24</v>
      </c>
      <c r="K12" s="18">
        <f>G12</f>
        <v>1.93</v>
      </c>
      <c r="L12" s="10">
        <v>2500000</v>
      </c>
      <c r="M12" s="10">
        <f t="shared" si="1"/>
        <v>4825000</v>
      </c>
      <c r="N12" s="19">
        <f>I12+M12</f>
        <v>14475000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2015-11-19T01:32:47Z</dcterms:modified>
</cp:coreProperties>
</file>