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I16" i="1"/>
  <c r="N16" i="1" s="1"/>
  <c r="M15" i="1"/>
  <c r="I15" i="1"/>
  <c r="M14" i="1"/>
  <c r="I14" i="1"/>
  <c r="M13" i="1"/>
  <c r="I13" i="1"/>
  <c r="N13" i="1" s="1"/>
  <c r="M12" i="1"/>
  <c r="I12" i="1"/>
  <c r="M11" i="1"/>
  <c r="I11" i="1"/>
  <c r="N11" i="1" s="1"/>
  <c r="M10" i="1"/>
  <c r="I10" i="1"/>
  <c r="N10" i="1" s="1"/>
  <c r="M9" i="1"/>
  <c r="I9" i="1"/>
  <c r="M8" i="1"/>
  <c r="I8" i="1"/>
  <c r="M7" i="1"/>
  <c r="I7" i="1"/>
  <c r="M6" i="1"/>
  <c r="I6" i="1"/>
  <c r="M5" i="1"/>
  <c r="I5" i="1"/>
  <c r="N5" i="1" s="1"/>
  <c r="M4" i="1"/>
  <c r="I4" i="1"/>
  <c r="N4" i="1" s="1"/>
  <c r="M3" i="1"/>
  <c r="I3" i="1"/>
  <c r="N12" i="1" l="1"/>
  <c r="N7" i="1"/>
  <c r="N15" i="1"/>
  <c r="N6" i="1"/>
  <c r="N8" i="1"/>
  <c r="N3" i="1"/>
  <c r="N14" i="1"/>
  <c r="N9" i="1"/>
</calcChain>
</file>

<file path=xl/sharedStrings.xml><?xml version="1.0" encoding="utf-8"?>
<sst xmlns="http://schemas.openxmlformats.org/spreadsheetml/2006/main" count="114" uniqueCount="56">
  <si>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</si>
  <si>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</si>
  <si>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</si>
  <si>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</si>
  <si>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</si>
  <si>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</si>
  <si>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</si>
  <si>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</si>
  <si>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</si>
  <si>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</si>
  <si>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</si>
  <si>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</si>
  <si>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</si>
  <si>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</si>
  <si>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</si>
  <si>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I34</t>
  </si>
  <si>
    <t>Tangga Batu</t>
  </si>
  <si>
    <t>SARIDEN</t>
  </si>
  <si>
    <t>2</t>
  </si>
  <si>
    <t>H33, H34, I33, I34</t>
  </si>
  <si>
    <t>3</t>
  </si>
  <si>
    <t>G34, G35</t>
  </si>
  <si>
    <t>4</t>
  </si>
  <si>
    <t>F34, F35, G34, G35</t>
  </si>
  <si>
    <t>5</t>
  </si>
  <si>
    <t>F34, F35, F36</t>
  </si>
  <si>
    <t>6</t>
  </si>
  <si>
    <t>H20</t>
  </si>
  <si>
    <t>Belibi</t>
  </si>
  <si>
    <t>MARNO</t>
  </si>
  <si>
    <t>7</t>
  </si>
  <si>
    <t>J16, J17</t>
  </si>
  <si>
    <t>MADI</t>
  </si>
  <si>
    <t>8</t>
  </si>
  <si>
    <t>I18, J18</t>
  </si>
  <si>
    <t>REDI</t>
  </si>
  <si>
    <t>9</t>
  </si>
  <si>
    <t>H23, I23</t>
  </si>
  <si>
    <t>A. SYAHMAN</t>
  </si>
  <si>
    <t>10</t>
  </si>
  <si>
    <t>J17, J18</t>
  </si>
  <si>
    <t>RUDI</t>
  </si>
  <si>
    <t>11</t>
  </si>
  <si>
    <t>G23, G24</t>
  </si>
  <si>
    <t>PIKOK</t>
  </si>
  <si>
    <t>12</t>
  </si>
  <si>
    <t>I33</t>
  </si>
  <si>
    <t>SIUT RINGKIN</t>
  </si>
  <si>
    <t>13</t>
  </si>
  <si>
    <t>I34, I35</t>
  </si>
  <si>
    <t>MULYADI</t>
  </si>
  <si>
    <t>14</t>
  </si>
  <si>
    <t>TRI IKO</t>
  </si>
  <si>
    <t>-</t>
  </si>
  <si>
    <t>3/13/2013</t>
  </si>
  <si>
    <t>3/25/2013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</si>
</sst>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4" fillId="0" borderId="3" xfId="5" applyFont="1" applyFill="1" applyBorder="1"/>
    <xf numFmtId="0" fontId="3" fillId="0" borderId="4" xfId="2" applyFont="1" applyFill="1" applyBorder="1"/>
    <xf numFmtId="0" fontId="2" fillId="0" borderId="1" xfId="5" applyFont="1" applyFill="1" applyBorder="1" applyProtection="1">
      <protection locked="0"/>
    </xf>
    <xf numFmtId="164" fontId="3" fillId="0" borderId="5" xfId="6" applyNumberFormat="1" applyFont="1" applyFill="1" applyBorder="1" applyAlignment="1">
      <alignment horizontal="center"/>
    </xf>
    <xf numFmtId="41" fontId="3" fillId="0" borderId="3" xfId="2" applyNumberFormat="1" applyFont="1" applyFill="1" applyBorder="1"/>
    <xf numFmtId="164" fontId="3" fillId="0" borderId="3" xfId="6" applyNumberFormat="1" applyFont="1" applyFill="1" applyBorder="1" applyAlignment="1">
      <alignment horizontal="center"/>
    </xf>
    <xf numFmtId="41" fontId="3" fillId="0" borderId="3" xfId="7" applyNumberFormat="1" applyFont="1" applyFill="1" applyBorder="1"/>
    <xf numFmtId="166" fontId="3" fillId="0" borderId="3" xfId="7" applyNumberFormat="1" applyFont="1" applyFill="1" applyBorder="1"/>
    <xf numFmtId="2" fontId="4" fillId="0" borderId="3" xfId="5" applyNumberFormat="1" applyFont="1" applyFill="1" applyBorder="1"/>
    <xf numFmtId="0" fontId="4" fillId="0" borderId="3" xfId="5" applyFont="1" applyFill="1" applyBorder="1" applyAlignment="1" applyProtection="1">
      <alignment horizontal="left"/>
      <protection locked="0"/>
    </xf>
    <xf numFmtId="0" fontId="4" fillId="0" borderId="1" xfId="5" applyFont="1" applyFill="1" applyBorder="1"/>
    <xf numFmtId="0" fontId="4" fillId="0" borderId="6" xfId="5" applyFont="1" applyFill="1" applyBorder="1" applyAlignment="1" applyProtection="1">
      <alignment horizontal="left"/>
      <protection locked="0"/>
    </xf>
    <xf numFmtId="0" fontId="3" fillId="0" borderId="7" xfId="2" applyFont="1" applyFill="1" applyBorder="1"/>
    <xf numFmtId="0" fontId="4" fillId="0" borderId="8" xfId="5" applyFont="1" applyFill="1" applyBorder="1"/>
    <xf numFmtId="0" fontId="4" fillId="0" borderId="6" xfId="5" applyFont="1" applyFill="1" applyBorder="1"/>
    <xf numFmtId="164" fontId="3" fillId="0" borderId="9" xfId="6" applyNumberFormat="1" applyFont="1" applyFill="1" applyBorder="1" applyAlignment="1">
      <alignment horizontal="center"/>
    </xf>
    <xf numFmtId="41" fontId="3" fillId="0" borderId="6" xfId="2" applyNumberFormat="1" applyFont="1" applyFill="1" applyBorder="1"/>
    <xf numFmtId="166" fontId="3" fillId="0" borderId="6" xfId="7" applyNumberFormat="1" applyFont="1" applyFill="1" applyBorder="1"/>
    <xf numFmtId="164" fontId="3" fillId="0" borderId="6" xfId="6" applyNumberFormat="1" applyFont="1" applyFill="1" applyBorder="1" applyAlignment="1">
      <alignment horizontal="center"/>
    </xf>
    <xf numFmtId="41" fontId="3" fillId="0" borderId="6" xfId="7" applyNumberFormat="1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5" fontId="3" fillId="0" borderId="3" xfId="2" quotePrefix="1" applyNumberFormat="1" applyFont="1" applyFill="1" applyBorder="1" applyAlignment="1">
      <alignment horizontal="left"/>
    </xf>
  </cellXfs>
  <cellStyles count="8">
    <cellStyle name="Comma" xfId="1" builtinId="3"/>
    <cellStyle name="Comma [0] 10" xfId="3"/>
    <cellStyle name="Comma [0] 2" xfId="7"/>
    <cellStyle name="Comma 15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5" zoomScaleNormal="115" workbookViewId="0">
      <selection activeCell="B18" sqref="B18"/>
    </sheetView>
  </sheetViews>
  <sheetFormatPr defaultRowHeight="15" x14ac:dyDescent="0.25"/>
  <cols>
    <col min="1" max="1" width="6.7109375" customWidth="1"/>
    <col min="2" max="2" width="12.28515625" customWidth="1"/>
    <col min="3" max="3" width="12.140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140625" customWidth="1"/>
    <col min="14" max="14" width="16.7109375" customWidth="1"/>
  </cols>
  <sheetData>
    <row r="1" spans="1:14" x14ac:dyDescent="0.25">
      <c r="A1" s="26" t="s">
        <v>0</v>
      </c>
      <c r="B1" s="26" t="s">
        <v>1</v>
      </c>
      <c r="C1" s="26" t="s">
        <v>2</v>
      </c>
      <c r="D1" s="26" t="s">
        <v>3</v>
      </c>
      <c r="E1" s="28" t="s">
        <v>4</v>
      </c>
      <c r="F1" s="26" t="s">
        <v>5</v>
      </c>
      <c r="G1" s="26" t="s">
        <v>6</v>
      </c>
      <c r="H1" s="26"/>
      <c r="I1" s="26"/>
      <c r="J1" s="26" t="s">
        <v>5</v>
      </c>
      <c r="K1" s="26" t="s">
        <v>7</v>
      </c>
      <c r="L1" s="26"/>
      <c r="M1" s="26"/>
      <c r="N1" s="27" t="s">
        <v>8</v>
      </c>
    </row>
    <row r="2" spans="1:14" x14ac:dyDescent="0.25">
      <c r="A2" s="26"/>
      <c r="B2" s="26"/>
      <c r="C2" s="26"/>
      <c r="D2" s="26"/>
      <c r="E2" s="28"/>
      <c r="F2" s="26"/>
      <c r="G2" s="1" t="s">
        <v>9</v>
      </c>
      <c r="H2" s="2" t="s">
        <v>10</v>
      </c>
      <c r="I2" s="2" t="s">
        <v>11</v>
      </c>
      <c r="J2" s="26"/>
      <c r="K2" s="3" t="s">
        <v>12</v>
      </c>
      <c r="L2" s="3" t="s">
        <v>13</v>
      </c>
      <c r="M2" s="3" t="s">
        <v>11</v>
      </c>
      <c r="N2" s="27"/>
    </row>
    <row r="3" spans="1:14" x14ac:dyDescent="0.25">
      <c r="A3" s="4" t="s">
        <v>14</v>
      </c>
      <c r="B3" s="29" t="s">
        <v>54</v>
      </c>
      <c r="C3" s="5" t="s">
        <v>15</v>
      </c>
      <c r="D3" s="6" t="s">
        <v>16</v>
      </c>
      <c r="E3" s="7" t="s">
        <v>17</v>
      </c>
      <c r="F3" s="25" t="s">
        <v>53</v>
      </c>
      <c r="G3" s="5">
        <v>5.28</v>
      </c>
      <c r="H3" s="8">
        <v>3000000</v>
      </c>
      <c r="I3" s="9">
        <f>G3*H3</f>
        <v>15840000</v>
      </c>
      <c r="J3" s="25" t="s">
        <v>53</v>
      </c>
      <c r="K3" s="5">
        <v>5.28</v>
      </c>
      <c r="L3" s="10">
        <v>2341530.1136363633</v>
      </c>
      <c r="M3" s="11">
        <f>K3*L3</f>
        <v>12363278.999999998</v>
      </c>
      <c r="N3" s="9">
        <f t="shared" ref="N3:N16" si="0">I3+M3</f>
        <v>28203279</v>
      </c>
    </row>
    <row r="4" spans="1:14" x14ac:dyDescent="0.25">
      <c r="A4" s="4" t="s">
        <v>18</v>
      </c>
      <c r="B4" s="29" t="s">
        <v>54</v>
      </c>
      <c r="C4" s="5" t="s">
        <v>19</v>
      </c>
      <c r="D4" s="6" t="s">
        <v>16</v>
      </c>
      <c r="E4" s="7" t="s">
        <v>17</v>
      </c>
      <c r="F4" s="25" t="s">
        <v>53</v>
      </c>
      <c r="G4" s="5">
        <v>4.3099999999999996</v>
      </c>
      <c r="H4" s="8">
        <v>3000000.0000000005</v>
      </c>
      <c r="I4" s="9">
        <f t="shared" ref="I4:I16" si="1">G4*H4</f>
        <v>12930000</v>
      </c>
      <c r="J4" s="25" t="s">
        <v>53</v>
      </c>
      <c r="K4" s="5">
        <v>4.3099999999999996</v>
      </c>
      <c r="L4" s="10">
        <v>2341530.0500000003</v>
      </c>
      <c r="M4" s="11">
        <f t="shared" ref="M4:M8" si="2">K4*L4</f>
        <v>10091994.5155</v>
      </c>
      <c r="N4" s="9">
        <f t="shared" si="0"/>
        <v>23021994.515500002</v>
      </c>
    </row>
    <row r="5" spans="1:14" x14ac:dyDescent="0.25">
      <c r="A5" s="4" t="s">
        <v>20</v>
      </c>
      <c r="B5" s="29" t="s">
        <v>54</v>
      </c>
      <c r="C5" s="5" t="s">
        <v>21</v>
      </c>
      <c r="D5" s="6" t="s">
        <v>16</v>
      </c>
      <c r="E5" s="7" t="s">
        <v>17</v>
      </c>
      <c r="F5" s="25" t="s">
        <v>53</v>
      </c>
      <c r="G5" s="5">
        <v>3.97</v>
      </c>
      <c r="H5" s="8">
        <v>3000000</v>
      </c>
      <c r="I5" s="9">
        <f t="shared" si="1"/>
        <v>11910000</v>
      </c>
      <c r="J5" s="25" t="s">
        <v>53</v>
      </c>
      <c r="K5" s="5">
        <v>3.97</v>
      </c>
      <c r="L5" s="10">
        <v>2341529.9748110832</v>
      </c>
      <c r="M5" s="11">
        <f t="shared" si="2"/>
        <v>9295874</v>
      </c>
      <c r="N5" s="9">
        <f t="shared" si="0"/>
        <v>21205874</v>
      </c>
    </row>
    <row r="6" spans="1:14" x14ac:dyDescent="0.25">
      <c r="A6" s="4" t="s">
        <v>22</v>
      </c>
      <c r="B6" s="29" t="s">
        <v>54</v>
      </c>
      <c r="C6" s="5" t="s">
        <v>23</v>
      </c>
      <c r="D6" s="6" t="s">
        <v>16</v>
      </c>
      <c r="E6" s="7" t="s">
        <v>17</v>
      </c>
      <c r="F6" s="25" t="s">
        <v>53</v>
      </c>
      <c r="G6" s="5">
        <v>6.61</v>
      </c>
      <c r="H6" s="8">
        <v>3000000</v>
      </c>
      <c r="I6" s="9">
        <f t="shared" si="1"/>
        <v>19830000</v>
      </c>
      <c r="J6" s="25" t="s">
        <v>53</v>
      </c>
      <c r="K6" s="5">
        <v>6.61</v>
      </c>
      <c r="L6" s="10">
        <v>2341530.1059001512</v>
      </c>
      <c r="M6" s="11">
        <f t="shared" si="2"/>
        <v>15477514</v>
      </c>
      <c r="N6" s="9">
        <f t="shared" si="0"/>
        <v>35307514</v>
      </c>
    </row>
    <row r="7" spans="1:14" x14ac:dyDescent="0.25">
      <c r="A7" s="4" t="s">
        <v>24</v>
      </c>
      <c r="B7" s="29" t="s">
        <v>54</v>
      </c>
      <c r="C7" s="5" t="s">
        <v>25</v>
      </c>
      <c r="D7" s="6" t="s">
        <v>16</v>
      </c>
      <c r="E7" s="7" t="s">
        <v>17</v>
      </c>
      <c r="F7" s="25" t="s">
        <v>53</v>
      </c>
      <c r="G7" s="5">
        <v>9.11</v>
      </c>
      <c r="H7" s="8">
        <v>3000000</v>
      </c>
      <c r="I7" s="9">
        <f t="shared" si="1"/>
        <v>27330000</v>
      </c>
      <c r="J7" s="25" t="s">
        <v>53</v>
      </c>
      <c r="K7" s="5">
        <v>9.11</v>
      </c>
      <c r="L7" s="10">
        <v>2341530.0768386391</v>
      </c>
      <c r="M7" s="11">
        <f t="shared" si="2"/>
        <v>21331339</v>
      </c>
      <c r="N7" s="9">
        <f t="shared" si="0"/>
        <v>48661339</v>
      </c>
    </row>
    <row r="8" spans="1:14" x14ac:dyDescent="0.25">
      <c r="A8" s="4" t="s">
        <v>26</v>
      </c>
      <c r="B8" s="29" t="s">
        <v>55</v>
      </c>
      <c r="C8" s="5" t="s">
        <v>27</v>
      </c>
      <c r="D8" s="6" t="s">
        <v>28</v>
      </c>
      <c r="E8" s="7" t="s">
        <v>29</v>
      </c>
      <c r="F8" s="25" t="s">
        <v>53</v>
      </c>
      <c r="G8" s="5">
        <v>1.92</v>
      </c>
      <c r="H8" s="8">
        <v>3000000</v>
      </c>
      <c r="I8" s="9">
        <f t="shared" si="1"/>
        <v>5760000</v>
      </c>
      <c r="J8" s="25" t="s">
        <v>53</v>
      </c>
      <c r="K8" s="5">
        <v>1.92</v>
      </c>
      <c r="L8" s="10">
        <v>2000000</v>
      </c>
      <c r="M8" s="11">
        <f t="shared" si="2"/>
        <v>3840000</v>
      </c>
      <c r="N8" s="9">
        <f t="shared" si="0"/>
        <v>9600000</v>
      </c>
    </row>
    <row r="9" spans="1:14" x14ac:dyDescent="0.25">
      <c r="A9" s="4" t="s">
        <v>30</v>
      </c>
      <c r="B9" s="29" t="s">
        <v>55</v>
      </c>
      <c r="C9" s="5" t="s">
        <v>31</v>
      </c>
      <c r="D9" s="6" t="s">
        <v>28</v>
      </c>
      <c r="E9" s="7" t="s">
        <v>32</v>
      </c>
      <c r="F9" s="25" t="s">
        <v>53</v>
      </c>
      <c r="G9" s="5">
        <v>1.25</v>
      </c>
      <c r="H9" s="8">
        <v>3000000</v>
      </c>
      <c r="I9" s="9">
        <f t="shared" si="1"/>
        <v>3750000</v>
      </c>
      <c r="J9" s="25" t="s">
        <v>53</v>
      </c>
      <c r="K9" s="12">
        <v>1.25</v>
      </c>
      <c r="L9" s="10">
        <v>2000000</v>
      </c>
      <c r="M9" s="11">
        <f>K9*L9</f>
        <v>2500000</v>
      </c>
      <c r="N9" s="9">
        <f t="shared" si="0"/>
        <v>6250000</v>
      </c>
    </row>
    <row r="10" spans="1:14" x14ac:dyDescent="0.25">
      <c r="A10" s="4" t="s">
        <v>33</v>
      </c>
      <c r="B10" s="29" t="s">
        <v>55</v>
      </c>
      <c r="C10" s="5" t="s">
        <v>34</v>
      </c>
      <c r="D10" s="6" t="s">
        <v>28</v>
      </c>
      <c r="E10" s="7" t="s">
        <v>35</v>
      </c>
      <c r="F10" s="25" t="s">
        <v>53</v>
      </c>
      <c r="G10" s="13">
        <v>1</v>
      </c>
      <c r="H10" s="8">
        <v>3000000</v>
      </c>
      <c r="I10" s="9">
        <f t="shared" si="1"/>
        <v>3000000</v>
      </c>
      <c r="J10" s="25" t="s">
        <v>53</v>
      </c>
      <c r="K10" s="12">
        <v>1</v>
      </c>
      <c r="L10" s="10">
        <v>1000000</v>
      </c>
      <c r="M10" s="11">
        <f t="shared" ref="M10:M16" si="3">K10*L10</f>
        <v>1000000</v>
      </c>
      <c r="N10" s="9">
        <f t="shared" si="0"/>
        <v>4000000</v>
      </c>
    </row>
    <row r="11" spans="1:14" x14ac:dyDescent="0.25">
      <c r="A11" s="4" t="s">
        <v>36</v>
      </c>
      <c r="B11" s="29" t="s">
        <v>55</v>
      </c>
      <c r="C11" s="5" t="s">
        <v>37</v>
      </c>
      <c r="D11" s="6" t="s">
        <v>28</v>
      </c>
      <c r="E11" s="7" t="s">
        <v>38</v>
      </c>
      <c r="F11" s="25" t="s">
        <v>53</v>
      </c>
      <c r="G11" s="5">
        <v>4.38</v>
      </c>
      <c r="H11" s="8">
        <v>3000000</v>
      </c>
      <c r="I11" s="9">
        <f t="shared" si="1"/>
        <v>13140000</v>
      </c>
      <c r="J11" s="25" t="s">
        <v>53</v>
      </c>
      <c r="K11" s="12">
        <v>4.38</v>
      </c>
      <c r="L11" s="10">
        <v>2000000</v>
      </c>
      <c r="M11" s="11">
        <f t="shared" si="3"/>
        <v>8760000</v>
      </c>
      <c r="N11" s="9">
        <f t="shared" si="0"/>
        <v>21900000</v>
      </c>
    </row>
    <row r="12" spans="1:14" x14ac:dyDescent="0.25">
      <c r="A12" s="4" t="s">
        <v>39</v>
      </c>
      <c r="B12" s="29" t="s">
        <v>55</v>
      </c>
      <c r="C12" s="5" t="s">
        <v>40</v>
      </c>
      <c r="D12" s="6" t="s">
        <v>28</v>
      </c>
      <c r="E12" s="7" t="s">
        <v>41</v>
      </c>
      <c r="F12" s="25" t="s">
        <v>53</v>
      </c>
      <c r="G12" s="5">
        <v>2.63</v>
      </c>
      <c r="H12" s="8">
        <v>3000000</v>
      </c>
      <c r="I12" s="9">
        <f t="shared" si="1"/>
        <v>7890000</v>
      </c>
      <c r="J12" s="25" t="s">
        <v>53</v>
      </c>
      <c r="K12" s="12">
        <v>2.63</v>
      </c>
      <c r="L12" s="10">
        <v>1000000</v>
      </c>
      <c r="M12" s="11">
        <f t="shared" si="3"/>
        <v>2630000</v>
      </c>
      <c r="N12" s="9">
        <f t="shared" si="0"/>
        <v>10520000</v>
      </c>
    </row>
    <row r="13" spans="1:14" x14ac:dyDescent="0.25">
      <c r="A13" s="4" t="s">
        <v>42</v>
      </c>
      <c r="B13" s="29" t="s">
        <v>55</v>
      </c>
      <c r="C13" s="5" t="s">
        <v>43</v>
      </c>
      <c r="D13" s="6" t="s">
        <v>28</v>
      </c>
      <c r="E13" s="7" t="s">
        <v>44</v>
      </c>
      <c r="F13" s="25" t="s">
        <v>53</v>
      </c>
      <c r="G13" s="5">
        <v>0.93</v>
      </c>
      <c r="H13" s="8">
        <v>3000000</v>
      </c>
      <c r="I13" s="9">
        <f t="shared" si="1"/>
        <v>2790000</v>
      </c>
      <c r="J13" s="25" t="s">
        <v>53</v>
      </c>
      <c r="K13" s="12">
        <v>0.93</v>
      </c>
      <c r="L13" s="10">
        <v>5784946.2365591396</v>
      </c>
      <c r="M13" s="11">
        <f t="shared" si="3"/>
        <v>5380000</v>
      </c>
      <c r="N13" s="9">
        <f t="shared" si="0"/>
        <v>8170000</v>
      </c>
    </row>
    <row r="14" spans="1:14" x14ac:dyDescent="0.25">
      <c r="A14" s="4" t="s">
        <v>45</v>
      </c>
      <c r="B14" s="29" t="s">
        <v>54</v>
      </c>
      <c r="C14" s="5" t="s">
        <v>46</v>
      </c>
      <c r="D14" s="6" t="s">
        <v>16</v>
      </c>
      <c r="E14" s="7" t="s">
        <v>47</v>
      </c>
      <c r="F14" s="25" t="s">
        <v>53</v>
      </c>
      <c r="G14" s="5">
        <v>4.51</v>
      </c>
      <c r="H14" s="8">
        <v>3000000</v>
      </c>
      <c r="I14" s="9">
        <f t="shared" si="1"/>
        <v>13530000</v>
      </c>
      <c r="J14" s="25" t="s">
        <v>53</v>
      </c>
      <c r="K14" s="12">
        <v>0</v>
      </c>
      <c r="L14" s="10">
        <v>0</v>
      </c>
      <c r="M14" s="11">
        <f>K14*L14</f>
        <v>0</v>
      </c>
      <c r="N14" s="9">
        <f t="shared" si="0"/>
        <v>13530000</v>
      </c>
    </row>
    <row r="15" spans="1:14" x14ac:dyDescent="0.25">
      <c r="A15" s="4" t="s">
        <v>48</v>
      </c>
      <c r="B15" s="29" t="s">
        <v>54</v>
      </c>
      <c r="C15" s="14" t="s">
        <v>49</v>
      </c>
      <c r="D15" s="6" t="s">
        <v>16</v>
      </c>
      <c r="E15" s="15" t="s">
        <v>50</v>
      </c>
      <c r="F15" s="25" t="s">
        <v>53</v>
      </c>
      <c r="G15" s="5">
        <v>6.14</v>
      </c>
      <c r="H15" s="8">
        <v>3013029.315960912</v>
      </c>
      <c r="I15" s="9">
        <f t="shared" si="1"/>
        <v>18500000</v>
      </c>
      <c r="J15" s="25" t="s">
        <v>53</v>
      </c>
      <c r="K15" s="12">
        <v>0</v>
      </c>
      <c r="L15" s="10">
        <v>0</v>
      </c>
      <c r="M15" s="11">
        <f t="shared" si="3"/>
        <v>0</v>
      </c>
      <c r="N15" s="9">
        <f t="shared" si="0"/>
        <v>18500000</v>
      </c>
    </row>
    <row r="16" spans="1:14" x14ac:dyDescent="0.25">
      <c r="A16" s="4" t="s">
        <v>51</v>
      </c>
      <c r="B16" s="29" t="s">
        <v>54</v>
      </c>
      <c r="C16" s="16" t="s">
        <v>15</v>
      </c>
      <c r="D16" s="17" t="s">
        <v>16</v>
      </c>
      <c r="E16" s="18" t="s">
        <v>52</v>
      </c>
      <c r="F16" s="25" t="s">
        <v>53</v>
      </c>
      <c r="G16" s="19">
        <v>2.97</v>
      </c>
      <c r="H16" s="20">
        <v>3030303.0303030303</v>
      </c>
      <c r="I16" s="21">
        <f t="shared" si="1"/>
        <v>9000000</v>
      </c>
      <c r="J16" s="25" t="s">
        <v>53</v>
      </c>
      <c r="K16" s="22">
        <v>0</v>
      </c>
      <c r="L16" s="23">
        <v>0</v>
      </c>
      <c r="M16" s="24">
        <f t="shared" si="3"/>
        <v>0</v>
      </c>
      <c r="N16" s="21">
        <f t="shared" si="0"/>
        <v>9000000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2013-05-23T03:35:02Z</dcterms:modified>
</cp:coreProperties>
</file>