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10" i="1" l="1"/>
  <c r="M10" i="1" s="1"/>
  <c r="I10" i="1"/>
  <c r="K9" i="1"/>
  <c r="M9" i="1" s="1"/>
  <c r="N9" i="1" s="1"/>
  <c r="I9" i="1"/>
  <c r="K8" i="1"/>
  <c r="M8" i="1" s="1"/>
  <c r="N8" i="1" s="1"/>
  <c r="I8" i="1"/>
  <c r="M7" i="1"/>
  <c r="K7" i="1"/>
  <c r="I7" i="1"/>
  <c r="K6" i="1"/>
  <c r="M6" i="1" s="1"/>
  <c r="I6" i="1"/>
  <c r="K5" i="1"/>
  <c r="M5" i="1" s="1"/>
  <c r="I5" i="1"/>
  <c r="K4" i="1"/>
  <c r="M4" i="1" s="1"/>
  <c r="I4" i="1"/>
  <c r="K3" i="1"/>
  <c r="M3" i="1" s="1"/>
  <c r="N3" i="1" s="1"/>
  <c r="I3" i="1"/>
  <c r="N7" i="1" l="1"/>
  <c r="N4" i="1"/>
  <c r="N6" i="1"/>
  <c r="N5" i="1"/>
  <c r="N10" i="1"/>
</calcChain>
</file>

<file path=xl/sharedStrings.xml><?xml version="1.0" encoding="utf-8"?>
<sst xmlns="http://schemas.openxmlformats.org/spreadsheetml/2006/main" count="72" uniqueCount="41">
  <si>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</si>
  <si>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</si>
  <si>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</si>
  <si>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</si>
  <si>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</si>
  <si>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</si>
  <si>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</si>
  <si>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</si>
  <si>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</si>
  <si>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</si>
  <si>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</si>
  <si>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</si>
  <si>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</si>
  <si>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</si>
  <si>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</si>
  <si>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Sungai Buluh</t>
  </si>
  <si>
    <t>2</t>
  </si>
  <si>
    <t>3</t>
  </si>
  <si>
    <t>4</t>
  </si>
  <si>
    <t>Tangga Batu</t>
  </si>
  <si>
    <t>5</t>
  </si>
  <si>
    <t>Silfanus Embang</t>
  </si>
  <si>
    <t>6</t>
  </si>
  <si>
    <t>7</t>
  </si>
  <si>
    <t>8</t>
  </si>
  <si>
    <t>-</t>
  </si>
  <si>
    <t>Belibi</t>
  </si>
  <si>
    <t>H38,H39,H40,H41,I39,I40</t>
  </si>
  <si>
    <t>I Tacen A</t>
  </si>
  <si>
    <t>H37,H38</t>
  </si>
  <si>
    <t>H38,H39,H40</t>
  </si>
  <si>
    <t>E48,E49,E50</t>
  </si>
  <si>
    <t>Simson Pratitno Abadi</t>
  </si>
  <si>
    <t>G40,H38,H39,H40,H41</t>
  </si>
  <si>
    <t>Sadar</t>
  </si>
  <si>
    <t>B45,B46</t>
  </si>
  <si>
    <t>Nuah</t>
  </si>
  <si>
    <t>H24,H25</t>
  </si>
  <si>
    <t>Dedy Gembara</t>
  </si>
  <si>
    <t>G30,H29,H30,H31</t>
  </si>
  <si>
    <t>12/5/2014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</si>
</sst>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  <numFmt numFmtId="166" formatCode="_(* #,##0.00_);_(* \(#,##0.0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3" fillId="0" borderId="1" xfId="8" applyNumberFormat="1" applyFont="1" applyFill="1" applyBorder="1" applyAlignment="1">
      <alignment horizontal="center"/>
    </xf>
    <xf numFmtId="41" fontId="3" fillId="0" borderId="1" xfId="9" applyNumberFormat="1" applyFont="1" applyFill="1" applyBorder="1"/>
    <xf numFmtId="41" fontId="3" fillId="0" borderId="1" xfId="2" applyNumberFormat="1" applyFont="1" applyFill="1" applyBorder="1"/>
    <xf numFmtId="166" fontId="3" fillId="0" borderId="1" xfId="9" applyNumberFormat="1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2" xfId="2" quotePrefix="1" applyFont="1" applyFill="1" applyBorder="1" applyAlignment="1">
      <alignment horizontal="center"/>
    </xf>
    <xf numFmtId="0" fontId="3" fillId="0" borderId="1" xfId="2" applyFont="1" applyFill="1" applyBorder="1"/>
    <xf numFmtId="0" fontId="4" fillId="0" borderId="1" xfId="14" applyFont="1" applyFill="1" applyBorder="1"/>
    <xf numFmtId="0" fontId="2" fillId="0" borderId="1" xfId="14" applyFont="1" applyFill="1" applyBorder="1" applyProtection="1">
      <protection locked="0"/>
    </xf>
    <xf numFmtId="165" fontId="3" fillId="0" borderId="1" xfId="2" quotePrefix="1" applyNumberFormat="1" applyFont="1" applyBorder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</cellXfs>
  <cellStyles count="16">
    <cellStyle name="Comma" xfId="1" builtinId="3"/>
    <cellStyle name="Comma [0] 10" xfId="3"/>
    <cellStyle name="Comma [0] 2" xfId="9"/>
    <cellStyle name="Comma 15" xfId="8"/>
    <cellStyle name="Comma 16" xfId="6"/>
    <cellStyle name="Comma 16 2" xfId="12"/>
    <cellStyle name="Comma 17" xfId="11"/>
    <cellStyle name="Comma 18" xfId="13"/>
    <cellStyle name="Comma 19" xfId="15"/>
    <cellStyle name="Comma 2 3" xfId="4"/>
    <cellStyle name="Normal" xfId="0" builtinId="0"/>
    <cellStyle name="Normal 13 2" xfId="2"/>
    <cellStyle name="Normal 14" xfId="10"/>
    <cellStyle name="Normal 15" xfId="14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="115" zoomScaleNormal="115" workbookViewId="0">
      <selection activeCell="B4" sqref="B4"/>
    </sheetView>
  </sheetViews>
  <sheetFormatPr defaultRowHeight="15" x14ac:dyDescent="0.25"/>
  <cols>
    <col min="1" max="1" width="6.7109375" style="11" customWidth="1"/>
    <col min="2" max="2" width="14.28515625" style="11" bestFit="1" customWidth="1"/>
    <col min="3" max="3" width="15.28515625" style="9" customWidth="1"/>
    <col min="4" max="4" width="14" style="11" customWidth="1"/>
    <col min="5" max="5" width="20.5703125" style="10" customWidth="1"/>
    <col min="6" max="6" width="7.42578125" style="4" customWidth="1"/>
    <col min="7" max="7" width="10.5703125" customWidth="1"/>
    <col min="8" max="8" width="11.85546875" customWidth="1"/>
    <col min="9" max="9" width="11.5703125" customWidth="1"/>
    <col min="10" max="10" width="8.28515625" style="4" customWidth="1"/>
    <col min="11" max="11" width="7.42578125" customWidth="1"/>
    <col min="12" max="13" width="11.140625" customWidth="1"/>
    <col min="14" max="14" width="13.42578125" customWidth="1"/>
  </cols>
  <sheetData>
    <row r="1" spans="1:14" x14ac:dyDescent="0.25">
      <c r="A1" s="17" t="s">
        <v>0</v>
      </c>
      <c r="B1" s="17" t="s">
        <v>1</v>
      </c>
      <c r="C1" s="19" t="s">
        <v>2</v>
      </c>
      <c r="D1" s="17" t="s">
        <v>3</v>
      </c>
      <c r="E1" s="20" t="s">
        <v>4</v>
      </c>
      <c r="F1" s="17" t="s">
        <v>5</v>
      </c>
      <c r="G1" s="17" t="s">
        <v>6</v>
      </c>
      <c r="H1" s="17"/>
      <c r="I1" s="17"/>
      <c r="J1" s="17" t="s">
        <v>5</v>
      </c>
      <c r="K1" s="17" t="s">
        <v>7</v>
      </c>
      <c r="L1" s="17"/>
      <c r="M1" s="17"/>
      <c r="N1" s="18" t="s">
        <v>8</v>
      </c>
    </row>
    <row r="2" spans="1:14" x14ac:dyDescent="0.25">
      <c r="A2" s="17"/>
      <c r="B2" s="17"/>
      <c r="C2" s="19"/>
      <c r="D2" s="17"/>
      <c r="E2" s="20"/>
      <c r="F2" s="17"/>
      <c r="G2" s="1" t="s">
        <v>9</v>
      </c>
      <c r="H2" s="2" t="s">
        <v>10</v>
      </c>
      <c r="I2" s="2" t="s">
        <v>11</v>
      </c>
      <c r="J2" s="17"/>
      <c r="K2" s="3" t="s">
        <v>12</v>
      </c>
      <c r="L2" s="3" t="s">
        <v>13</v>
      </c>
      <c r="M2" s="3" t="s">
        <v>11</v>
      </c>
      <c r="N2" s="18"/>
    </row>
    <row r="3" spans="1:14" x14ac:dyDescent="0.25">
      <c r="A3" s="12" t="s">
        <v>14</v>
      </c>
      <c r="B3" s="16" t="s">
        <v>40</v>
      </c>
      <c r="C3" s="14" t="s">
        <v>27</v>
      </c>
      <c r="D3" s="13" t="s">
        <v>15</v>
      </c>
      <c r="E3" s="15" t="s">
        <v>28</v>
      </c>
      <c r="F3" s="21" t="s">
        <v>25</v>
      </c>
      <c r="G3" s="14">
        <v>53.07</v>
      </c>
      <c r="H3" s="5">
        <v>3000000</v>
      </c>
      <c r="I3" s="6">
        <f t="shared" ref="I3:I10" si="0">G3*H3</f>
        <v>159210000</v>
      </c>
      <c r="J3" s="21" t="s">
        <v>25</v>
      </c>
      <c r="K3" s="8">
        <f>G3</f>
        <v>53.07</v>
      </c>
      <c r="L3" s="5">
        <v>5000000</v>
      </c>
      <c r="M3" s="6">
        <f t="shared" ref="M3:M10" si="1">L3*K3</f>
        <v>265350000</v>
      </c>
      <c r="N3" s="7">
        <f>M3+I3</f>
        <v>424560000</v>
      </c>
    </row>
    <row r="4" spans="1:14" x14ac:dyDescent="0.25">
      <c r="A4" s="12" t="s">
        <v>16</v>
      </c>
      <c r="B4" s="16" t="s">
        <v>40</v>
      </c>
      <c r="C4" s="14" t="s">
        <v>29</v>
      </c>
      <c r="D4" s="13" t="s">
        <v>15</v>
      </c>
      <c r="E4" s="15" t="s">
        <v>28</v>
      </c>
      <c r="F4" s="21" t="s">
        <v>25</v>
      </c>
      <c r="G4" s="14">
        <v>8.61</v>
      </c>
      <c r="H4" s="5">
        <v>3000000</v>
      </c>
      <c r="I4" s="6">
        <f t="shared" si="0"/>
        <v>25830000</v>
      </c>
      <c r="J4" s="21" t="s">
        <v>25</v>
      </c>
      <c r="K4" s="8">
        <f>G4</f>
        <v>8.61</v>
      </c>
      <c r="L4" s="5">
        <v>3000000</v>
      </c>
      <c r="M4" s="6">
        <f t="shared" si="1"/>
        <v>25830000</v>
      </c>
      <c r="N4" s="7">
        <f>M4+I4</f>
        <v>51660000</v>
      </c>
    </row>
    <row r="5" spans="1:14" x14ac:dyDescent="0.25">
      <c r="A5" s="12" t="s">
        <v>17</v>
      </c>
      <c r="B5" s="16" t="s">
        <v>40</v>
      </c>
      <c r="C5" s="14" t="s">
        <v>30</v>
      </c>
      <c r="D5" s="13" t="s">
        <v>15</v>
      </c>
      <c r="E5" s="15" t="s">
        <v>28</v>
      </c>
      <c r="F5" s="21" t="s">
        <v>25</v>
      </c>
      <c r="G5" s="14">
        <v>5.07</v>
      </c>
      <c r="H5" s="5">
        <v>3000000</v>
      </c>
      <c r="I5" s="6">
        <f t="shared" si="0"/>
        <v>15210000</v>
      </c>
      <c r="J5" s="21" t="s">
        <v>25</v>
      </c>
      <c r="K5" s="8">
        <f>G5</f>
        <v>5.07</v>
      </c>
      <c r="L5" s="5">
        <v>3000000</v>
      </c>
      <c r="M5" s="6">
        <f t="shared" si="1"/>
        <v>15210000</v>
      </c>
      <c r="N5" s="7">
        <f>I5+M5</f>
        <v>30420000</v>
      </c>
    </row>
    <row r="6" spans="1:14" x14ac:dyDescent="0.25">
      <c r="A6" s="12" t="s">
        <v>18</v>
      </c>
      <c r="B6" s="16" t="s">
        <v>40</v>
      </c>
      <c r="C6" s="14" t="s">
        <v>31</v>
      </c>
      <c r="D6" s="13" t="s">
        <v>15</v>
      </c>
      <c r="E6" s="15" t="s">
        <v>32</v>
      </c>
      <c r="F6" s="21" t="s">
        <v>25</v>
      </c>
      <c r="G6" s="14">
        <v>14.29</v>
      </c>
      <c r="H6" s="5">
        <v>3000000</v>
      </c>
      <c r="I6" s="6">
        <f t="shared" si="0"/>
        <v>42870000</v>
      </c>
      <c r="J6" s="21" t="s">
        <v>25</v>
      </c>
      <c r="K6" s="8">
        <f>G6</f>
        <v>14.29</v>
      </c>
      <c r="L6" s="5">
        <v>3000000</v>
      </c>
      <c r="M6" s="6">
        <f t="shared" si="1"/>
        <v>42870000</v>
      </c>
      <c r="N6" s="7">
        <f>I6+M6</f>
        <v>85740000</v>
      </c>
    </row>
    <row r="7" spans="1:14" x14ac:dyDescent="0.25">
      <c r="A7" s="12" t="s">
        <v>20</v>
      </c>
      <c r="B7" s="16" t="s">
        <v>40</v>
      </c>
      <c r="C7" s="14" t="s">
        <v>33</v>
      </c>
      <c r="D7" s="13" t="s">
        <v>15</v>
      </c>
      <c r="E7" s="15" t="s">
        <v>34</v>
      </c>
      <c r="F7" s="21" t="s">
        <v>25</v>
      </c>
      <c r="G7" s="14">
        <v>21.38</v>
      </c>
      <c r="H7" s="5">
        <v>3000000</v>
      </c>
      <c r="I7" s="6">
        <f t="shared" si="0"/>
        <v>64140000</v>
      </c>
      <c r="J7" s="21" t="s">
        <v>25</v>
      </c>
      <c r="K7" s="8">
        <f>G7</f>
        <v>21.38</v>
      </c>
      <c r="L7" s="5">
        <v>3000000</v>
      </c>
      <c r="M7" s="6">
        <f t="shared" si="1"/>
        <v>64140000</v>
      </c>
      <c r="N7" s="7">
        <f>I7+M7</f>
        <v>128280000</v>
      </c>
    </row>
    <row r="8" spans="1:14" x14ac:dyDescent="0.25">
      <c r="A8" s="12" t="s">
        <v>22</v>
      </c>
      <c r="B8" s="16" t="s">
        <v>40</v>
      </c>
      <c r="C8" s="14" t="s">
        <v>35</v>
      </c>
      <c r="D8" s="13" t="s">
        <v>15</v>
      </c>
      <c r="E8" s="15" t="s">
        <v>36</v>
      </c>
      <c r="F8" s="21" t="s">
        <v>25</v>
      </c>
      <c r="G8" s="14">
        <v>5.87</v>
      </c>
      <c r="H8" s="5">
        <v>3000000</v>
      </c>
      <c r="I8" s="6">
        <f t="shared" si="0"/>
        <v>17610000</v>
      </c>
      <c r="J8" s="21" t="s">
        <v>25</v>
      </c>
      <c r="K8" s="8">
        <f>G8</f>
        <v>5.87</v>
      </c>
      <c r="L8" s="5">
        <v>2000000</v>
      </c>
      <c r="M8" s="6">
        <f t="shared" si="1"/>
        <v>11740000</v>
      </c>
      <c r="N8" s="7">
        <f>I8+M8</f>
        <v>29350000</v>
      </c>
    </row>
    <row r="9" spans="1:14" x14ac:dyDescent="0.25">
      <c r="A9" s="12" t="s">
        <v>23</v>
      </c>
      <c r="B9" s="16" t="s">
        <v>40</v>
      </c>
      <c r="C9" s="14" t="s">
        <v>37</v>
      </c>
      <c r="D9" s="13" t="s">
        <v>26</v>
      </c>
      <c r="E9" s="15" t="s">
        <v>38</v>
      </c>
      <c r="F9" s="21" t="s">
        <v>25</v>
      </c>
      <c r="G9" s="14">
        <v>4.47</v>
      </c>
      <c r="H9" s="5">
        <v>3000000</v>
      </c>
      <c r="I9" s="6">
        <f t="shared" si="0"/>
        <v>13410000</v>
      </c>
      <c r="J9" s="21" t="s">
        <v>25</v>
      </c>
      <c r="K9" s="8">
        <f>G9</f>
        <v>4.47</v>
      </c>
      <c r="L9" s="5">
        <v>9304250.5592841171</v>
      </c>
      <c r="M9" s="6">
        <f t="shared" si="1"/>
        <v>41590000</v>
      </c>
      <c r="N9" s="7">
        <f>I9+M9</f>
        <v>55000000</v>
      </c>
    </row>
    <row r="10" spans="1:14" x14ac:dyDescent="0.25">
      <c r="A10" s="12" t="s">
        <v>24</v>
      </c>
      <c r="B10" s="16" t="s">
        <v>40</v>
      </c>
      <c r="C10" s="14" t="s">
        <v>39</v>
      </c>
      <c r="D10" s="13" t="s">
        <v>19</v>
      </c>
      <c r="E10" s="15" t="s">
        <v>21</v>
      </c>
      <c r="F10" s="21" t="s">
        <v>25</v>
      </c>
      <c r="G10" s="14">
        <v>10.28</v>
      </c>
      <c r="H10" s="5">
        <v>3000000</v>
      </c>
      <c r="I10" s="6">
        <f t="shared" si="0"/>
        <v>30839999.999999996</v>
      </c>
      <c r="J10" s="21" t="s">
        <v>25</v>
      </c>
      <c r="K10" s="8">
        <f>G10</f>
        <v>10.28</v>
      </c>
      <c r="L10" s="5">
        <v>5000000</v>
      </c>
      <c r="M10" s="6">
        <f t="shared" si="1"/>
        <v>51400000</v>
      </c>
      <c r="N10" s="7">
        <f>I10+M10</f>
        <v>82240000</v>
      </c>
    </row>
    <row r="11" spans="1:14" x14ac:dyDescent="0.25">
      <c r="F11"/>
      <c r="J11"/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2015-02-16T03:31:16Z</dcterms:modified>
</cp:coreProperties>
</file>