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19" i="1" l="1"/>
  <c r="I19" i="1"/>
  <c r="N19" i="1" s="1"/>
  <c r="M18" i="1"/>
  <c r="I18" i="1"/>
  <c r="N18" i="1" s="1"/>
  <c r="M17" i="1"/>
  <c r="I17" i="1"/>
  <c r="N17" i="1" s="1"/>
  <c r="M16" i="1"/>
  <c r="I16" i="1"/>
  <c r="N16" i="1" s="1"/>
  <c r="M15" i="1"/>
  <c r="I15" i="1"/>
  <c r="N15" i="1" s="1"/>
  <c r="M14" i="1"/>
  <c r="I14" i="1"/>
  <c r="N14" i="1" s="1"/>
  <c r="M13" i="1"/>
  <c r="I13" i="1"/>
  <c r="N13" i="1" s="1"/>
  <c r="M12" i="1"/>
  <c r="I12" i="1"/>
  <c r="N12" i="1" s="1"/>
  <c r="M11" i="1"/>
  <c r="I11" i="1"/>
  <c r="M10" i="1"/>
  <c r="I10" i="1"/>
  <c r="N10" i="1" s="1"/>
  <c r="M9" i="1"/>
  <c r="I9" i="1"/>
  <c r="M8" i="1"/>
  <c r="I8" i="1"/>
  <c r="N8" i="1" s="1"/>
  <c r="M7" i="1"/>
  <c r="I7" i="1"/>
  <c r="N7" i="1" s="1"/>
  <c r="M6" i="1"/>
  <c r="I6" i="1"/>
  <c r="N6" i="1" s="1"/>
  <c r="M5" i="1"/>
  <c r="I5" i="1"/>
  <c r="N5" i="1" s="1"/>
  <c r="M4" i="1"/>
  <c r="I4" i="1"/>
  <c r="N4" i="1" s="1"/>
  <c r="M3" i="1"/>
  <c r="I3" i="1"/>
  <c r="N9" i="1" l="1"/>
  <c r="N3" i="1"/>
  <c r="N11" i="1"/>
</calcChain>
</file>

<file path=xl/sharedStrings.xml><?xml version="1.0" encoding="utf-8"?>
<sst xmlns="http://schemas.openxmlformats.org/spreadsheetml/2006/main" count="118" uniqueCount="46">
  <si>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</si>
  <si>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</si>
  <si>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</si>
  <si>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</si>
  <si>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</si>
  <si>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</si>
  <si>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</si>
  <si>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</si>
  <si>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</si>
  <si>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</si>
  <si>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</si>
  <si>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</si>
  <si>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</si>
  <si>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</si>
  <si>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Desa Kenawan</t>
  </si>
  <si>
    <t>-</t>
  </si>
  <si>
    <t>I21,I22</t>
  </si>
  <si>
    <t>Ate Yanto</t>
  </si>
  <si>
    <t>L25,L26</t>
  </si>
  <si>
    <t>Raduansyah</t>
  </si>
  <si>
    <t xml:space="preserve"> H21</t>
  </si>
  <si>
    <t>Daren Renawi</t>
  </si>
  <si>
    <t>H20</t>
  </si>
  <si>
    <t>Daren Renawi 2</t>
  </si>
  <si>
    <t>H19</t>
  </si>
  <si>
    <t>Amirudin</t>
  </si>
  <si>
    <t>K26</t>
  </si>
  <si>
    <t>Daren Renawi 3</t>
  </si>
  <si>
    <t>H21</t>
  </si>
  <si>
    <t>Pian</t>
  </si>
  <si>
    <t>I22</t>
  </si>
  <si>
    <t>M. Hatta</t>
  </si>
  <si>
    <t>Aling</t>
  </si>
  <si>
    <t>K24,K25,K26</t>
  </si>
  <si>
    <t>Eddy</t>
  </si>
  <si>
    <t>L26</t>
  </si>
  <si>
    <t>D22</t>
  </si>
  <si>
    <t>Kriskartono</t>
  </si>
  <si>
    <t>I31,I32,I33</t>
  </si>
  <si>
    <t>Desa Lamanbaru</t>
  </si>
  <si>
    <t>Lapor</t>
  </si>
  <si>
    <t>I30</t>
  </si>
  <si>
    <t>Ujang Tingu</t>
  </si>
  <si>
    <t>I26</t>
  </si>
  <si>
    <t>Priman Hudaya</t>
  </si>
  <si>
    <t>5/24/2013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</si>
</sst>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  <scheme val="major"/>
    </font>
    <font>
      <sz val="11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4" fillId="0" borderId="1" xfId="0" applyFont="1" applyFill="1" applyBorder="1"/>
    <xf numFmtId="0" fontId="3" fillId="0" borderId="1" xfId="0" applyFont="1" applyFill="1" applyBorder="1" applyAlignment="1"/>
    <xf numFmtId="0" fontId="3" fillId="0" borderId="1" xfId="0" applyFont="1" applyFill="1" applyBorder="1"/>
    <xf numFmtId="0" fontId="3" fillId="0" borderId="2" xfId="5" quotePrefix="1" applyFont="1" applyFill="1" applyBorder="1" applyAlignment="1">
      <alignment horizontal="center" vertical="center"/>
    </xf>
    <xf numFmtId="0" fontId="4" fillId="0" borderId="1" xfId="0" applyFont="1" applyFill="1" applyBorder="1" applyAlignment="1"/>
    <xf numFmtId="0" fontId="0" fillId="0" borderId="0" xfId="0" applyAlignment="1">
      <alignment horizontal="center"/>
    </xf>
    <xf numFmtId="0" fontId="3" fillId="0" borderId="4" xfId="5" quotePrefix="1" applyFont="1" applyFill="1" applyBorder="1" applyAlignment="1">
      <alignment horizontal="center" vertical="center"/>
    </xf>
    <xf numFmtId="0" fontId="4" fillId="0" borderId="5" xfId="0" applyFont="1" applyFill="1" applyBorder="1"/>
    <xf numFmtId="0" fontId="3" fillId="0" borderId="5" xfId="0" applyFont="1" applyFill="1" applyBorder="1" applyAlignment="1"/>
    <xf numFmtId="0" fontId="3" fillId="0" borderId="5" xfId="0" applyFont="1" applyFill="1" applyBorder="1"/>
    <xf numFmtId="0" fontId="0" fillId="0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 wrapText="1"/>
    </xf>
    <xf numFmtId="43" fontId="0" fillId="0" borderId="3" xfId="1" applyFont="1" applyFill="1" applyBorder="1" applyAlignment="1">
      <alignment horizontal="center" vertical="center"/>
    </xf>
    <xf numFmtId="164" fontId="0" fillId="0" borderId="3" xfId="1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164" fontId="0" fillId="0" borderId="7" xfId="1" applyNumberFormat="1" applyFont="1" applyFill="1" applyBorder="1" applyAlignment="1">
      <alignment horizontal="center" vertical="center"/>
    </xf>
    <xf numFmtId="164" fontId="0" fillId="0" borderId="6" xfId="1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3" fillId="0" borderId="5" xfId="0" applyNumberFormat="1" applyFont="1" applyFill="1" applyBorder="1" applyAlignment="1">
      <alignment horizontal="center"/>
    </xf>
    <xf numFmtId="0" fontId="3" fillId="0" borderId="5" xfId="3" applyNumberFormat="1" applyFont="1" applyFill="1" applyBorder="1" applyAlignment="1">
      <alignment horizontal="center"/>
    </xf>
    <xf numFmtId="0" fontId="4" fillId="0" borderId="5" xfId="3" applyNumberFormat="1" applyFont="1" applyFill="1" applyBorder="1"/>
    <xf numFmtId="0" fontId="3" fillId="0" borderId="5" xfId="3" applyNumberFormat="1" applyFont="1" applyFill="1" applyBorder="1"/>
    <xf numFmtId="0" fontId="3" fillId="0" borderId="5" xfId="4" applyNumberFormat="1" applyFont="1" applyFill="1" applyBorder="1" applyAlignment="1">
      <alignment horizontal="center"/>
    </xf>
    <xf numFmtId="0" fontId="3" fillId="0" borderId="5" xfId="4" applyNumberFormat="1" applyFont="1" applyFill="1" applyBorder="1"/>
    <xf numFmtId="0" fontId="3" fillId="0" borderId="1" xfId="0" applyNumberFormat="1" applyFont="1" applyFill="1" applyBorder="1" applyAlignment="1">
      <alignment horizontal="center"/>
    </xf>
    <xf numFmtId="0" fontId="3" fillId="0" borderId="1" xfId="3" applyNumberFormat="1" applyFont="1" applyFill="1" applyBorder="1" applyAlignment="1">
      <alignment horizontal="center"/>
    </xf>
    <xf numFmtId="0" fontId="4" fillId="0" borderId="1" xfId="3" applyNumberFormat="1" applyFont="1" applyFill="1" applyBorder="1"/>
    <xf numFmtId="0" fontId="3" fillId="0" borderId="1" xfId="4" applyNumberFormat="1" applyFont="1" applyFill="1" applyBorder="1" applyAlignment="1">
      <alignment horizontal="center"/>
    </xf>
    <xf numFmtId="0" fontId="3" fillId="0" borderId="1" xfId="4" applyNumberFormat="1" applyFont="1" applyFill="1" applyBorder="1"/>
    <xf numFmtId="0" fontId="3" fillId="0" borderId="1" xfId="3" applyNumberFormat="1" applyFont="1" applyFill="1" applyBorder="1"/>
    <xf numFmtId="0" fontId="4" fillId="0" borderId="1" xfId="0" applyNumberFormat="1" applyFont="1" applyFill="1" applyBorder="1" applyAlignment="1">
      <alignment horizontal="center"/>
    </xf>
    <xf numFmtId="165" fontId="3" fillId="0" borderId="5" xfId="2" quotePrefix="1" applyNumberFormat="1" applyFont="1" applyFill="1" applyBorder="1" applyAlignment="1">
      <alignment horizontal="center"/>
    </xf>
  </cellXfs>
  <cellStyles count="7">
    <cellStyle name="Comma" xfId="1" builtinId="3"/>
    <cellStyle name="Comma [0] 10" xfId="3"/>
    <cellStyle name="Comma 16" xfId="6"/>
    <cellStyle name="Comma 2 3" xfId="4"/>
    <cellStyle name="Normal" xfId="0" builtinId="0"/>
    <cellStyle name="Normal 13 2" xfId="2"/>
    <cellStyle name="Norm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zoomScale="115" zoomScaleNormal="115" workbookViewId="0">
      <selection activeCell="A20" sqref="A20"/>
    </sheetView>
  </sheetViews>
  <sheetFormatPr defaultRowHeight="15" x14ac:dyDescent="0.25"/>
  <cols>
    <col min="1" max="1" width="6.7109375" customWidth="1"/>
    <col min="2" max="2" width="12.28515625" customWidth="1"/>
    <col min="3" max="3" width="12.7109375" customWidth="1"/>
    <col min="4" max="4" width="18.42578125" customWidth="1"/>
    <col min="5" max="5" width="17.85546875" customWidth="1"/>
    <col min="6" max="6" width="7.5703125" style="8" customWidth="1"/>
    <col min="7" max="7" width="12" customWidth="1"/>
    <col min="8" max="8" width="12.7109375" customWidth="1"/>
    <col min="9" max="9" width="12.42578125" customWidth="1"/>
    <col min="10" max="10" width="7.140625" style="8" customWidth="1"/>
    <col min="11" max="11" width="8" customWidth="1"/>
    <col min="12" max="12" width="14.7109375" customWidth="1"/>
    <col min="13" max="13" width="13.28515625" customWidth="1"/>
    <col min="14" max="14" width="14.855468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/>
      <c r="I1" s="1"/>
      <c r="J1" s="1" t="s">
        <v>5</v>
      </c>
      <c r="K1" s="1" t="s">
        <v>7</v>
      </c>
      <c r="L1" s="1"/>
      <c r="M1" s="1"/>
      <c r="N1" s="18" t="s">
        <v>8</v>
      </c>
    </row>
    <row r="2" spans="1:14" x14ac:dyDescent="0.25">
      <c r="A2" s="13"/>
      <c r="B2" s="13"/>
      <c r="C2" s="13"/>
      <c r="D2" s="13"/>
      <c r="E2" s="14"/>
      <c r="F2" s="13"/>
      <c r="G2" s="15" t="s">
        <v>9</v>
      </c>
      <c r="H2" s="16" t="s">
        <v>10</v>
      </c>
      <c r="I2" s="16" t="s">
        <v>11</v>
      </c>
      <c r="J2" s="13"/>
      <c r="K2" s="17" t="s">
        <v>12</v>
      </c>
      <c r="L2" s="17" t="s">
        <v>13</v>
      </c>
      <c r="M2" s="17" t="s">
        <v>11</v>
      </c>
      <c r="N2" s="19"/>
    </row>
    <row r="3" spans="1:14" x14ac:dyDescent="0.25">
      <c r="A3" s="9">
        <v>1</v>
      </c>
      <c r="B3" s="34" t="s">
        <v>45</v>
      </c>
      <c r="C3" s="10" t="s">
        <v>16</v>
      </c>
      <c r="D3" s="11" t="s">
        <v>14</v>
      </c>
      <c r="E3" s="12" t="s">
        <v>17</v>
      </c>
      <c r="F3" s="20" t="s">
        <v>15</v>
      </c>
      <c r="G3" s="21">
        <v>2.2000000000000002</v>
      </c>
      <c r="H3" s="22">
        <v>3500000</v>
      </c>
      <c r="I3" s="23">
        <f>G3*H3</f>
        <v>7700000.0000000009</v>
      </c>
      <c r="J3" s="20" t="s">
        <v>15</v>
      </c>
      <c r="K3" s="24">
        <v>99</v>
      </c>
      <c r="L3" s="25">
        <v>30000</v>
      </c>
      <c r="M3" s="23">
        <f>K3*L3</f>
        <v>2970000</v>
      </c>
      <c r="N3" s="26">
        <f>I3+M3</f>
        <v>10670000</v>
      </c>
    </row>
    <row r="4" spans="1:14" x14ac:dyDescent="0.25">
      <c r="A4" s="6">
        <v>2</v>
      </c>
      <c r="B4" s="34" t="s">
        <v>45</v>
      </c>
      <c r="C4" s="3" t="s">
        <v>18</v>
      </c>
      <c r="D4" s="4" t="s">
        <v>14</v>
      </c>
      <c r="E4" s="5" t="s">
        <v>19</v>
      </c>
      <c r="F4" s="20" t="s">
        <v>15</v>
      </c>
      <c r="G4" s="27">
        <v>4.99</v>
      </c>
      <c r="H4" s="28">
        <v>3500000</v>
      </c>
      <c r="I4" s="29">
        <f t="shared" ref="I4:I19" si="0">G4*H4</f>
        <v>17465000</v>
      </c>
      <c r="J4" s="20" t="s">
        <v>15</v>
      </c>
      <c r="K4" s="30">
        <v>0</v>
      </c>
      <c r="L4" s="30">
        <v>0</v>
      </c>
      <c r="M4" s="29">
        <f t="shared" ref="M4:M17" si="1">K4*L4</f>
        <v>0</v>
      </c>
      <c r="N4" s="31">
        <f>I4+M4</f>
        <v>17465000</v>
      </c>
    </row>
    <row r="5" spans="1:14" x14ac:dyDescent="0.25">
      <c r="A5" s="6">
        <v>3</v>
      </c>
      <c r="B5" s="34" t="s">
        <v>45</v>
      </c>
      <c r="C5" s="3" t="s">
        <v>20</v>
      </c>
      <c r="D5" s="4" t="s">
        <v>14</v>
      </c>
      <c r="E5" s="5" t="s">
        <v>21</v>
      </c>
      <c r="F5" s="20" t="s">
        <v>15</v>
      </c>
      <c r="G5" s="27">
        <v>0.73</v>
      </c>
      <c r="H5" s="28">
        <v>3500000</v>
      </c>
      <c r="I5" s="29">
        <f t="shared" si="0"/>
        <v>2555000</v>
      </c>
      <c r="J5" s="20" t="s">
        <v>15</v>
      </c>
      <c r="K5" s="32">
        <v>28</v>
      </c>
      <c r="L5" s="30">
        <v>30000</v>
      </c>
      <c r="M5" s="29">
        <f t="shared" si="1"/>
        <v>840000</v>
      </c>
      <c r="N5" s="31">
        <f>I5+M5</f>
        <v>3395000</v>
      </c>
    </row>
    <row r="6" spans="1:14" x14ac:dyDescent="0.25">
      <c r="A6" s="6">
        <v>4</v>
      </c>
      <c r="B6" s="34" t="s">
        <v>45</v>
      </c>
      <c r="C6" s="3" t="s">
        <v>22</v>
      </c>
      <c r="D6" s="4" t="s">
        <v>14</v>
      </c>
      <c r="E6" s="5" t="s">
        <v>23</v>
      </c>
      <c r="F6" s="20" t="s">
        <v>15</v>
      </c>
      <c r="G6" s="27">
        <v>2.86</v>
      </c>
      <c r="H6" s="28">
        <v>3500000</v>
      </c>
      <c r="I6" s="29">
        <f t="shared" si="0"/>
        <v>10010000</v>
      </c>
      <c r="J6" s="20" t="s">
        <v>15</v>
      </c>
      <c r="K6" s="30">
        <v>0</v>
      </c>
      <c r="L6" s="30">
        <v>0</v>
      </c>
      <c r="M6" s="29">
        <f t="shared" si="1"/>
        <v>0</v>
      </c>
      <c r="N6" s="31">
        <f>I6+M6</f>
        <v>10010000</v>
      </c>
    </row>
    <row r="7" spans="1:14" x14ac:dyDescent="0.25">
      <c r="A7" s="6">
        <v>5</v>
      </c>
      <c r="B7" s="34" t="s">
        <v>45</v>
      </c>
      <c r="C7" s="3" t="s">
        <v>24</v>
      </c>
      <c r="D7" s="4" t="s">
        <v>14</v>
      </c>
      <c r="E7" s="5" t="s">
        <v>25</v>
      </c>
      <c r="F7" s="20" t="s">
        <v>15</v>
      </c>
      <c r="G7" s="27">
        <v>1.92</v>
      </c>
      <c r="H7" s="28">
        <v>3500000</v>
      </c>
      <c r="I7" s="29">
        <f t="shared" si="0"/>
        <v>6720000</v>
      </c>
      <c r="J7" s="20" t="s">
        <v>15</v>
      </c>
      <c r="K7" s="32">
        <v>335</v>
      </c>
      <c r="L7" s="30">
        <v>30000</v>
      </c>
      <c r="M7" s="29">
        <f t="shared" si="1"/>
        <v>10050000</v>
      </c>
      <c r="N7" s="31">
        <f>I7+M7</f>
        <v>16770000</v>
      </c>
    </row>
    <row r="8" spans="1:14" x14ac:dyDescent="0.25">
      <c r="A8" s="6">
        <v>6</v>
      </c>
      <c r="B8" s="34" t="s">
        <v>45</v>
      </c>
      <c r="C8" s="3" t="s">
        <v>26</v>
      </c>
      <c r="D8" s="4" t="s">
        <v>14</v>
      </c>
      <c r="E8" s="5" t="s">
        <v>27</v>
      </c>
      <c r="F8" s="20" t="s">
        <v>15</v>
      </c>
      <c r="G8" s="33">
        <v>0.82</v>
      </c>
      <c r="H8" s="28">
        <v>3500000</v>
      </c>
      <c r="I8" s="29">
        <f t="shared" si="0"/>
        <v>2870000</v>
      </c>
      <c r="J8" s="20" t="s">
        <v>15</v>
      </c>
      <c r="K8" s="30">
        <v>0</v>
      </c>
      <c r="L8" s="30">
        <v>0</v>
      </c>
      <c r="M8" s="29">
        <f t="shared" si="1"/>
        <v>0</v>
      </c>
      <c r="N8" s="31">
        <f>I8+M8</f>
        <v>2870000</v>
      </c>
    </row>
    <row r="9" spans="1:14" x14ac:dyDescent="0.25">
      <c r="A9" s="6">
        <v>7</v>
      </c>
      <c r="B9" s="34" t="s">
        <v>45</v>
      </c>
      <c r="C9" s="3" t="s">
        <v>22</v>
      </c>
      <c r="D9" s="4" t="s">
        <v>14</v>
      </c>
      <c r="E9" s="5" t="s">
        <v>19</v>
      </c>
      <c r="F9" s="20" t="s">
        <v>15</v>
      </c>
      <c r="G9" s="33">
        <v>3.63</v>
      </c>
      <c r="H9" s="28">
        <v>3500000</v>
      </c>
      <c r="I9" s="29">
        <f t="shared" si="0"/>
        <v>12705000</v>
      </c>
      <c r="J9" s="20" t="s">
        <v>15</v>
      </c>
      <c r="K9" s="32">
        <v>638</v>
      </c>
      <c r="L9" s="30">
        <v>30000</v>
      </c>
      <c r="M9" s="29">
        <f t="shared" si="1"/>
        <v>19140000</v>
      </c>
      <c r="N9" s="31">
        <f>I9+M9</f>
        <v>31845000</v>
      </c>
    </row>
    <row r="10" spans="1:14" x14ac:dyDescent="0.25">
      <c r="A10" s="6">
        <v>8</v>
      </c>
      <c r="B10" s="34" t="s">
        <v>45</v>
      </c>
      <c r="C10" s="3" t="s">
        <v>28</v>
      </c>
      <c r="D10" s="4" t="s">
        <v>14</v>
      </c>
      <c r="E10" s="5" t="s">
        <v>29</v>
      </c>
      <c r="F10" s="20" t="s">
        <v>15</v>
      </c>
      <c r="G10" s="27">
        <v>1.65</v>
      </c>
      <c r="H10" s="28">
        <v>3500000</v>
      </c>
      <c r="I10" s="29">
        <f t="shared" si="0"/>
        <v>5775000</v>
      </c>
      <c r="J10" s="20" t="s">
        <v>15</v>
      </c>
      <c r="K10" s="32">
        <v>532</v>
      </c>
      <c r="L10" s="30">
        <v>30000</v>
      </c>
      <c r="M10" s="29">
        <f t="shared" si="1"/>
        <v>15960000</v>
      </c>
      <c r="N10" s="31">
        <f>I10+M10</f>
        <v>21735000</v>
      </c>
    </row>
    <row r="11" spans="1:14" x14ac:dyDescent="0.25">
      <c r="A11" s="6">
        <v>9</v>
      </c>
      <c r="B11" s="34" t="s">
        <v>45</v>
      </c>
      <c r="C11" s="3" t="s">
        <v>30</v>
      </c>
      <c r="D11" s="4" t="s">
        <v>14</v>
      </c>
      <c r="E11" s="5" t="s">
        <v>31</v>
      </c>
      <c r="F11" s="20" t="s">
        <v>15</v>
      </c>
      <c r="G11" s="27">
        <v>2.5299999999999998</v>
      </c>
      <c r="H11" s="28">
        <v>3500000</v>
      </c>
      <c r="I11" s="29">
        <f t="shared" si="0"/>
        <v>8855000</v>
      </c>
      <c r="J11" s="20" t="s">
        <v>15</v>
      </c>
      <c r="K11" s="32">
        <v>336</v>
      </c>
      <c r="L11" s="30">
        <v>30000</v>
      </c>
      <c r="M11" s="29">
        <f t="shared" si="1"/>
        <v>10080000</v>
      </c>
      <c r="N11" s="31">
        <f>I11+M11</f>
        <v>18935000</v>
      </c>
    </row>
    <row r="12" spans="1:14" x14ac:dyDescent="0.25">
      <c r="A12" s="6">
        <v>10</v>
      </c>
      <c r="B12" s="34" t="s">
        <v>45</v>
      </c>
      <c r="C12" s="3" t="s">
        <v>28</v>
      </c>
      <c r="D12" s="4" t="s">
        <v>14</v>
      </c>
      <c r="E12" s="5" t="s">
        <v>32</v>
      </c>
      <c r="F12" s="20" t="s">
        <v>15</v>
      </c>
      <c r="G12" s="27">
        <v>1.24</v>
      </c>
      <c r="H12" s="28">
        <v>3500000</v>
      </c>
      <c r="I12" s="29">
        <f t="shared" si="0"/>
        <v>4340000</v>
      </c>
      <c r="J12" s="20" t="s">
        <v>15</v>
      </c>
      <c r="K12" s="32">
        <v>35</v>
      </c>
      <c r="L12" s="30">
        <v>30000</v>
      </c>
      <c r="M12" s="29">
        <f t="shared" si="1"/>
        <v>1050000</v>
      </c>
      <c r="N12" s="31">
        <f>I12+M12</f>
        <v>5390000</v>
      </c>
    </row>
    <row r="13" spans="1:14" x14ac:dyDescent="0.25">
      <c r="A13" s="6">
        <v>11</v>
      </c>
      <c r="B13" s="34" t="s">
        <v>45</v>
      </c>
      <c r="C13" s="7" t="s">
        <v>33</v>
      </c>
      <c r="D13" s="4" t="s">
        <v>14</v>
      </c>
      <c r="E13" s="5" t="s">
        <v>34</v>
      </c>
      <c r="F13" s="20" t="s">
        <v>15</v>
      </c>
      <c r="G13" s="27">
        <v>4.92</v>
      </c>
      <c r="H13" s="28">
        <v>3500000</v>
      </c>
      <c r="I13" s="29">
        <f t="shared" si="0"/>
        <v>17220000</v>
      </c>
      <c r="J13" s="20" t="s">
        <v>15</v>
      </c>
      <c r="K13" s="30">
        <v>0</v>
      </c>
      <c r="L13" s="30">
        <v>0</v>
      </c>
      <c r="M13" s="29">
        <f t="shared" si="1"/>
        <v>0</v>
      </c>
      <c r="N13" s="31">
        <f>I13+M13</f>
        <v>17220000</v>
      </c>
    </row>
    <row r="14" spans="1:14" x14ac:dyDescent="0.25">
      <c r="A14" s="6">
        <v>12</v>
      </c>
      <c r="B14" s="34" t="s">
        <v>45</v>
      </c>
      <c r="C14" s="7" t="s">
        <v>35</v>
      </c>
      <c r="D14" s="4" t="s">
        <v>14</v>
      </c>
      <c r="E14" s="5" t="s">
        <v>34</v>
      </c>
      <c r="F14" s="20" t="s">
        <v>15</v>
      </c>
      <c r="G14" s="27">
        <v>0.73</v>
      </c>
      <c r="H14" s="28">
        <v>3500000</v>
      </c>
      <c r="I14" s="29">
        <f t="shared" si="0"/>
        <v>2555000</v>
      </c>
      <c r="J14" s="20" t="s">
        <v>15</v>
      </c>
      <c r="K14" s="30">
        <v>0</v>
      </c>
      <c r="L14" s="30">
        <v>0</v>
      </c>
      <c r="M14" s="29">
        <f t="shared" si="1"/>
        <v>0</v>
      </c>
      <c r="N14" s="31">
        <f>I14+M14</f>
        <v>2555000</v>
      </c>
    </row>
    <row r="15" spans="1:14" x14ac:dyDescent="0.25">
      <c r="A15" s="6">
        <v>13</v>
      </c>
      <c r="B15" s="34" t="s">
        <v>45</v>
      </c>
      <c r="C15" s="7" t="s">
        <v>36</v>
      </c>
      <c r="D15" s="4" t="s">
        <v>14</v>
      </c>
      <c r="E15" s="5" t="s">
        <v>37</v>
      </c>
      <c r="F15" s="20" t="s">
        <v>15</v>
      </c>
      <c r="G15" s="27">
        <v>3.23</v>
      </c>
      <c r="H15" s="28">
        <v>3500000</v>
      </c>
      <c r="I15" s="29">
        <f t="shared" si="0"/>
        <v>11305000</v>
      </c>
      <c r="J15" s="20" t="s">
        <v>15</v>
      </c>
      <c r="K15" s="32">
        <v>367</v>
      </c>
      <c r="L15" s="30">
        <v>30000</v>
      </c>
      <c r="M15" s="29">
        <f t="shared" si="1"/>
        <v>11010000</v>
      </c>
      <c r="N15" s="31">
        <f>I15+M15</f>
        <v>22315000</v>
      </c>
    </row>
    <row r="16" spans="1:14" x14ac:dyDescent="0.25">
      <c r="A16" s="6">
        <v>14</v>
      </c>
      <c r="B16" s="34" t="s">
        <v>45</v>
      </c>
      <c r="C16" s="7" t="s">
        <v>38</v>
      </c>
      <c r="D16" s="4" t="s">
        <v>39</v>
      </c>
      <c r="E16" s="5" t="s">
        <v>40</v>
      </c>
      <c r="F16" s="20" t="s">
        <v>15</v>
      </c>
      <c r="G16" s="27">
        <v>8.48</v>
      </c>
      <c r="H16" s="28">
        <v>3500000</v>
      </c>
      <c r="I16" s="29">
        <f t="shared" si="0"/>
        <v>29680000</v>
      </c>
      <c r="J16" s="20" t="s">
        <v>15</v>
      </c>
      <c r="K16" s="32">
        <v>692</v>
      </c>
      <c r="L16" s="30">
        <v>30000</v>
      </c>
      <c r="M16" s="29">
        <f t="shared" si="1"/>
        <v>20760000</v>
      </c>
      <c r="N16" s="31">
        <f>I16+M16</f>
        <v>50440000</v>
      </c>
    </row>
    <row r="17" spans="1:14" x14ac:dyDescent="0.25">
      <c r="A17" s="6">
        <v>15</v>
      </c>
      <c r="B17" s="34" t="s">
        <v>45</v>
      </c>
      <c r="C17" s="7" t="s">
        <v>41</v>
      </c>
      <c r="D17" s="4" t="s">
        <v>39</v>
      </c>
      <c r="E17" s="5" t="s">
        <v>42</v>
      </c>
      <c r="F17" s="20" t="s">
        <v>15</v>
      </c>
      <c r="G17" s="27">
        <v>3.96</v>
      </c>
      <c r="H17" s="28">
        <v>3500000</v>
      </c>
      <c r="I17" s="29">
        <f t="shared" si="0"/>
        <v>13860000</v>
      </c>
      <c r="J17" s="20" t="s">
        <v>15</v>
      </c>
      <c r="K17" s="32">
        <v>43</v>
      </c>
      <c r="L17" s="30">
        <v>30000</v>
      </c>
      <c r="M17" s="29">
        <f t="shared" si="1"/>
        <v>1290000</v>
      </c>
      <c r="N17" s="31">
        <f>I17+M17</f>
        <v>15150000</v>
      </c>
    </row>
    <row r="18" spans="1:14" x14ac:dyDescent="0.25">
      <c r="A18" s="6">
        <v>16</v>
      </c>
      <c r="B18" s="34" t="s">
        <v>45</v>
      </c>
      <c r="C18" s="7" t="s">
        <v>43</v>
      </c>
      <c r="D18" s="4" t="s">
        <v>14</v>
      </c>
      <c r="E18" s="5" t="s">
        <v>44</v>
      </c>
      <c r="F18" s="20" t="s">
        <v>15</v>
      </c>
      <c r="G18" s="27">
        <v>4.41</v>
      </c>
      <c r="H18" s="28">
        <v>3500000</v>
      </c>
      <c r="I18" s="29">
        <f t="shared" si="0"/>
        <v>15435000</v>
      </c>
      <c r="J18" s="20" t="s">
        <v>15</v>
      </c>
      <c r="K18" s="32">
        <v>942</v>
      </c>
      <c r="L18" s="30">
        <v>50636.942675159233</v>
      </c>
      <c r="M18" s="29">
        <f>K18*L18</f>
        <v>47700000</v>
      </c>
      <c r="N18" s="31">
        <f>I18+M18</f>
        <v>63135000</v>
      </c>
    </row>
    <row r="19" spans="1:14" x14ac:dyDescent="0.25">
      <c r="A19" s="6">
        <v>17</v>
      </c>
      <c r="B19" s="34" t="s">
        <v>45</v>
      </c>
      <c r="C19" s="7" t="s">
        <v>28</v>
      </c>
      <c r="D19" s="4" t="s">
        <v>14</v>
      </c>
      <c r="E19" s="5" t="s">
        <v>44</v>
      </c>
      <c r="F19" s="20" t="s">
        <v>15</v>
      </c>
      <c r="G19" s="27">
        <v>1.07</v>
      </c>
      <c r="H19" s="28">
        <v>3500000</v>
      </c>
      <c r="I19" s="29">
        <f t="shared" si="0"/>
        <v>3745000</v>
      </c>
      <c r="J19" s="20" t="s">
        <v>15</v>
      </c>
      <c r="K19" s="32">
        <v>292</v>
      </c>
      <c r="L19" s="30">
        <v>43082.191780821915</v>
      </c>
      <c r="M19" s="29">
        <f>K19*L19</f>
        <v>12580000</v>
      </c>
      <c r="N19" s="31">
        <f>I19+M19</f>
        <v>16325000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2014-01-16T06:28:15Z</dcterms:modified>
</cp:coreProperties>
</file>