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24" i="1" l="1"/>
  <c r="M41" i="1"/>
  <c r="I41" i="1"/>
  <c r="N41" i="1" s="1"/>
  <c r="M40" i="1"/>
  <c r="I40" i="1"/>
  <c r="N40" i="1" s="1"/>
  <c r="M39" i="1"/>
  <c r="I39" i="1"/>
  <c r="N39" i="1" s="1"/>
  <c r="M38" i="1"/>
  <c r="I38" i="1"/>
  <c r="N38" i="1" s="1"/>
  <c r="M37" i="1"/>
  <c r="I37" i="1"/>
  <c r="N37" i="1" s="1"/>
  <c r="M36" i="1"/>
  <c r="I36" i="1"/>
  <c r="M35" i="1"/>
  <c r="I35" i="1"/>
  <c r="N35" i="1" s="1"/>
  <c r="M34" i="1"/>
  <c r="I34" i="1"/>
  <c r="N34" i="1" s="1"/>
  <c r="M33" i="1"/>
  <c r="I33" i="1"/>
  <c r="N33" i="1" s="1"/>
  <c r="M32" i="1"/>
  <c r="I32" i="1"/>
  <c r="N32" i="1" s="1"/>
  <c r="M31" i="1"/>
  <c r="I31" i="1"/>
  <c r="M30" i="1"/>
  <c r="I30" i="1"/>
  <c r="N30" i="1" s="1"/>
  <c r="M29" i="1"/>
  <c r="I29" i="1"/>
  <c r="N29" i="1" s="1"/>
  <c r="M28" i="1"/>
  <c r="I28" i="1"/>
  <c r="M27" i="1"/>
  <c r="I27" i="1"/>
  <c r="N27" i="1" s="1"/>
  <c r="M26" i="1"/>
  <c r="I26" i="1"/>
  <c r="N26" i="1" s="1"/>
  <c r="M25" i="1"/>
  <c r="I25" i="1"/>
  <c r="N25" i="1" s="1"/>
  <c r="M24" i="1"/>
  <c r="I24" i="1"/>
  <c r="M23" i="1"/>
  <c r="I23" i="1"/>
  <c r="N23" i="1" s="1"/>
  <c r="M22" i="1"/>
  <c r="I22" i="1"/>
  <c r="M21" i="1"/>
  <c r="I21" i="1"/>
  <c r="M20" i="1"/>
  <c r="I20" i="1"/>
  <c r="M19" i="1"/>
  <c r="I19" i="1"/>
  <c r="M18" i="1"/>
  <c r="I18" i="1"/>
  <c r="M17" i="1"/>
  <c r="I17" i="1"/>
  <c r="N17" i="1" s="1"/>
  <c r="M16" i="1"/>
  <c r="I16" i="1"/>
  <c r="N16" i="1" s="1"/>
  <c r="M15" i="1"/>
  <c r="I15" i="1"/>
  <c r="M14" i="1"/>
  <c r="I14" i="1"/>
  <c r="N14" i="1" s="1"/>
  <c r="M13" i="1"/>
  <c r="I13" i="1"/>
  <c r="N13" i="1" s="1"/>
  <c r="M12" i="1"/>
  <c r="I12" i="1"/>
  <c r="M11" i="1"/>
  <c r="I11" i="1"/>
  <c r="M10" i="1"/>
  <c r="I10" i="1"/>
  <c r="N10" i="1" s="1"/>
  <c r="M9" i="1"/>
  <c r="I9" i="1"/>
  <c r="N9" i="1" s="1"/>
  <c r="M8" i="1"/>
  <c r="I8" i="1"/>
  <c r="M7" i="1"/>
  <c r="I7" i="1"/>
  <c r="N7" i="1" s="1"/>
  <c r="M6" i="1"/>
  <c r="I6" i="1"/>
  <c r="N6" i="1" s="1"/>
  <c r="M5" i="1"/>
  <c r="I5" i="1"/>
  <c r="N5" i="1" s="1"/>
  <c r="M4" i="1"/>
  <c r="N4" i="1" s="1"/>
  <c r="I4" i="1"/>
  <c r="M3" i="1"/>
  <c r="I3" i="1"/>
  <c r="N20" i="1" l="1"/>
  <c r="N28" i="1"/>
  <c r="N36" i="1"/>
  <c r="N21" i="1"/>
  <c r="N15" i="1"/>
  <c r="N31" i="1"/>
  <c r="N12" i="1"/>
  <c r="N22" i="1"/>
  <c r="N8" i="1"/>
  <c r="N18" i="1"/>
  <c r="N3" i="1"/>
  <c r="N11" i="1"/>
  <c r="N19" i="1"/>
</calcChain>
</file>

<file path=xl/comments1.xml><?xml version="1.0" encoding="utf-8"?>
<comments xmlns="http://schemas.openxmlformats.org/spreadsheetml/2006/main">
  <authors>
    <author>superhim</author>
    <author>Sabrina Sibarani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superhim:</t>
        </r>
        <r>
          <rPr>
            <sz val="9"/>
            <color indexed="81"/>
            <rFont val="Tahoma"/>
            <family val="2"/>
          </rPr>
          <t xml:space="preserve">
Realisasi dibawah harga pengajuan (Pengajuan Rp. 5.000.000,-/Ha realisasi Rp. 4.000.000/Ha)</t>
        </r>
      </text>
    </comment>
    <comment ref="N9" authorId="1">
      <text>
        <r>
          <rPr>
            <b/>
            <sz val="8"/>
            <color indexed="81"/>
            <rFont val="Tahoma"/>
            <family val="2"/>
          </rPr>
          <t>Sabrina Sibarani:</t>
        </r>
        <r>
          <rPr>
            <sz val="8"/>
            <color indexed="81"/>
            <rFont val="Tahoma"/>
            <family val="2"/>
          </rPr>
          <t xml:space="preserve">
dalam kwitansi dan SPPH GRL tertera Rp. 7.000.000</t>
        </r>
      </text>
    </comment>
    <comment ref="I21" authorId="1">
      <text>
        <r>
          <rPr>
            <b/>
            <sz val="8"/>
            <color indexed="81"/>
            <rFont val="Tahoma"/>
            <family val="2"/>
          </rPr>
          <t>Sabrina Sibarani:</t>
        </r>
        <r>
          <rPr>
            <sz val="8"/>
            <color indexed="81"/>
            <rFont val="Tahoma"/>
            <family val="2"/>
          </rPr>
          <t xml:space="preserve">
dalam SPPH Tertera Rp. 27.840.000
</t>
        </r>
      </text>
    </comment>
    <comment ref="M21" authorId="1">
      <text>
        <r>
          <rPr>
            <b/>
            <sz val="8"/>
            <color indexed="81"/>
            <rFont val="Tahoma"/>
            <family val="2"/>
          </rPr>
          <t>Sabrina Sibarani:</t>
        </r>
        <r>
          <rPr>
            <sz val="8"/>
            <color indexed="81"/>
            <rFont val="Tahoma"/>
            <family val="2"/>
          </rPr>
          <t xml:space="preserve">
berdasarkan BA GRL No. 395/KB/ IX/2013 Tertera Rp. 18.560.000</t>
        </r>
      </text>
    </comment>
  </commentList>
</comments>
</file>

<file path=xl/sharedStrings.xml><?xml version="1.0" encoding="utf-8"?>
<sst xmlns="http://schemas.openxmlformats.org/spreadsheetml/2006/main" count="250" uniqueCount="80">
  <si>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</si>
  <si>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</si>
  <si>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</si>
  <si>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</si>
  <si>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</si>
  <si>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</si>
  <si>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</si>
  <si>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</si>
  <si>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</si>
  <si>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</si>
  <si>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</si>
  <si>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</si>
  <si>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</si>
  <si>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</si>
  <si>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H34,H35,H36,I34,I35,I36</t>
  </si>
  <si>
    <t>Tangga Batu</t>
  </si>
  <si>
    <t>MADOI</t>
  </si>
  <si>
    <t>I35, I36</t>
  </si>
  <si>
    <t xml:space="preserve">I35 </t>
  </si>
  <si>
    <t>NURIA</t>
  </si>
  <si>
    <t>H35, H36</t>
  </si>
  <si>
    <t>H34, H35</t>
  </si>
  <si>
    <t>PIYA</t>
  </si>
  <si>
    <t>I05, I06</t>
  </si>
  <si>
    <t>Bayat</t>
  </si>
  <si>
    <t>ENGLI</t>
  </si>
  <si>
    <t>H05, H06</t>
  </si>
  <si>
    <t>KASPUL ANWAR</t>
  </si>
  <si>
    <t>C09, C10</t>
  </si>
  <si>
    <t>AHMAD SHOLEH</t>
  </si>
  <si>
    <t>B10</t>
  </si>
  <si>
    <t>FHENSI</t>
  </si>
  <si>
    <t>F34, F35</t>
  </si>
  <si>
    <t>SANDER</t>
  </si>
  <si>
    <t>I35</t>
  </si>
  <si>
    <t>WERDIANUS EWET</t>
  </si>
  <si>
    <t>I28, I29</t>
  </si>
  <si>
    <t>UPET GANA</t>
  </si>
  <si>
    <t>H28, H29, H30, I29</t>
  </si>
  <si>
    <t>I28</t>
  </si>
  <si>
    <t>TEONG</t>
  </si>
  <si>
    <t>G26, G27</t>
  </si>
  <si>
    <t>GIAT DANIEL</t>
  </si>
  <si>
    <t>G15, G16</t>
  </si>
  <si>
    <t>Belibi</t>
  </si>
  <si>
    <t>MARGOTEN</t>
  </si>
  <si>
    <t>J15, J16</t>
  </si>
  <si>
    <t>MULYADI</t>
  </si>
  <si>
    <t>K41</t>
  </si>
  <si>
    <t>Sungai Buluh</t>
  </si>
  <si>
    <t>ASAU H. LADA</t>
  </si>
  <si>
    <t>E36, E37, E38</t>
  </si>
  <si>
    <t>SIUT RINGKIN</t>
  </si>
  <si>
    <t>E34, E35, E36</t>
  </si>
  <si>
    <t xml:space="preserve">E35, E36  </t>
  </si>
  <si>
    <t>E37, E38</t>
  </si>
  <si>
    <t>DANG SIGAR RINGKIN</t>
  </si>
  <si>
    <t>E38</t>
  </si>
  <si>
    <t>H30, I30, I31</t>
  </si>
  <si>
    <t>SILFANUS EMBANG</t>
  </si>
  <si>
    <t>H32, H33</t>
  </si>
  <si>
    <t>MATIUS KECEK</t>
  </si>
  <si>
    <t>E36</t>
  </si>
  <si>
    <t>TETEK</t>
  </si>
  <si>
    <t>TRI IKO</t>
  </si>
  <si>
    <t>I29, I30</t>
  </si>
  <si>
    <t>ROBERT I PUAN</t>
  </si>
  <si>
    <t>I30, I31</t>
  </si>
  <si>
    <t>H04, H05</t>
  </si>
  <si>
    <t>JELIHAN</t>
  </si>
  <si>
    <t>ERDISON JIREN B.</t>
  </si>
  <si>
    <t>J05</t>
  </si>
  <si>
    <t>MARJONO</t>
  </si>
  <si>
    <t>I07</t>
  </si>
  <si>
    <t>C12, D12</t>
  </si>
  <si>
    <t>ELIUS JENGKI N.</t>
  </si>
  <si>
    <t>K03</t>
  </si>
  <si>
    <t>LENTONES</t>
  </si>
  <si>
    <t>10/10/2013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</si>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</sst>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21]dd\ mmmm\ 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 Narrow"/>
      <family val="2"/>
    </font>
    <font>
      <sz val="9"/>
      <name val="Tahoma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22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166" fontId="3" fillId="0" borderId="1" xfId="2" quotePrefix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3" fillId="0" borderId="1" xfId="2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1" fontId="3" fillId="0" borderId="1" xfId="8" applyNumberFormat="1" applyFont="1" applyFill="1" applyBorder="1" applyAlignment="1">
      <alignment horizontal="center" vertical="center"/>
    </xf>
    <xf numFmtId="164" fontId="3" fillId="0" borderId="1" xfId="7" applyNumberFormat="1" applyFont="1" applyFill="1" applyBorder="1" applyAlignment="1">
      <alignment horizontal="center" vertical="center"/>
    </xf>
    <xf numFmtId="41" fontId="3" fillId="0" borderId="1" xfId="2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2" borderId="1" xfId="0" applyFont="1" applyFill="1" applyBorder="1" applyProtection="1">
      <protection locked="0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/>
    <xf numFmtId="0" fontId="3" fillId="0" borderId="1" xfId="2" applyFont="1" applyFill="1" applyBorder="1" applyAlignment="1">
      <alignment horizontal="center" vertical="center"/>
    </xf>
  </cellXfs>
  <cellStyles count="9">
    <cellStyle name="Comma" xfId="1" builtinId="3"/>
    <cellStyle name="Comma [0] 10" xfId="3"/>
    <cellStyle name="Comma [0] 2" xfId="8"/>
    <cellStyle name="Comma 15" xfId="7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1"/>
  <sheetViews>
    <sheetView tabSelected="1" zoomScale="115" zoomScaleNormal="115" workbookViewId="0">
      <selection activeCell="D25" sqref="D25"/>
    </sheetView>
  </sheetViews>
  <sheetFormatPr defaultRowHeight="15" x14ac:dyDescent="0.25"/>
  <cols>
    <col min="1" max="1" width="6.7109375" customWidth="1"/>
    <col min="2" max="2" width="12.28515625" style="10" customWidth="1"/>
    <col min="3" max="3" width="11.28515625" customWidth="1"/>
    <col min="4" max="4" width="13.5703125" style="12" customWidth="1"/>
    <col min="5" max="5" width="17.85546875" customWidth="1"/>
    <col min="6" max="6" width="6.42578125" style="12" customWidth="1"/>
    <col min="7" max="7" width="8.7109375" style="12" customWidth="1"/>
    <col min="8" max="8" width="9.140625" style="12" customWidth="1"/>
    <col min="9" max="9" width="9.5703125" style="12" customWidth="1"/>
    <col min="10" max="10" width="9.140625" style="12"/>
    <col min="11" max="11" width="7.7109375" style="12" customWidth="1"/>
    <col min="12" max="13" width="9.140625" style="12"/>
    <col min="14" max="14" width="8.7109375" style="12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/>
      <c r="I1" s="4"/>
      <c r="J1" s="4" t="s">
        <v>5</v>
      </c>
      <c r="K1" s="4" t="s">
        <v>7</v>
      </c>
      <c r="L1" s="4"/>
      <c r="M1" s="4"/>
      <c r="N1" s="5" t="s">
        <v>8</v>
      </c>
    </row>
    <row r="2" spans="1:14" x14ac:dyDescent="0.25">
      <c r="A2" s="4"/>
      <c r="B2" s="4"/>
      <c r="C2" s="4"/>
      <c r="D2" s="4"/>
      <c r="E2" s="6"/>
      <c r="F2" s="4"/>
      <c r="G2" s="1" t="s">
        <v>9</v>
      </c>
      <c r="H2" s="3" t="s">
        <v>10</v>
      </c>
      <c r="I2" s="3" t="s">
        <v>11</v>
      </c>
      <c r="J2" s="4"/>
      <c r="K2" s="2" t="s">
        <v>12</v>
      </c>
      <c r="L2" s="2" t="s">
        <v>13</v>
      </c>
      <c r="M2" s="2" t="s">
        <v>11</v>
      </c>
      <c r="N2" s="5"/>
    </row>
    <row r="3" spans="1:14" ht="24" customHeight="1" x14ac:dyDescent="0.25">
      <c r="A3" s="17">
        <v>1</v>
      </c>
      <c r="B3" s="11" t="s">
        <v>78</v>
      </c>
      <c r="C3" s="7" t="s">
        <v>14</v>
      </c>
      <c r="D3" s="21" t="s">
        <v>15</v>
      </c>
      <c r="E3" s="18" t="s">
        <v>16</v>
      </c>
      <c r="F3" s="19" t="s">
        <v>79</v>
      </c>
      <c r="G3" s="13">
        <v>9.2100000000000009</v>
      </c>
      <c r="H3" s="15">
        <v>3000000</v>
      </c>
      <c r="I3" s="14">
        <f>G3*H3</f>
        <v>27630000.000000004</v>
      </c>
      <c r="J3" s="19" t="s">
        <v>79</v>
      </c>
      <c r="K3" s="13">
        <v>9.2100000000000009</v>
      </c>
      <c r="L3" s="15">
        <v>1000000</v>
      </c>
      <c r="M3" s="14">
        <f>K3*L3</f>
        <v>9210000</v>
      </c>
      <c r="N3" s="16">
        <f>I3+M3</f>
        <v>36840000</v>
      </c>
    </row>
    <row r="4" spans="1:14" x14ac:dyDescent="0.25">
      <c r="A4" s="17">
        <v>2</v>
      </c>
      <c r="B4" s="9" t="s">
        <v>78</v>
      </c>
      <c r="C4" s="7" t="s">
        <v>17</v>
      </c>
      <c r="D4" s="21" t="s">
        <v>15</v>
      </c>
      <c r="E4" s="18" t="s">
        <v>16</v>
      </c>
      <c r="F4" s="19" t="s">
        <v>79</v>
      </c>
      <c r="G4" s="13">
        <v>3.38</v>
      </c>
      <c r="H4" s="15">
        <v>3000000</v>
      </c>
      <c r="I4" s="14">
        <f t="shared" ref="I4:I41" si="0">G4*H4</f>
        <v>10140000</v>
      </c>
      <c r="J4" s="19" t="s">
        <v>79</v>
      </c>
      <c r="K4" s="13">
        <v>3.38</v>
      </c>
      <c r="L4" s="15">
        <v>1000000</v>
      </c>
      <c r="M4" s="14">
        <f t="shared" ref="M4:M41" si="1">K4*L4</f>
        <v>3380000</v>
      </c>
      <c r="N4" s="16">
        <f>I4+M4</f>
        <v>13520000</v>
      </c>
    </row>
    <row r="5" spans="1:14" x14ac:dyDescent="0.25">
      <c r="A5" s="17">
        <v>3</v>
      </c>
      <c r="B5" s="9" t="s">
        <v>78</v>
      </c>
      <c r="C5" s="7" t="s">
        <v>18</v>
      </c>
      <c r="D5" s="21" t="s">
        <v>15</v>
      </c>
      <c r="E5" s="18" t="s">
        <v>19</v>
      </c>
      <c r="F5" s="19" t="s">
        <v>79</v>
      </c>
      <c r="G5" s="13">
        <v>1.67</v>
      </c>
      <c r="H5" s="15">
        <v>3000000</v>
      </c>
      <c r="I5" s="14">
        <f t="shared" si="0"/>
        <v>5010000</v>
      </c>
      <c r="J5" s="19" t="s">
        <v>79</v>
      </c>
      <c r="K5" s="13">
        <v>1.67</v>
      </c>
      <c r="L5" s="15">
        <v>1500000</v>
      </c>
      <c r="M5" s="14">
        <f t="shared" si="1"/>
        <v>2505000</v>
      </c>
      <c r="N5" s="16">
        <f>I5+M5</f>
        <v>7515000</v>
      </c>
    </row>
    <row r="6" spans="1:14" x14ac:dyDescent="0.25">
      <c r="A6" s="17">
        <v>4</v>
      </c>
      <c r="B6" s="9" t="s">
        <v>78</v>
      </c>
      <c r="C6" s="7" t="s">
        <v>20</v>
      </c>
      <c r="D6" s="21" t="s">
        <v>15</v>
      </c>
      <c r="E6" s="18" t="s">
        <v>19</v>
      </c>
      <c r="F6" s="19" t="s">
        <v>79</v>
      </c>
      <c r="G6" s="13">
        <v>6.29</v>
      </c>
      <c r="H6" s="15">
        <v>3000000</v>
      </c>
      <c r="I6" s="14">
        <f t="shared" si="0"/>
        <v>18870000</v>
      </c>
      <c r="J6" s="19" t="s">
        <v>79</v>
      </c>
      <c r="K6" s="13">
        <v>6.29</v>
      </c>
      <c r="L6" s="15">
        <v>1500000</v>
      </c>
      <c r="M6" s="14">
        <f t="shared" si="1"/>
        <v>9435000</v>
      </c>
      <c r="N6" s="16">
        <f>I6+M6</f>
        <v>28305000</v>
      </c>
    </row>
    <row r="7" spans="1:14" x14ac:dyDescent="0.25">
      <c r="A7" s="17">
        <v>5</v>
      </c>
      <c r="B7" s="9" t="s">
        <v>78</v>
      </c>
      <c r="C7" s="7" t="s">
        <v>21</v>
      </c>
      <c r="D7" s="21" t="s">
        <v>15</v>
      </c>
      <c r="E7" s="18" t="s">
        <v>19</v>
      </c>
      <c r="F7" s="19" t="s">
        <v>79</v>
      </c>
      <c r="G7" s="13">
        <v>15.45</v>
      </c>
      <c r="H7" s="15">
        <v>3000000</v>
      </c>
      <c r="I7" s="14">
        <f t="shared" si="0"/>
        <v>46350000</v>
      </c>
      <c r="J7" s="19" t="s">
        <v>79</v>
      </c>
      <c r="K7" s="13">
        <v>15.45</v>
      </c>
      <c r="L7" s="15">
        <v>1500000</v>
      </c>
      <c r="M7" s="14">
        <f t="shared" si="1"/>
        <v>23175000</v>
      </c>
      <c r="N7" s="16">
        <f>I7+M7</f>
        <v>69525000</v>
      </c>
    </row>
    <row r="8" spans="1:14" x14ac:dyDescent="0.25">
      <c r="A8" s="17">
        <v>6</v>
      </c>
      <c r="B8" s="9" t="s">
        <v>78</v>
      </c>
      <c r="C8" s="7" t="s">
        <v>17</v>
      </c>
      <c r="D8" s="21" t="s">
        <v>15</v>
      </c>
      <c r="E8" s="18" t="s">
        <v>22</v>
      </c>
      <c r="F8" s="19" t="s">
        <v>79</v>
      </c>
      <c r="G8" s="13">
        <v>3.16</v>
      </c>
      <c r="H8" s="15">
        <v>3000000</v>
      </c>
      <c r="I8" s="14">
        <f t="shared" si="0"/>
        <v>9480000</v>
      </c>
      <c r="J8" s="19" t="s">
        <v>79</v>
      </c>
      <c r="K8" s="13">
        <v>3.16</v>
      </c>
      <c r="L8" s="15">
        <v>1000000</v>
      </c>
      <c r="M8" s="14">
        <f t="shared" si="1"/>
        <v>3160000</v>
      </c>
      <c r="N8" s="16">
        <f>I8+M8</f>
        <v>12640000</v>
      </c>
    </row>
    <row r="9" spans="1:14" x14ac:dyDescent="0.25">
      <c r="A9" s="17">
        <v>7</v>
      </c>
      <c r="B9" s="9" t="s">
        <v>78</v>
      </c>
      <c r="C9" s="7" t="s">
        <v>23</v>
      </c>
      <c r="D9" s="21" t="s">
        <v>24</v>
      </c>
      <c r="E9" s="18" t="s">
        <v>25</v>
      </c>
      <c r="F9" s="19" t="s">
        <v>79</v>
      </c>
      <c r="G9" s="13">
        <v>1</v>
      </c>
      <c r="H9" s="15">
        <v>3000000</v>
      </c>
      <c r="I9" s="14">
        <f t="shared" si="0"/>
        <v>3000000</v>
      </c>
      <c r="J9" s="19" t="s">
        <v>79</v>
      </c>
      <c r="K9" s="13">
        <v>1</v>
      </c>
      <c r="L9" s="15">
        <v>1000000</v>
      </c>
      <c r="M9" s="14">
        <f t="shared" si="1"/>
        <v>1000000</v>
      </c>
      <c r="N9" s="16">
        <f>I9+M9</f>
        <v>4000000</v>
      </c>
    </row>
    <row r="10" spans="1:14" x14ac:dyDescent="0.25">
      <c r="A10" s="17">
        <v>8</v>
      </c>
      <c r="B10" s="9" t="s">
        <v>78</v>
      </c>
      <c r="C10" s="7" t="s">
        <v>26</v>
      </c>
      <c r="D10" s="21" t="s">
        <v>24</v>
      </c>
      <c r="E10" s="18" t="s">
        <v>27</v>
      </c>
      <c r="F10" s="19" t="s">
        <v>79</v>
      </c>
      <c r="G10" s="13">
        <v>2.2400000000000002</v>
      </c>
      <c r="H10" s="15">
        <v>3000000</v>
      </c>
      <c r="I10" s="14">
        <f t="shared" si="0"/>
        <v>6720000.0000000009</v>
      </c>
      <c r="J10" s="19" t="s">
        <v>79</v>
      </c>
      <c r="K10" s="13">
        <v>2.2400000000000002</v>
      </c>
      <c r="L10" s="15">
        <v>2000000</v>
      </c>
      <c r="M10" s="14">
        <f t="shared" si="1"/>
        <v>4480000</v>
      </c>
      <c r="N10" s="16">
        <f>I10+M10</f>
        <v>11200000</v>
      </c>
    </row>
    <row r="11" spans="1:14" x14ac:dyDescent="0.25">
      <c r="A11" s="17">
        <v>9</v>
      </c>
      <c r="B11" s="9" t="s">
        <v>78</v>
      </c>
      <c r="C11" s="7" t="s">
        <v>28</v>
      </c>
      <c r="D11" s="21" t="s">
        <v>24</v>
      </c>
      <c r="E11" s="18" t="s">
        <v>29</v>
      </c>
      <c r="F11" s="19" t="s">
        <v>79</v>
      </c>
      <c r="G11" s="13">
        <v>2.8</v>
      </c>
      <c r="H11" s="15">
        <v>3000000</v>
      </c>
      <c r="I11" s="14">
        <f t="shared" si="0"/>
        <v>8400000</v>
      </c>
      <c r="J11" s="19" t="s">
        <v>79</v>
      </c>
      <c r="K11" s="13">
        <v>2.8</v>
      </c>
      <c r="L11" s="15">
        <v>2000000</v>
      </c>
      <c r="M11" s="14">
        <f t="shared" si="1"/>
        <v>5600000</v>
      </c>
      <c r="N11" s="16">
        <f>I11+M11</f>
        <v>14000000</v>
      </c>
    </row>
    <row r="12" spans="1:14" x14ac:dyDescent="0.25">
      <c r="A12" s="17">
        <v>10</v>
      </c>
      <c r="B12" s="9" t="s">
        <v>78</v>
      </c>
      <c r="C12" s="7" t="s">
        <v>30</v>
      </c>
      <c r="D12" s="21" t="s">
        <v>24</v>
      </c>
      <c r="E12" s="18" t="s">
        <v>31</v>
      </c>
      <c r="F12" s="19" t="s">
        <v>79</v>
      </c>
      <c r="G12" s="13">
        <v>1.61</v>
      </c>
      <c r="H12" s="15">
        <v>3000000</v>
      </c>
      <c r="I12" s="14">
        <f t="shared" si="0"/>
        <v>4830000</v>
      </c>
      <c r="J12" s="19" t="s">
        <v>79</v>
      </c>
      <c r="K12" s="13">
        <v>1.61</v>
      </c>
      <c r="L12" s="15">
        <v>2000000</v>
      </c>
      <c r="M12" s="14">
        <f t="shared" si="1"/>
        <v>3220000</v>
      </c>
      <c r="N12" s="16">
        <f>I12+M12</f>
        <v>8050000</v>
      </c>
    </row>
    <row r="13" spans="1:14" x14ac:dyDescent="0.25">
      <c r="A13" s="17">
        <v>11</v>
      </c>
      <c r="B13" s="9" t="s">
        <v>78</v>
      </c>
      <c r="C13" s="7" t="s">
        <v>32</v>
      </c>
      <c r="D13" s="21" t="s">
        <v>15</v>
      </c>
      <c r="E13" s="18" t="s">
        <v>33</v>
      </c>
      <c r="F13" s="19" t="s">
        <v>79</v>
      </c>
      <c r="G13" s="13">
        <v>7.77</v>
      </c>
      <c r="H13" s="15">
        <v>3000000</v>
      </c>
      <c r="I13" s="14">
        <f t="shared" si="0"/>
        <v>23310000</v>
      </c>
      <c r="J13" s="19" t="s">
        <v>79</v>
      </c>
      <c r="K13" s="13">
        <v>7.77</v>
      </c>
      <c r="L13" s="15">
        <v>2000000</v>
      </c>
      <c r="M13" s="14">
        <f t="shared" si="1"/>
        <v>15540000</v>
      </c>
      <c r="N13" s="16">
        <f>I13+M13</f>
        <v>38850000</v>
      </c>
    </row>
    <row r="14" spans="1:14" x14ac:dyDescent="0.25">
      <c r="A14" s="17">
        <v>12</v>
      </c>
      <c r="B14" s="9" t="s">
        <v>78</v>
      </c>
      <c r="C14" s="7" t="s">
        <v>34</v>
      </c>
      <c r="D14" s="21" t="s">
        <v>15</v>
      </c>
      <c r="E14" s="18" t="s">
        <v>35</v>
      </c>
      <c r="F14" s="19" t="s">
        <v>79</v>
      </c>
      <c r="G14" s="13">
        <v>5.01</v>
      </c>
      <c r="H14" s="15">
        <v>3000000</v>
      </c>
      <c r="I14" s="14">
        <f t="shared" si="0"/>
        <v>15030000</v>
      </c>
      <c r="J14" s="19" t="s">
        <v>79</v>
      </c>
      <c r="K14" s="13">
        <v>5.01</v>
      </c>
      <c r="L14" s="15">
        <v>2988023.9520958001</v>
      </c>
      <c r="M14" s="14">
        <f t="shared" si="1"/>
        <v>14969999.999999957</v>
      </c>
      <c r="N14" s="16">
        <f>I14+M14</f>
        <v>29999999.999999955</v>
      </c>
    </row>
    <row r="15" spans="1:14" x14ac:dyDescent="0.25">
      <c r="A15" s="17">
        <v>13</v>
      </c>
      <c r="B15" s="9" t="s">
        <v>78</v>
      </c>
      <c r="C15" s="8" t="s">
        <v>36</v>
      </c>
      <c r="D15" s="21" t="s">
        <v>15</v>
      </c>
      <c r="E15" s="20" t="s">
        <v>37</v>
      </c>
      <c r="F15" s="19" t="s">
        <v>79</v>
      </c>
      <c r="G15" s="13">
        <v>17.39</v>
      </c>
      <c r="H15" s="15">
        <v>3000000</v>
      </c>
      <c r="I15" s="14">
        <f t="shared" si="0"/>
        <v>52170000</v>
      </c>
      <c r="J15" s="19" t="s">
        <v>79</v>
      </c>
      <c r="K15" s="13">
        <v>17.39</v>
      </c>
      <c r="L15" s="15">
        <v>2000000</v>
      </c>
      <c r="M15" s="14">
        <f t="shared" si="1"/>
        <v>34780000</v>
      </c>
      <c r="N15" s="16">
        <f>I15+M15</f>
        <v>86950000</v>
      </c>
    </row>
    <row r="16" spans="1:14" ht="22.5" x14ac:dyDescent="0.25">
      <c r="A16" s="17">
        <v>14</v>
      </c>
      <c r="B16" s="9" t="s">
        <v>78</v>
      </c>
      <c r="C16" s="8" t="s">
        <v>38</v>
      </c>
      <c r="D16" s="21" t="s">
        <v>15</v>
      </c>
      <c r="E16" s="20" t="s">
        <v>37</v>
      </c>
      <c r="F16" s="19" t="s">
        <v>79</v>
      </c>
      <c r="G16" s="13">
        <v>14.45</v>
      </c>
      <c r="H16" s="15">
        <v>3000000</v>
      </c>
      <c r="I16" s="14">
        <f t="shared" si="0"/>
        <v>43350000</v>
      </c>
      <c r="J16" s="19" t="s">
        <v>79</v>
      </c>
      <c r="K16" s="13">
        <v>14.45</v>
      </c>
      <c r="L16" s="15">
        <v>2000000</v>
      </c>
      <c r="M16" s="14">
        <f t="shared" si="1"/>
        <v>28900000</v>
      </c>
      <c r="N16" s="16">
        <f>I16+M16</f>
        <v>72250000</v>
      </c>
    </row>
    <row r="17" spans="1:14" x14ac:dyDescent="0.25">
      <c r="A17" s="17">
        <v>15</v>
      </c>
      <c r="B17" s="9" t="s">
        <v>78</v>
      </c>
      <c r="C17" s="8" t="s">
        <v>39</v>
      </c>
      <c r="D17" s="21" t="s">
        <v>15</v>
      </c>
      <c r="E17" s="20" t="s">
        <v>40</v>
      </c>
      <c r="F17" s="19" t="s">
        <v>79</v>
      </c>
      <c r="G17" s="13">
        <v>3.02</v>
      </c>
      <c r="H17" s="15">
        <v>3000000</v>
      </c>
      <c r="I17" s="14">
        <f t="shared" si="0"/>
        <v>9060000</v>
      </c>
      <c r="J17" s="19" t="s">
        <v>79</v>
      </c>
      <c r="K17" s="13">
        <v>3.02</v>
      </c>
      <c r="L17" s="15">
        <v>2000000</v>
      </c>
      <c r="M17" s="14">
        <f t="shared" si="1"/>
        <v>6040000</v>
      </c>
      <c r="N17" s="16">
        <f>I17+M17</f>
        <v>15100000</v>
      </c>
    </row>
    <row r="18" spans="1:14" x14ac:dyDescent="0.25">
      <c r="A18" s="17">
        <v>16</v>
      </c>
      <c r="B18" s="9" t="s">
        <v>78</v>
      </c>
      <c r="C18" s="8" t="s">
        <v>41</v>
      </c>
      <c r="D18" s="21" t="s">
        <v>15</v>
      </c>
      <c r="E18" s="20" t="s">
        <v>42</v>
      </c>
      <c r="F18" s="19" t="s">
        <v>79</v>
      </c>
      <c r="G18" s="13">
        <v>5.89</v>
      </c>
      <c r="H18" s="15">
        <v>3000000</v>
      </c>
      <c r="I18" s="14">
        <f t="shared" si="0"/>
        <v>17670000</v>
      </c>
      <c r="J18" s="19" t="s">
        <v>79</v>
      </c>
      <c r="K18" s="13">
        <v>5.89</v>
      </c>
      <c r="L18" s="15">
        <v>500000</v>
      </c>
      <c r="M18" s="14">
        <f t="shared" si="1"/>
        <v>2945000</v>
      </c>
      <c r="N18" s="16">
        <f>I18+M18</f>
        <v>20615000</v>
      </c>
    </row>
    <row r="19" spans="1:14" x14ac:dyDescent="0.25">
      <c r="A19" s="17">
        <v>17</v>
      </c>
      <c r="B19" s="9" t="s">
        <v>78</v>
      </c>
      <c r="C19" s="8" t="s">
        <v>43</v>
      </c>
      <c r="D19" s="21" t="s">
        <v>44</v>
      </c>
      <c r="E19" s="20" t="s">
        <v>45</v>
      </c>
      <c r="F19" s="19" t="s">
        <v>79</v>
      </c>
      <c r="G19" s="13">
        <v>5.91</v>
      </c>
      <c r="H19" s="15">
        <v>3000000</v>
      </c>
      <c r="I19" s="14">
        <f t="shared" si="0"/>
        <v>17730000</v>
      </c>
      <c r="J19" s="19" t="s">
        <v>79</v>
      </c>
      <c r="K19" s="13">
        <v>5.91</v>
      </c>
      <c r="L19" s="15">
        <v>3000000</v>
      </c>
      <c r="M19" s="14">
        <f t="shared" si="1"/>
        <v>17730000</v>
      </c>
      <c r="N19" s="16">
        <f>I19+M19</f>
        <v>35460000</v>
      </c>
    </row>
    <row r="20" spans="1:14" x14ac:dyDescent="0.25">
      <c r="A20" s="17">
        <v>18</v>
      </c>
      <c r="B20" s="9" t="s">
        <v>78</v>
      </c>
      <c r="C20" s="8" t="s">
        <v>46</v>
      </c>
      <c r="D20" s="21" t="s">
        <v>44</v>
      </c>
      <c r="E20" s="20" t="s">
        <v>45</v>
      </c>
      <c r="F20" s="19" t="s">
        <v>79</v>
      </c>
      <c r="G20" s="13">
        <v>0.89</v>
      </c>
      <c r="H20" s="15">
        <v>3000000</v>
      </c>
      <c r="I20" s="14">
        <f t="shared" si="0"/>
        <v>2670000</v>
      </c>
      <c r="J20" s="19" t="s">
        <v>79</v>
      </c>
      <c r="K20" s="13">
        <v>0.89</v>
      </c>
      <c r="L20" s="15">
        <v>3000000</v>
      </c>
      <c r="M20" s="14">
        <f t="shared" si="1"/>
        <v>2670000</v>
      </c>
      <c r="N20" s="16">
        <f>I20+M20</f>
        <v>5340000</v>
      </c>
    </row>
    <row r="21" spans="1:14" x14ac:dyDescent="0.25">
      <c r="A21" s="17">
        <v>19</v>
      </c>
      <c r="B21" s="9" t="s">
        <v>78</v>
      </c>
      <c r="C21" s="8" t="s">
        <v>39</v>
      </c>
      <c r="D21" s="21" t="s">
        <v>15</v>
      </c>
      <c r="E21" s="20" t="s">
        <v>47</v>
      </c>
      <c r="F21" s="19" t="s">
        <v>79</v>
      </c>
      <c r="G21" s="13">
        <v>9.2799999999999994</v>
      </c>
      <c r="H21" s="15">
        <v>3000000</v>
      </c>
      <c r="I21" s="14">
        <f>G21*H21</f>
        <v>27839999.999999996</v>
      </c>
      <c r="J21" s="19" t="s">
        <v>79</v>
      </c>
      <c r="K21" s="13">
        <v>9.2799999999999994</v>
      </c>
      <c r="L21" s="15">
        <v>2000000</v>
      </c>
      <c r="M21" s="14">
        <f t="shared" si="1"/>
        <v>18560000</v>
      </c>
      <c r="N21" s="16">
        <f>I21+M21</f>
        <v>46400000</v>
      </c>
    </row>
    <row r="22" spans="1:14" x14ac:dyDescent="0.25">
      <c r="A22" s="17">
        <v>20</v>
      </c>
      <c r="B22" s="9" t="s">
        <v>78</v>
      </c>
      <c r="C22" s="8" t="s">
        <v>48</v>
      </c>
      <c r="D22" s="21" t="s">
        <v>49</v>
      </c>
      <c r="E22" s="20" t="s">
        <v>50</v>
      </c>
      <c r="F22" s="19" t="s">
        <v>79</v>
      </c>
      <c r="G22" s="13">
        <v>3.51</v>
      </c>
      <c r="H22" s="15">
        <v>3000000</v>
      </c>
      <c r="I22" s="14">
        <f t="shared" si="0"/>
        <v>10530000</v>
      </c>
      <c r="J22" s="19" t="s">
        <v>79</v>
      </c>
      <c r="K22" s="13">
        <v>3.51</v>
      </c>
      <c r="L22" s="15">
        <v>2982905.9829059802</v>
      </c>
      <c r="M22" s="14">
        <f t="shared" si="1"/>
        <v>10469999.999999991</v>
      </c>
      <c r="N22" s="16">
        <f>I22+M22</f>
        <v>20999999.999999993</v>
      </c>
    </row>
    <row r="23" spans="1:14" ht="22.5" x14ac:dyDescent="0.25">
      <c r="A23" s="17">
        <v>21</v>
      </c>
      <c r="B23" s="9" t="s">
        <v>78</v>
      </c>
      <c r="C23" s="8" t="s">
        <v>51</v>
      </c>
      <c r="D23" s="21" t="s">
        <v>15</v>
      </c>
      <c r="E23" s="20" t="s">
        <v>52</v>
      </c>
      <c r="F23" s="19" t="s">
        <v>79</v>
      </c>
      <c r="G23" s="13">
        <v>13.78</v>
      </c>
      <c r="H23" s="15">
        <v>3000000</v>
      </c>
      <c r="I23" s="14">
        <f t="shared" si="0"/>
        <v>41340000</v>
      </c>
      <c r="J23" s="19" t="s">
        <v>79</v>
      </c>
      <c r="K23" s="13">
        <v>13.78</v>
      </c>
      <c r="L23" s="15">
        <v>1500000</v>
      </c>
      <c r="M23" s="14">
        <f t="shared" si="1"/>
        <v>20670000</v>
      </c>
      <c r="N23" s="16">
        <f>I23+M23</f>
        <v>62010000</v>
      </c>
    </row>
    <row r="24" spans="1:14" ht="22.5" x14ac:dyDescent="0.25">
      <c r="A24" s="17">
        <v>22</v>
      </c>
      <c r="B24" s="9" t="s">
        <v>78</v>
      </c>
      <c r="C24" s="8" t="s">
        <v>53</v>
      </c>
      <c r="D24" s="21" t="s">
        <v>15</v>
      </c>
      <c r="E24" s="20" t="s">
        <v>52</v>
      </c>
      <c r="F24" s="19" t="s">
        <v>79</v>
      </c>
      <c r="G24" s="13">
        <v>10.25</v>
      </c>
      <c r="H24" s="15">
        <v>3000000</v>
      </c>
      <c r="I24" s="14">
        <f t="shared" si="0"/>
        <v>30750000</v>
      </c>
      <c r="J24" s="19" t="s">
        <v>79</v>
      </c>
      <c r="K24" s="13">
        <v>10.25</v>
      </c>
      <c r="L24" s="15">
        <v>1500000</v>
      </c>
      <c r="M24" s="14">
        <f t="shared" si="1"/>
        <v>15375000</v>
      </c>
      <c r="N24" s="16">
        <f>I24+M24</f>
        <v>46125000</v>
      </c>
    </row>
    <row r="25" spans="1:14" x14ac:dyDescent="0.25">
      <c r="A25" s="17">
        <v>23</v>
      </c>
      <c r="B25" s="9" t="s">
        <v>78</v>
      </c>
      <c r="C25" s="8" t="s">
        <v>54</v>
      </c>
      <c r="D25" s="21" t="s">
        <v>15</v>
      </c>
      <c r="E25" s="20" t="s">
        <v>52</v>
      </c>
      <c r="F25" s="19" t="s">
        <v>79</v>
      </c>
      <c r="G25" s="13">
        <v>1.04</v>
      </c>
      <c r="H25" s="15">
        <v>3000000</v>
      </c>
      <c r="I25" s="14">
        <f t="shared" si="0"/>
        <v>3120000</v>
      </c>
      <c r="J25" s="19" t="s">
        <v>79</v>
      </c>
      <c r="K25" s="13">
        <v>1.04</v>
      </c>
      <c r="L25" s="15">
        <v>1500000</v>
      </c>
      <c r="M25" s="14">
        <f t="shared" si="1"/>
        <v>1560000</v>
      </c>
      <c r="N25" s="16">
        <f>I25+M25</f>
        <v>4680000</v>
      </c>
    </row>
    <row r="26" spans="1:14" x14ac:dyDescent="0.25">
      <c r="A26" s="17">
        <v>24</v>
      </c>
      <c r="B26" s="9" t="s">
        <v>78</v>
      </c>
      <c r="C26" s="8" t="s">
        <v>55</v>
      </c>
      <c r="D26" s="21" t="s">
        <v>15</v>
      </c>
      <c r="E26" s="20" t="s">
        <v>56</v>
      </c>
      <c r="F26" s="19" t="s">
        <v>79</v>
      </c>
      <c r="G26" s="13">
        <v>4.5199999999999996</v>
      </c>
      <c r="H26" s="15">
        <v>3000000</v>
      </c>
      <c r="I26" s="14">
        <f t="shared" si="0"/>
        <v>13559999.999999998</v>
      </c>
      <c r="J26" s="19" t="s">
        <v>79</v>
      </c>
      <c r="K26" s="13">
        <v>4.5199999999999996</v>
      </c>
      <c r="L26" s="15">
        <v>1500000</v>
      </c>
      <c r="M26" s="14">
        <f t="shared" si="1"/>
        <v>6779999.9999999991</v>
      </c>
      <c r="N26" s="16">
        <f>I26+M26</f>
        <v>20339999.999999996</v>
      </c>
    </row>
    <row r="27" spans="1:14" ht="22.5" x14ac:dyDescent="0.25">
      <c r="A27" s="17">
        <v>25</v>
      </c>
      <c r="B27" s="9" t="s">
        <v>78</v>
      </c>
      <c r="C27" s="8" t="s">
        <v>53</v>
      </c>
      <c r="D27" s="21" t="s">
        <v>15</v>
      </c>
      <c r="E27" s="20" t="s">
        <v>56</v>
      </c>
      <c r="F27" s="19" t="s">
        <v>79</v>
      </c>
      <c r="G27" s="13">
        <v>10.24</v>
      </c>
      <c r="H27" s="15">
        <v>3000000</v>
      </c>
      <c r="I27" s="14">
        <f t="shared" si="0"/>
        <v>30720000</v>
      </c>
      <c r="J27" s="19" t="s">
        <v>79</v>
      </c>
      <c r="K27" s="13">
        <v>10.24</v>
      </c>
      <c r="L27" s="15">
        <v>1500000</v>
      </c>
      <c r="M27" s="14">
        <f t="shared" si="1"/>
        <v>15360000</v>
      </c>
      <c r="N27" s="16">
        <f>I27+M27</f>
        <v>46080000</v>
      </c>
    </row>
    <row r="28" spans="1:14" x14ac:dyDescent="0.25">
      <c r="A28" s="17">
        <v>26</v>
      </c>
      <c r="B28" s="9" t="s">
        <v>78</v>
      </c>
      <c r="C28" s="8" t="s">
        <v>57</v>
      </c>
      <c r="D28" s="21" t="s">
        <v>15</v>
      </c>
      <c r="E28" s="20" t="s">
        <v>56</v>
      </c>
      <c r="F28" s="19" t="s">
        <v>79</v>
      </c>
      <c r="G28" s="13">
        <v>1.1599999999999999</v>
      </c>
      <c r="H28" s="15">
        <v>3000000</v>
      </c>
      <c r="I28" s="14">
        <f t="shared" si="0"/>
        <v>3479999.9999999995</v>
      </c>
      <c r="J28" s="19" t="s">
        <v>79</v>
      </c>
      <c r="K28" s="13">
        <v>1.1599999999999999</v>
      </c>
      <c r="L28" s="15">
        <v>1500000</v>
      </c>
      <c r="M28" s="14">
        <f t="shared" si="1"/>
        <v>1739999.9999999998</v>
      </c>
      <c r="N28" s="16">
        <f>I28+M28</f>
        <v>5219999.9999999991</v>
      </c>
    </row>
    <row r="29" spans="1:14" ht="22.5" x14ac:dyDescent="0.25">
      <c r="A29" s="17">
        <v>27</v>
      </c>
      <c r="B29" s="9" t="s">
        <v>78</v>
      </c>
      <c r="C29" s="8" t="s">
        <v>58</v>
      </c>
      <c r="D29" s="21" t="s">
        <v>15</v>
      </c>
      <c r="E29" s="20" t="s">
        <v>59</v>
      </c>
      <c r="F29" s="19" t="s">
        <v>79</v>
      </c>
      <c r="G29" s="13">
        <v>4.62</v>
      </c>
      <c r="H29" s="15">
        <v>3000000</v>
      </c>
      <c r="I29" s="14">
        <f t="shared" si="0"/>
        <v>13860000</v>
      </c>
      <c r="J29" s="19" t="s">
        <v>79</v>
      </c>
      <c r="K29" s="13">
        <v>4.62</v>
      </c>
      <c r="L29" s="15">
        <v>2500000</v>
      </c>
      <c r="M29" s="14">
        <f t="shared" si="1"/>
        <v>11550000</v>
      </c>
      <c r="N29" s="16">
        <f>I29+M29</f>
        <v>25410000</v>
      </c>
    </row>
    <row r="30" spans="1:14" x14ac:dyDescent="0.25">
      <c r="A30" s="17">
        <v>28</v>
      </c>
      <c r="B30" s="9" t="s">
        <v>78</v>
      </c>
      <c r="C30" s="8" t="s">
        <v>60</v>
      </c>
      <c r="D30" s="21" t="s">
        <v>15</v>
      </c>
      <c r="E30" s="20" t="s">
        <v>61</v>
      </c>
      <c r="F30" s="19" t="s">
        <v>79</v>
      </c>
      <c r="G30" s="13">
        <v>1.83</v>
      </c>
      <c r="H30" s="15">
        <v>3000000</v>
      </c>
      <c r="I30" s="14">
        <f t="shared" si="0"/>
        <v>5490000</v>
      </c>
      <c r="J30" s="19" t="s">
        <v>79</v>
      </c>
      <c r="K30" s="13">
        <v>0</v>
      </c>
      <c r="L30" s="15">
        <v>0</v>
      </c>
      <c r="M30" s="14">
        <f t="shared" si="1"/>
        <v>0</v>
      </c>
      <c r="N30" s="16">
        <f>I30+M30</f>
        <v>5490000</v>
      </c>
    </row>
    <row r="31" spans="1:14" x14ac:dyDescent="0.25">
      <c r="A31" s="17">
        <v>29</v>
      </c>
      <c r="B31" s="9" t="s">
        <v>78</v>
      </c>
      <c r="C31" s="8" t="s">
        <v>62</v>
      </c>
      <c r="D31" s="21" t="s">
        <v>15</v>
      </c>
      <c r="E31" s="20" t="s">
        <v>63</v>
      </c>
      <c r="F31" s="19" t="s">
        <v>79</v>
      </c>
      <c r="G31" s="13">
        <v>1.19</v>
      </c>
      <c r="H31" s="15">
        <v>3000000</v>
      </c>
      <c r="I31" s="14">
        <f t="shared" si="0"/>
        <v>3570000</v>
      </c>
      <c r="J31" s="19" t="s">
        <v>79</v>
      </c>
      <c r="K31" s="13">
        <v>1.19</v>
      </c>
      <c r="L31" s="15">
        <v>2000000</v>
      </c>
      <c r="M31" s="14">
        <f t="shared" si="1"/>
        <v>2380000</v>
      </c>
      <c r="N31" s="16">
        <f>I31+M31</f>
        <v>5950000</v>
      </c>
    </row>
    <row r="32" spans="1:14" x14ac:dyDescent="0.25">
      <c r="A32" s="17">
        <v>30</v>
      </c>
      <c r="B32" s="9" t="s">
        <v>78</v>
      </c>
      <c r="C32" s="8" t="s">
        <v>62</v>
      </c>
      <c r="D32" s="21" t="s">
        <v>15</v>
      </c>
      <c r="E32" s="20" t="s">
        <v>64</v>
      </c>
      <c r="F32" s="19" t="s">
        <v>79</v>
      </c>
      <c r="G32" s="13">
        <v>1.28</v>
      </c>
      <c r="H32" s="15">
        <v>3000000</v>
      </c>
      <c r="I32" s="14">
        <f t="shared" si="0"/>
        <v>3840000</v>
      </c>
      <c r="J32" s="19" t="s">
        <v>79</v>
      </c>
      <c r="K32" s="13">
        <v>0</v>
      </c>
      <c r="L32" s="15">
        <v>0</v>
      </c>
      <c r="M32" s="14">
        <f t="shared" si="1"/>
        <v>0</v>
      </c>
      <c r="N32" s="16">
        <f>I32+M32</f>
        <v>3840000</v>
      </c>
    </row>
    <row r="33" spans="1:14" x14ac:dyDescent="0.25">
      <c r="A33" s="17">
        <v>31</v>
      </c>
      <c r="B33" s="9" t="s">
        <v>78</v>
      </c>
      <c r="C33" s="8" t="s">
        <v>65</v>
      </c>
      <c r="D33" s="21" t="s">
        <v>15</v>
      </c>
      <c r="E33" s="20" t="s">
        <v>66</v>
      </c>
      <c r="F33" s="19" t="s">
        <v>79</v>
      </c>
      <c r="G33" s="13">
        <v>5.76</v>
      </c>
      <c r="H33" s="15">
        <v>3000000</v>
      </c>
      <c r="I33" s="14">
        <f t="shared" si="0"/>
        <v>17280000</v>
      </c>
      <c r="J33" s="19" t="s">
        <v>79</v>
      </c>
      <c r="K33" s="13">
        <v>5.76</v>
      </c>
      <c r="L33" s="15">
        <v>2000000</v>
      </c>
      <c r="M33" s="14">
        <f t="shared" si="1"/>
        <v>11520000</v>
      </c>
      <c r="N33" s="16">
        <f>I33+M33</f>
        <v>28800000</v>
      </c>
    </row>
    <row r="34" spans="1:14" x14ac:dyDescent="0.25">
      <c r="A34" s="17">
        <v>32</v>
      </c>
      <c r="B34" s="9" t="s">
        <v>78</v>
      </c>
      <c r="C34" s="8" t="s">
        <v>67</v>
      </c>
      <c r="D34" s="21" t="s">
        <v>15</v>
      </c>
      <c r="E34" s="20" t="s">
        <v>66</v>
      </c>
      <c r="F34" s="19" t="s">
        <v>79</v>
      </c>
      <c r="G34" s="13">
        <v>3.45</v>
      </c>
      <c r="H34" s="15">
        <v>3000000</v>
      </c>
      <c r="I34" s="14">
        <f t="shared" si="0"/>
        <v>10350000</v>
      </c>
      <c r="J34" s="19" t="s">
        <v>79</v>
      </c>
      <c r="K34" s="13">
        <v>3.45</v>
      </c>
      <c r="L34" s="15">
        <v>2000000</v>
      </c>
      <c r="M34" s="14">
        <f t="shared" si="1"/>
        <v>6900000</v>
      </c>
      <c r="N34" s="16">
        <f>I34+M34</f>
        <v>17250000</v>
      </c>
    </row>
    <row r="35" spans="1:14" x14ac:dyDescent="0.25">
      <c r="A35" s="17">
        <v>33</v>
      </c>
      <c r="B35" s="9" t="s">
        <v>78</v>
      </c>
      <c r="C35" s="8" t="s">
        <v>65</v>
      </c>
      <c r="D35" s="21" t="s">
        <v>15</v>
      </c>
      <c r="E35" s="20" t="s">
        <v>66</v>
      </c>
      <c r="F35" s="19" t="s">
        <v>79</v>
      </c>
      <c r="G35" s="13">
        <v>6.84</v>
      </c>
      <c r="H35" s="15">
        <v>3000000</v>
      </c>
      <c r="I35" s="14">
        <f t="shared" si="0"/>
        <v>20520000</v>
      </c>
      <c r="J35" s="19" t="s">
        <v>79</v>
      </c>
      <c r="K35" s="13">
        <v>6.84</v>
      </c>
      <c r="L35" s="15">
        <v>2000000</v>
      </c>
      <c r="M35" s="14">
        <f t="shared" si="1"/>
        <v>13680000</v>
      </c>
      <c r="N35" s="16">
        <f>I35+M35</f>
        <v>34200000</v>
      </c>
    </row>
    <row r="36" spans="1:14" x14ac:dyDescent="0.25">
      <c r="A36" s="17">
        <v>34</v>
      </c>
      <c r="B36" s="9" t="s">
        <v>78</v>
      </c>
      <c r="C36" s="8" t="s">
        <v>68</v>
      </c>
      <c r="D36" s="21" t="s">
        <v>24</v>
      </c>
      <c r="E36" s="20" t="s">
        <v>69</v>
      </c>
      <c r="F36" s="19" t="s">
        <v>79</v>
      </c>
      <c r="G36" s="13">
        <v>2.29</v>
      </c>
      <c r="H36" s="15">
        <v>3000000</v>
      </c>
      <c r="I36" s="14">
        <f t="shared" si="0"/>
        <v>6870000</v>
      </c>
      <c r="J36" s="19" t="s">
        <v>79</v>
      </c>
      <c r="K36" s="13">
        <v>2.29</v>
      </c>
      <c r="L36" s="15">
        <v>2000000</v>
      </c>
      <c r="M36" s="14">
        <f t="shared" si="1"/>
        <v>4580000</v>
      </c>
      <c r="N36" s="16">
        <f>I36+M36</f>
        <v>11450000</v>
      </c>
    </row>
    <row r="37" spans="1:14" x14ac:dyDescent="0.25">
      <c r="A37" s="17">
        <v>35</v>
      </c>
      <c r="B37" s="9" t="s">
        <v>78</v>
      </c>
      <c r="C37" s="8" t="s">
        <v>68</v>
      </c>
      <c r="D37" s="21" t="s">
        <v>24</v>
      </c>
      <c r="E37" s="20" t="s">
        <v>70</v>
      </c>
      <c r="F37" s="19" t="s">
        <v>79</v>
      </c>
      <c r="G37" s="13">
        <v>1.92</v>
      </c>
      <c r="H37" s="15">
        <v>3000000</v>
      </c>
      <c r="I37" s="14">
        <f t="shared" si="0"/>
        <v>5760000</v>
      </c>
      <c r="J37" s="19" t="s">
        <v>79</v>
      </c>
      <c r="K37" s="13">
        <v>1.92</v>
      </c>
      <c r="L37" s="15">
        <v>2000000</v>
      </c>
      <c r="M37" s="14">
        <f t="shared" si="1"/>
        <v>3840000</v>
      </c>
      <c r="N37" s="16">
        <f>I37+M37</f>
        <v>9600000</v>
      </c>
    </row>
    <row r="38" spans="1:14" x14ac:dyDescent="0.25">
      <c r="A38" s="17">
        <v>36</v>
      </c>
      <c r="B38" s="9" t="s">
        <v>78</v>
      </c>
      <c r="C38" s="8" t="s">
        <v>71</v>
      </c>
      <c r="D38" s="21" t="s">
        <v>24</v>
      </c>
      <c r="E38" s="20" t="s">
        <v>72</v>
      </c>
      <c r="F38" s="19" t="s">
        <v>79</v>
      </c>
      <c r="G38" s="13">
        <v>2.62</v>
      </c>
      <c r="H38" s="15">
        <v>3000000</v>
      </c>
      <c r="I38" s="14">
        <f t="shared" si="0"/>
        <v>7860000</v>
      </c>
      <c r="J38" s="19" t="s">
        <v>79</v>
      </c>
      <c r="K38" s="13">
        <v>2.62</v>
      </c>
      <c r="L38" s="15">
        <v>2000000</v>
      </c>
      <c r="M38" s="14">
        <f t="shared" si="1"/>
        <v>5240000</v>
      </c>
      <c r="N38" s="16">
        <f>I38+M38</f>
        <v>13100000</v>
      </c>
    </row>
    <row r="39" spans="1:14" x14ac:dyDescent="0.25">
      <c r="A39" s="17">
        <v>37</v>
      </c>
      <c r="B39" s="9" t="s">
        <v>78</v>
      </c>
      <c r="C39" s="8" t="s">
        <v>73</v>
      </c>
      <c r="D39" s="21" t="s">
        <v>24</v>
      </c>
      <c r="E39" s="20" t="s">
        <v>72</v>
      </c>
      <c r="F39" s="19" t="s">
        <v>79</v>
      </c>
      <c r="G39" s="13">
        <v>1.21</v>
      </c>
      <c r="H39" s="15">
        <v>3000000</v>
      </c>
      <c r="I39" s="14">
        <f t="shared" si="0"/>
        <v>3630000</v>
      </c>
      <c r="J39" s="19" t="s">
        <v>79</v>
      </c>
      <c r="K39" s="13">
        <v>1.21</v>
      </c>
      <c r="L39" s="15">
        <v>2000000</v>
      </c>
      <c r="M39" s="14">
        <f t="shared" si="1"/>
        <v>2420000</v>
      </c>
      <c r="N39" s="16">
        <f>I39+M39</f>
        <v>6050000</v>
      </c>
    </row>
    <row r="40" spans="1:14" x14ac:dyDescent="0.25">
      <c r="A40" s="17">
        <v>38</v>
      </c>
      <c r="B40" s="9" t="s">
        <v>78</v>
      </c>
      <c r="C40" s="8" t="s">
        <v>74</v>
      </c>
      <c r="D40" s="21" t="s">
        <v>24</v>
      </c>
      <c r="E40" s="20" t="s">
        <v>75</v>
      </c>
      <c r="F40" s="19" t="s">
        <v>79</v>
      </c>
      <c r="G40" s="13">
        <v>2.14</v>
      </c>
      <c r="H40" s="15">
        <v>3000000</v>
      </c>
      <c r="I40" s="14">
        <f t="shared" si="0"/>
        <v>6420000</v>
      </c>
      <c r="J40" s="19" t="s">
        <v>79</v>
      </c>
      <c r="K40" s="13">
        <v>2.14</v>
      </c>
      <c r="L40" s="15">
        <v>1672897.19626168</v>
      </c>
      <c r="M40" s="14">
        <f t="shared" si="1"/>
        <v>3579999.9999999953</v>
      </c>
      <c r="N40" s="16">
        <f>I40+M40</f>
        <v>9999999.9999999963</v>
      </c>
    </row>
    <row r="41" spans="1:14" x14ac:dyDescent="0.25">
      <c r="A41" s="17">
        <v>39</v>
      </c>
      <c r="B41" s="9" t="s">
        <v>78</v>
      </c>
      <c r="C41" s="8" t="s">
        <v>76</v>
      </c>
      <c r="D41" s="21" t="s">
        <v>24</v>
      </c>
      <c r="E41" s="20" t="s">
        <v>77</v>
      </c>
      <c r="F41" s="19" t="s">
        <v>79</v>
      </c>
      <c r="G41" s="13">
        <v>2.0099999999999998</v>
      </c>
      <c r="H41" s="15">
        <v>3000000</v>
      </c>
      <c r="I41" s="14">
        <f t="shared" si="0"/>
        <v>6029999.9999999991</v>
      </c>
      <c r="J41" s="19" t="s">
        <v>79</v>
      </c>
      <c r="K41" s="13">
        <v>2.0099999999999998</v>
      </c>
      <c r="L41" s="15">
        <v>2000000</v>
      </c>
      <c r="M41" s="14">
        <f t="shared" si="1"/>
        <v>4019999.9999999995</v>
      </c>
      <c r="N41" s="16">
        <f>I41+M41</f>
        <v>10049999.999999998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2013-12-23T08:11:44Z</dcterms:modified>
</cp:coreProperties>
</file>