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rdatulanamika/Library/CloudStorage/GoogleDrive-anachan.leo@gmail.com/My Drive/wardatul/New folder/"/>
    </mc:Choice>
  </mc:AlternateContent>
  <xr:revisionPtr revIDLastSave="0" documentId="8_{8BB14711-860B-B545-9429-6340FDAC9A39}" xr6:coauthVersionLast="47" xr6:coauthVersionMax="47" xr10:uidLastSave="{00000000-0000-0000-0000-000000000000}"/>
  <bookViews>
    <workbookView xWindow="0" yWindow="0" windowWidth="28800" windowHeight="18000" xr2:uid="{58EDE25E-8DDF-194D-8CD9-728D10E26DB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9" i="1" l="1"/>
  <c r="H50" i="1"/>
  <c r="H41" i="1"/>
  <c r="H32" i="1"/>
  <c r="H14" i="1"/>
  <c r="H5" i="1"/>
  <c r="G62" i="1"/>
  <c r="G58" i="1"/>
  <c r="F62" i="1"/>
  <c r="F58" i="1"/>
  <c r="G49" i="1"/>
  <c r="F49" i="1"/>
  <c r="G35" i="1"/>
  <c r="G31" i="1"/>
  <c r="F35" i="1"/>
  <c r="F31" i="1"/>
  <c r="G17" i="1"/>
  <c r="F17" i="1"/>
  <c r="E62" i="1"/>
  <c r="E58" i="1"/>
  <c r="E53" i="1"/>
  <c r="F53" i="1" s="1"/>
  <c r="G53" i="1" s="1"/>
  <c r="E51" i="1"/>
  <c r="E47" i="1"/>
  <c r="E42" i="1"/>
  <c r="E38" i="1"/>
  <c r="E35" i="1"/>
  <c r="E33" i="1"/>
  <c r="E29" i="1"/>
  <c r="E17" i="1"/>
  <c r="E15" i="1"/>
  <c r="E11" i="1"/>
  <c r="D4" i="1"/>
  <c r="E4" i="1" s="1"/>
  <c r="D6" i="1"/>
  <c r="E6" i="1" s="1"/>
  <c r="F6" i="1" s="1"/>
  <c r="G6" i="1" s="1"/>
  <c r="D8" i="1"/>
  <c r="D11" i="1"/>
  <c r="D13" i="1"/>
  <c r="E13" i="1" s="1"/>
  <c r="F13" i="1" s="1"/>
  <c r="G13" i="1" s="1"/>
  <c r="D15" i="1"/>
  <c r="D17" i="1"/>
  <c r="D20" i="1"/>
  <c r="E20" i="1" s="1"/>
  <c r="D22" i="1"/>
  <c r="E22" i="1" s="1"/>
  <c r="D24" i="1"/>
  <c r="E24" i="1" s="1"/>
  <c r="D26" i="1"/>
  <c r="E26" i="1" s="1"/>
  <c r="D29" i="1"/>
  <c r="D31" i="1"/>
  <c r="E31" i="1" s="1"/>
  <c r="D33" i="1"/>
  <c r="D35" i="1"/>
  <c r="D38" i="1"/>
  <c r="D40" i="1"/>
  <c r="E40" i="1" s="1"/>
  <c r="F40" i="1" s="1"/>
  <c r="G40" i="1" s="1"/>
  <c r="D42" i="1"/>
  <c r="D44" i="1"/>
  <c r="E44" i="1" s="1"/>
  <c r="F44" i="1" s="1"/>
  <c r="G44" i="1" s="1"/>
  <c r="D47" i="1"/>
  <c r="D49" i="1"/>
  <c r="E49" i="1" s="1"/>
  <c r="D51" i="1"/>
  <c r="D53" i="1"/>
  <c r="D56" i="1"/>
  <c r="E56" i="1" s="1"/>
  <c r="D58" i="1"/>
  <c r="D60" i="1"/>
  <c r="E60" i="1" s="1"/>
  <c r="D62" i="1"/>
  <c r="D65" i="1"/>
  <c r="D67" i="1"/>
  <c r="D69" i="1"/>
  <c r="D71" i="1"/>
  <c r="D2" i="1"/>
  <c r="F22" i="1" l="1"/>
  <c r="G22" i="1" s="1"/>
  <c r="F26" i="1"/>
  <c r="G26" i="1" s="1"/>
  <c r="E2" i="1"/>
  <c r="F2" i="1" s="1"/>
  <c r="G2" i="1" s="1"/>
  <c r="E8" i="1"/>
  <c r="F8" i="1" s="1"/>
  <c r="G8" i="1" s="1"/>
  <c r="H23" i="1" l="1"/>
  <c r="F4" i="1"/>
  <c r="G4" i="1" s="1"/>
</calcChain>
</file>

<file path=xl/sharedStrings.xml><?xml version="1.0" encoding="utf-8"?>
<sst xmlns="http://schemas.openxmlformats.org/spreadsheetml/2006/main" count="146" uniqueCount="22">
  <si>
    <t>Sample</t>
  </si>
  <si>
    <t>Target</t>
  </si>
  <si>
    <t>CT</t>
  </si>
  <si>
    <t>CT mean</t>
  </si>
  <si>
    <t>∆CT</t>
  </si>
  <si>
    <t>∆∆CT</t>
  </si>
  <si>
    <t>2-∆∆CT</t>
  </si>
  <si>
    <t>HHIP</t>
  </si>
  <si>
    <t>Control-1</t>
  </si>
  <si>
    <t>HHIP-1</t>
  </si>
  <si>
    <t>Control-2</t>
  </si>
  <si>
    <t>HHIP-2</t>
  </si>
  <si>
    <t>Gli1</t>
  </si>
  <si>
    <t>Gli2</t>
  </si>
  <si>
    <t>CDH1</t>
  </si>
  <si>
    <t>CDH2</t>
  </si>
  <si>
    <t>FN1</t>
  </si>
  <si>
    <t>ACTA2</t>
  </si>
  <si>
    <t>GAPDH</t>
  </si>
  <si>
    <t>avg</t>
  </si>
  <si>
    <t>HHIP siRNA 50 pmole</t>
  </si>
  <si>
    <t>Control siRNA 50 pmole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</si>
</sst>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 Expression for HHIP siRNA knocked down A549</a:t>
            </a:r>
            <a:r>
              <a:rPr lang="en-US" baseline="0"/>
              <a:t> cells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Control siRNA 50 pmole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Sheet1!$L$1:$R$1</c:f>
              <c:strCache>
                <c:ptCount val="7"/>
                <c:pt idx="0">
                  <c:v>HHIP</c:v>
                </c:pt>
                <c:pt idx="1">
                  <c:v>Gli1</c:v>
                </c:pt>
                <c:pt idx="2">
                  <c:v>Gli2</c:v>
                </c:pt>
                <c:pt idx="3">
                  <c:v>CDH1</c:v>
                </c:pt>
                <c:pt idx="4">
                  <c:v>CDH2</c:v>
                </c:pt>
                <c:pt idx="5">
                  <c:v>FN1</c:v>
                </c:pt>
                <c:pt idx="6">
                  <c:v>ACTA2</c:v>
                </c:pt>
              </c:strCache>
            </c:strRef>
          </c:cat>
          <c:val>
            <c:numRef>
              <c:f>Sheet1!$L$2:$R$2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5-844D-90E9-FD98C89723FF}"/>
            </c:ext>
          </c:extLst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HHIP siRNA 50 pmole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Sheet1!$L$1:$R$1</c:f>
              <c:strCache>
                <c:ptCount val="7"/>
                <c:pt idx="0">
                  <c:v>HHIP</c:v>
                </c:pt>
                <c:pt idx="1">
                  <c:v>Gli1</c:v>
                </c:pt>
                <c:pt idx="2">
                  <c:v>Gli2</c:v>
                </c:pt>
                <c:pt idx="3">
                  <c:v>CDH1</c:v>
                </c:pt>
                <c:pt idx="4">
                  <c:v>CDH2</c:v>
                </c:pt>
                <c:pt idx="5">
                  <c:v>FN1</c:v>
                </c:pt>
                <c:pt idx="6">
                  <c:v>ACTA2</c:v>
                </c:pt>
              </c:strCache>
            </c:strRef>
          </c:cat>
          <c:val>
            <c:numRef>
              <c:f>Sheet1!$L$3:$R$3</c:f>
              <c:numCache>
                <c:formatCode>General</c:formatCode>
                <c:ptCount val="7"/>
                <c:pt idx="0">
                  <c:v>0.57789830038472023</c:v>
                </c:pt>
                <c:pt idx="1">
                  <c:v>0.63827099261716747</c:v>
                </c:pt>
                <c:pt idx="2">
                  <c:v>2.1292129602935828</c:v>
                </c:pt>
                <c:pt idx="3">
                  <c:v>0.67812592686982165</c:v>
                </c:pt>
                <c:pt idx="4">
                  <c:v>1.9060541130212729</c:v>
                </c:pt>
                <c:pt idx="5">
                  <c:v>1.4201406327769213</c:v>
                </c:pt>
                <c:pt idx="6">
                  <c:v>1.5178235463940135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F5-844D-90E9-FD98C8972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448287"/>
        <c:axId val="578863583"/>
      </c:barChart>
      <c:catAx>
        <c:axId val="58444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578863583"/>
        <c:crosses val="autoZero"/>
        <c:auto val="1"/>
        <c:lblAlgn val="ctr"/>
        <c:lblOffset val="100"/>
        <c:noMultiLvlLbl val="0"/>
      </c:catAx>
      <c:valAx>
        <c:axId val="57886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Gene Expression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58444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4</xdr:row>
      <xdr:rowOff>120650</xdr:rowOff>
    </xdr:from>
    <xdr:to>
      <xdr:col>18</xdr:col>
      <xdr:colOff>88900</xdr:colOff>
      <xdr:row>22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861C18-1BA3-8930-050A-03F6152B0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DD9A-46F7-BB47-AB2B-65891E59D21E}">
  <dimension ref="A1:R72"/>
  <sheetViews>
    <sheetView tabSelected="1" workbookViewId="0">
      <selection activeCell="L26" sqref="L26"/>
    </sheetView>
  </sheetViews>
  <sheetFormatPr baseColWidth="10" defaultRowHeight="16" x14ac:dyDescent="0.2"/>
  <cols>
    <col min="11" max="11" width="20.83203125" bestFit="1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19</v>
      </c>
      <c r="K1" s="2" t="s">
        <v>0</v>
      </c>
      <c r="L1" s="2" t="s">
        <v>7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">
      <c r="A2" t="s">
        <v>8</v>
      </c>
      <c r="B2" t="s">
        <v>7</v>
      </c>
      <c r="C2">
        <v>33.908999999999999</v>
      </c>
      <c r="D2">
        <f>AVERAGE(C2:C3)</f>
        <v>33.457999999999998</v>
      </c>
      <c r="E2">
        <f>D2-$D$65</f>
        <v>12.103000000000002</v>
      </c>
      <c r="F2">
        <f>E2-E2</f>
        <v>0</v>
      </c>
      <c r="G2">
        <f>2^(-F2)</f>
        <v>1</v>
      </c>
      <c r="K2" t="s">
        <v>21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</row>
    <row r="3" spans="1:18" x14ac:dyDescent="0.2">
      <c r="A3" t="s">
        <v>8</v>
      </c>
      <c r="B3" t="s">
        <v>7</v>
      </c>
      <c r="C3">
        <v>33.006999999999998</v>
      </c>
      <c r="K3" t="s">
        <v>20</v>
      </c>
      <c r="L3">
        <v>0.57789830038472023</v>
      </c>
      <c r="M3">
        <v>0.63827099261716747</v>
      </c>
      <c r="N3">
        <v>2.1292129602935828</v>
      </c>
      <c r="O3">
        <v>0.67812592686982165</v>
      </c>
      <c r="P3">
        <v>1.9060541130212729</v>
      </c>
      <c r="Q3">
        <v>1.4201406327769213</v>
      </c>
      <c r="R3">
        <v>1.5178235463940135</v>
      </c>
    </row>
    <row r="4" spans="1:18" x14ac:dyDescent="0.2">
      <c r="A4" t="s">
        <v>9</v>
      </c>
      <c r="B4" t="s">
        <v>7</v>
      </c>
      <c r="C4">
        <v>35.008000000000003</v>
      </c>
      <c r="D4">
        <f t="shared" ref="D3:D66" si="0">AVERAGE(C4:C5)</f>
        <v>35.014499999999998</v>
      </c>
      <c r="E4">
        <f>D4-$D$67</f>
        <v>13.124499999999998</v>
      </c>
      <c r="F4">
        <f>E4-E2</f>
        <v>1.0214999999999961</v>
      </c>
      <c r="G4">
        <f>2^(-F4)</f>
        <v>0.49260391537460196</v>
      </c>
    </row>
    <row r="5" spans="1:18" x14ac:dyDescent="0.2">
      <c r="A5" t="s">
        <v>9</v>
      </c>
      <c r="B5" t="s">
        <v>7</v>
      </c>
      <c r="C5">
        <v>35.021000000000001</v>
      </c>
      <c r="H5">
        <f>AVERAGE(G4,G8)</f>
        <v>0.57789830038472023</v>
      </c>
    </row>
    <row r="6" spans="1:18" x14ac:dyDescent="0.2">
      <c r="A6" t="s">
        <v>10</v>
      </c>
      <c r="B6" t="s">
        <v>7</v>
      </c>
      <c r="C6">
        <v>33.270000000000003</v>
      </c>
      <c r="D6">
        <f t="shared" si="0"/>
        <v>33.265000000000001</v>
      </c>
      <c r="E6">
        <f>D6-$D$69</f>
        <v>11.823</v>
      </c>
      <c r="F6">
        <f>E6-E6</f>
        <v>0</v>
      </c>
      <c r="G6">
        <f>2^(-F6)</f>
        <v>1</v>
      </c>
    </row>
    <row r="7" spans="1:18" x14ac:dyDescent="0.2">
      <c r="A7" t="s">
        <v>10</v>
      </c>
      <c r="B7" t="s">
        <v>7</v>
      </c>
      <c r="C7">
        <v>33.26</v>
      </c>
    </row>
    <row r="8" spans="1:18" x14ac:dyDescent="0.2">
      <c r="A8" t="s">
        <v>11</v>
      </c>
      <c r="B8" t="s">
        <v>7</v>
      </c>
      <c r="C8">
        <v>34.066000000000003</v>
      </c>
      <c r="D8">
        <f t="shared" si="0"/>
        <v>34.366500000000002</v>
      </c>
      <c r="E8">
        <f>D8-$D$71</f>
        <v>12.415500000000002</v>
      </c>
      <c r="F8">
        <f>E8-E6</f>
        <v>0.59250000000000114</v>
      </c>
      <c r="G8">
        <f>2^(-F8)</f>
        <v>0.66319268539483844</v>
      </c>
    </row>
    <row r="9" spans="1:18" x14ac:dyDescent="0.2">
      <c r="A9" t="s">
        <v>11</v>
      </c>
      <c r="B9" t="s">
        <v>7</v>
      </c>
      <c r="C9">
        <v>34.667000000000002</v>
      </c>
    </row>
    <row r="11" spans="1:18" x14ac:dyDescent="0.2">
      <c r="A11" t="s">
        <v>8</v>
      </c>
      <c r="B11" t="s">
        <v>12</v>
      </c>
      <c r="C11">
        <v>33.935000000000002</v>
      </c>
      <c r="D11">
        <f t="shared" si="0"/>
        <v>33.9345</v>
      </c>
      <c r="E11">
        <f>D11-$D$65</f>
        <v>12.579500000000003</v>
      </c>
    </row>
    <row r="12" spans="1:18" x14ac:dyDescent="0.2">
      <c r="A12" t="s">
        <v>8</v>
      </c>
      <c r="B12" t="s">
        <v>12</v>
      </c>
      <c r="C12">
        <v>33.933999999999997</v>
      </c>
    </row>
    <row r="13" spans="1:18" x14ac:dyDescent="0.2">
      <c r="A13" t="s">
        <v>9</v>
      </c>
      <c r="B13" t="s">
        <v>12</v>
      </c>
      <c r="C13">
        <v>34.363</v>
      </c>
      <c r="D13">
        <f t="shared" si="0"/>
        <v>34.631500000000003</v>
      </c>
      <c r="E13">
        <f>D13-$D$67</f>
        <v>12.741500000000002</v>
      </c>
      <c r="F13">
        <f>E13-E11</f>
        <v>0.16199999999999903</v>
      </c>
      <c r="G13">
        <f>2^(-F13)</f>
        <v>0.89378516235678751</v>
      </c>
    </row>
    <row r="14" spans="1:18" x14ac:dyDescent="0.2">
      <c r="A14" t="s">
        <v>9</v>
      </c>
      <c r="B14" t="s">
        <v>12</v>
      </c>
      <c r="C14">
        <v>34.9</v>
      </c>
      <c r="H14">
        <f>AVERAGE(G13,G17)</f>
        <v>0.63827099261716747</v>
      </c>
    </row>
    <row r="15" spans="1:18" x14ac:dyDescent="0.2">
      <c r="A15" t="s">
        <v>10</v>
      </c>
      <c r="B15" t="s">
        <v>12</v>
      </c>
      <c r="C15">
        <v>33.095999999999997</v>
      </c>
      <c r="D15">
        <f t="shared" si="0"/>
        <v>33.213999999999999</v>
      </c>
      <c r="E15">
        <f>D15-$D$69</f>
        <v>11.771999999999998</v>
      </c>
    </row>
    <row r="16" spans="1:18" x14ac:dyDescent="0.2">
      <c r="A16" t="s">
        <v>10</v>
      </c>
      <c r="B16" t="s">
        <v>12</v>
      </c>
      <c r="C16">
        <v>33.332000000000001</v>
      </c>
    </row>
    <row r="17" spans="1:8" x14ac:dyDescent="0.2">
      <c r="A17" t="s">
        <v>11</v>
      </c>
      <c r="B17" t="s">
        <v>12</v>
      </c>
      <c r="C17">
        <v>34.277000000000001</v>
      </c>
      <c r="D17">
        <f t="shared" si="0"/>
        <v>35.108499999999999</v>
      </c>
      <c r="E17">
        <f>D17-$D$71</f>
        <v>13.157499999999999</v>
      </c>
      <c r="F17">
        <f>E17-E15</f>
        <v>1.3855000000000004</v>
      </c>
      <c r="G17">
        <f>2^(-F17)</f>
        <v>0.38275682287754736</v>
      </c>
    </row>
    <row r="18" spans="1:8" x14ac:dyDescent="0.2">
      <c r="A18" t="s">
        <v>11</v>
      </c>
      <c r="B18" t="s">
        <v>12</v>
      </c>
      <c r="C18">
        <v>35.94</v>
      </c>
    </row>
    <row r="20" spans="1:8" x14ac:dyDescent="0.2">
      <c r="A20" t="s">
        <v>8</v>
      </c>
      <c r="B20" t="s">
        <v>13</v>
      </c>
      <c r="C20">
        <v>29.805</v>
      </c>
      <c r="D20">
        <f t="shared" si="0"/>
        <v>29.669</v>
      </c>
      <c r="E20">
        <f>D20-$D$65</f>
        <v>8.3140000000000036</v>
      </c>
    </row>
    <row r="21" spans="1:8" x14ac:dyDescent="0.2">
      <c r="A21" t="s">
        <v>8</v>
      </c>
      <c r="B21" t="s">
        <v>13</v>
      </c>
      <c r="C21">
        <v>29.533000000000001</v>
      </c>
    </row>
    <row r="22" spans="1:8" x14ac:dyDescent="0.2">
      <c r="A22" t="s">
        <v>9</v>
      </c>
      <c r="B22" t="s">
        <v>13</v>
      </c>
      <c r="C22">
        <v>28.896999999999998</v>
      </c>
      <c r="D22">
        <f t="shared" si="0"/>
        <v>28.907</v>
      </c>
      <c r="E22">
        <f>D22-$D$67</f>
        <v>7.0169999999999995</v>
      </c>
      <c r="F22">
        <f>E22-E20</f>
        <v>-1.2970000000000041</v>
      </c>
      <c r="G22">
        <f>2^(-F22)</f>
        <v>2.457173960891307</v>
      </c>
    </row>
    <row r="23" spans="1:8" x14ac:dyDescent="0.2">
      <c r="A23" t="s">
        <v>9</v>
      </c>
      <c r="B23" t="s">
        <v>13</v>
      </c>
      <c r="C23">
        <v>28.917000000000002</v>
      </c>
      <c r="H23">
        <f>AVERAGE(G22,G26)</f>
        <v>2.1292129602935828</v>
      </c>
    </row>
    <row r="24" spans="1:8" x14ac:dyDescent="0.2">
      <c r="A24" t="s">
        <v>10</v>
      </c>
      <c r="B24" t="s">
        <v>13</v>
      </c>
      <c r="C24">
        <v>27.280999999999999</v>
      </c>
      <c r="D24">
        <f t="shared" si="0"/>
        <v>27.61</v>
      </c>
      <c r="E24">
        <f>D24-$D$69</f>
        <v>6.1679999999999993</v>
      </c>
    </row>
    <row r="25" spans="1:8" x14ac:dyDescent="0.2">
      <c r="A25" t="s">
        <v>10</v>
      </c>
      <c r="B25" t="s">
        <v>13</v>
      </c>
      <c r="C25">
        <v>27.939</v>
      </c>
    </row>
    <row r="26" spans="1:8" x14ac:dyDescent="0.2">
      <c r="A26" t="s">
        <v>11</v>
      </c>
      <c r="B26" t="s">
        <v>13</v>
      </c>
      <c r="C26">
        <v>27.093</v>
      </c>
      <c r="D26">
        <f t="shared" si="0"/>
        <v>27.27</v>
      </c>
      <c r="E26">
        <f>D26-$D$71</f>
        <v>5.3189999999999991</v>
      </c>
      <c r="F26">
        <f>E26-E24</f>
        <v>-0.8490000000000002</v>
      </c>
      <c r="G26">
        <f>2^(-F26)</f>
        <v>1.8012519596958587</v>
      </c>
    </row>
    <row r="27" spans="1:8" x14ac:dyDescent="0.2">
      <c r="A27" t="s">
        <v>11</v>
      </c>
      <c r="B27" t="s">
        <v>13</v>
      </c>
      <c r="C27">
        <v>27.446999999999999</v>
      </c>
    </row>
    <row r="29" spans="1:8" x14ac:dyDescent="0.2">
      <c r="A29" t="s">
        <v>8</v>
      </c>
      <c r="B29" t="s">
        <v>14</v>
      </c>
      <c r="C29">
        <v>31.425999999999998</v>
      </c>
      <c r="D29">
        <f t="shared" si="0"/>
        <v>31.434999999999999</v>
      </c>
      <c r="E29">
        <f>D29-$D$65</f>
        <v>10.080000000000002</v>
      </c>
    </row>
    <row r="30" spans="1:8" x14ac:dyDescent="0.2">
      <c r="A30" t="s">
        <v>8</v>
      </c>
      <c r="B30" t="s">
        <v>14</v>
      </c>
      <c r="C30">
        <v>31.443999999999999</v>
      </c>
    </row>
    <row r="31" spans="1:8" x14ac:dyDescent="0.2">
      <c r="A31" t="s">
        <v>9</v>
      </c>
      <c r="B31" t="s">
        <v>14</v>
      </c>
      <c r="C31">
        <v>32.526000000000003</v>
      </c>
      <c r="D31">
        <f t="shared" si="0"/>
        <v>32.511499999999998</v>
      </c>
      <c r="E31">
        <f>D31-$D$67</f>
        <v>10.621499999999997</v>
      </c>
      <c r="F31">
        <f>E31-E29</f>
        <v>0.54149999999999565</v>
      </c>
      <c r="G31">
        <f>2^(-F31)</f>
        <v>0.68705619098813731</v>
      </c>
    </row>
    <row r="32" spans="1:8" x14ac:dyDescent="0.2">
      <c r="A32" t="s">
        <v>9</v>
      </c>
      <c r="B32" t="s">
        <v>14</v>
      </c>
      <c r="C32">
        <v>32.497</v>
      </c>
      <c r="H32">
        <f>AVERAGE(G31,G35)</f>
        <v>0.67812592686982165</v>
      </c>
    </row>
    <row r="33" spans="1:8" x14ac:dyDescent="0.2">
      <c r="A33" t="s">
        <v>10</v>
      </c>
      <c r="B33" t="s">
        <v>14</v>
      </c>
      <c r="C33">
        <v>31.06</v>
      </c>
      <c r="D33">
        <f t="shared" si="0"/>
        <v>31.3005</v>
      </c>
      <c r="E33">
        <f>D33-$D$69</f>
        <v>9.8584999999999994</v>
      </c>
    </row>
    <row r="34" spans="1:8" x14ac:dyDescent="0.2">
      <c r="A34" t="s">
        <v>10</v>
      </c>
      <c r="B34" t="s">
        <v>14</v>
      </c>
      <c r="C34">
        <v>31.541</v>
      </c>
    </row>
    <row r="35" spans="1:8" x14ac:dyDescent="0.2">
      <c r="A35" t="s">
        <v>11</v>
      </c>
      <c r="B35" t="s">
        <v>14</v>
      </c>
      <c r="C35">
        <v>32.326999999999998</v>
      </c>
      <c r="D35">
        <f t="shared" si="0"/>
        <v>32.388999999999996</v>
      </c>
      <c r="E35">
        <f>D35-$D$71</f>
        <v>10.437999999999995</v>
      </c>
      <c r="F35">
        <f>E35-E33</f>
        <v>0.57949999999999591</v>
      </c>
      <c r="G35">
        <f>2^(-F35)</f>
        <v>0.66919566275150588</v>
      </c>
    </row>
    <row r="36" spans="1:8" x14ac:dyDescent="0.2">
      <c r="A36" t="s">
        <v>11</v>
      </c>
      <c r="B36" t="s">
        <v>14</v>
      </c>
      <c r="C36">
        <v>32.451000000000001</v>
      </c>
    </row>
    <row r="38" spans="1:8" x14ac:dyDescent="0.2">
      <c r="A38" t="s">
        <v>8</v>
      </c>
      <c r="B38" t="s">
        <v>15</v>
      </c>
      <c r="C38">
        <v>32.262999999999998</v>
      </c>
      <c r="D38">
        <f t="shared" si="0"/>
        <v>32.277000000000001</v>
      </c>
      <c r="E38">
        <f>D38-$D$65</f>
        <v>10.922000000000004</v>
      </c>
    </row>
    <row r="39" spans="1:8" x14ac:dyDescent="0.2">
      <c r="A39" t="s">
        <v>8</v>
      </c>
      <c r="B39" t="s">
        <v>15</v>
      </c>
      <c r="C39">
        <v>32.290999999999997</v>
      </c>
    </row>
    <row r="40" spans="1:8" x14ac:dyDescent="0.2">
      <c r="A40" t="s">
        <v>9</v>
      </c>
      <c r="B40" t="s">
        <v>15</v>
      </c>
      <c r="C40">
        <v>31.605</v>
      </c>
      <c r="D40">
        <f t="shared" si="0"/>
        <v>31.664000000000001</v>
      </c>
      <c r="E40">
        <f>D40-$D$67</f>
        <v>9.7740000000000009</v>
      </c>
      <c r="F40">
        <f>E40-E38</f>
        <v>-1.1480000000000032</v>
      </c>
      <c r="G40">
        <f>2^(-F40)</f>
        <v>2.2160646957298566</v>
      </c>
    </row>
    <row r="41" spans="1:8" x14ac:dyDescent="0.2">
      <c r="A41" t="s">
        <v>9</v>
      </c>
      <c r="B41" t="s">
        <v>15</v>
      </c>
      <c r="C41">
        <v>31.722999999999999</v>
      </c>
      <c r="H41">
        <f>AVERAGE(G40,G44)</f>
        <v>1.9060541130212729</v>
      </c>
    </row>
    <row r="42" spans="1:8" x14ac:dyDescent="0.2">
      <c r="A42" t="s">
        <v>10</v>
      </c>
      <c r="B42" t="s">
        <v>15</v>
      </c>
      <c r="C42">
        <v>31.492999999999999</v>
      </c>
      <c r="D42">
        <f t="shared" si="0"/>
        <v>31.501999999999999</v>
      </c>
      <c r="E42">
        <f>D42-$D$69</f>
        <v>10.059999999999999</v>
      </c>
    </row>
    <row r="43" spans="1:8" x14ac:dyDescent="0.2">
      <c r="A43" t="s">
        <v>10</v>
      </c>
      <c r="B43" t="s">
        <v>15</v>
      </c>
      <c r="C43">
        <v>31.510999999999999</v>
      </c>
    </row>
    <row r="44" spans="1:8" x14ac:dyDescent="0.2">
      <c r="A44" t="s">
        <v>11</v>
      </c>
      <c r="B44" t="s">
        <v>15</v>
      </c>
      <c r="C44">
        <v>31.335999999999999</v>
      </c>
      <c r="D44">
        <f t="shared" si="0"/>
        <v>31.336500000000001</v>
      </c>
      <c r="E44">
        <f>D44-$D$71</f>
        <v>9.3855000000000004</v>
      </c>
      <c r="F44">
        <f>E44-E42</f>
        <v>-0.67449999999999832</v>
      </c>
      <c r="G44">
        <f>2^(-F44)</f>
        <v>1.5960435303126894</v>
      </c>
    </row>
    <row r="45" spans="1:8" x14ac:dyDescent="0.2">
      <c r="A45" t="s">
        <v>11</v>
      </c>
      <c r="B45" t="s">
        <v>15</v>
      </c>
      <c r="C45">
        <v>31.337</v>
      </c>
    </row>
    <row r="47" spans="1:8" x14ac:dyDescent="0.2">
      <c r="A47" t="s">
        <v>8</v>
      </c>
      <c r="B47" t="s">
        <v>16</v>
      </c>
      <c r="C47">
        <v>27.27</v>
      </c>
      <c r="D47">
        <f t="shared" si="0"/>
        <v>27.268000000000001</v>
      </c>
      <c r="E47">
        <f>D47-$D$65</f>
        <v>5.9130000000000038</v>
      </c>
    </row>
    <row r="48" spans="1:8" x14ac:dyDescent="0.2">
      <c r="A48" t="s">
        <v>8</v>
      </c>
      <c r="B48" t="s">
        <v>16</v>
      </c>
      <c r="C48">
        <v>27.265999999999998</v>
      </c>
    </row>
    <row r="49" spans="1:8" x14ac:dyDescent="0.2">
      <c r="A49" t="s">
        <v>9</v>
      </c>
      <c r="B49" t="s">
        <v>16</v>
      </c>
      <c r="C49">
        <v>27.463999999999999</v>
      </c>
      <c r="D49">
        <f t="shared" si="0"/>
        <v>27.437999999999999</v>
      </c>
      <c r="E49">
        <f>D49-$D$67</f>
        <v>5.5479999999999983</v>
      </c>
      <c r="F49">
        <f>E49-E47</f>
        <v>-0.36500000000000554</v>
      </c>
      <c r="G49">
        <f>2^(-F49)</f>
        <v>1.2878816295098303</v>
      </c>
    </row>
    <row r="50" spans="1:8" x14ac:dyDescent="0.2">
      <c r="A50" t="s">
        <v>9</v>
      </c>
      <c r="B50" t="s">
        <v>16</v>
      </c>
      <c r="C50">
        <v>27.411999999999999</v>
      </c>
      <c r="H50">
        <f>AVERAGE(G49,G53)</f>
        <v>1.4201406327769213</v>
      </c>
    </row>
    <row r="51" spans="1:8" x14ac:dyDescent="0.2">
      <c r="A51" t="s">
        <v>10</v>
      </c>
      <c r="B51" t="s">
        <v>16</v>
      </c>
      <c r="C51">
        <v>27.574000000000002</v>
      </c>
      <c r="D51">
        <f t="shared" si="0"/>
        <v>27.616</v>
      </c>
      <c r="E51">
        <f>D51-$D$69</f>
        <v>6.1739999999999995</v>
      </c>
    </row>
    <row r="52" spans="1:8" x14ac:dyDescent="0.2">
      <c r="A52" t="s">
        <v>10</v>
      </c>
      <c r="B52" t="s">
        <v>16</v>
      </c>
      <c r="C52">
        <v>27.658000000000001</v>
      </c>
    </row>
    <row r="53" spans="1:8" x14ac:dyDescent="0.2">
      <c r="A53" t="s">
        <v>11</v>
      </c>
      <c r="B53" t="s">
        <v>16</v>
      </c>
      <c r="C53">
        <v>27.178999999999998</v>
      </c>
      <c r="D53">
        <f t="shared" si="0"/>
        <v>27.490499999999997</v>
      </c>
      <c r="E53">
        <f>D53-$D$71</f>
        <v>5.5394999999999968</v>
      </c>
      <c r="F53">
        <f>E53-E51</f>
        <v>-0.63450000000000273</v>
      </c>
      <c r="G53">
        <f>2^(-F53)</f>
        <v>1.5523996360440122</v>
      </c>
    </row>
    <row r="54" spans="1:8" x14ac:dyDescent="0.2">
      <c r="A54" t="s">
        <v>11</v>
      </c>
      <c r="B54" t="s">
        <v>16</v>
      </c>
      <c r="C54">
        <v>27.802</v>
      </c>
    </row>
    <row r="56" spans="1:8" x14ac:dyDescent="0.2">
      <c r="A56" t="s">
        <v>8</v>
      </c>
      <c r="B56" t="s">
        <v>17</v>
      </c>
      <c r="C56">
        <v>26.666</v>
      </c>
      <c r="D56">
        <f t="shared" si="0"/>
        <v>26.663499999999999</v>
      </c>
      <c r="E56">
        <f>D56-$D$65</f>
        <v>5.3085000000000022</v>
      </c>
    </row>
    <row r="57" spans="1:8" x14ac:dyDescent="0.2">
      <c r="A57" t="s">
        <v>8</v>
      </c>
      <c r="B57" t="s">
        <v>17</v>
      </c>
      <c r="C57">
        <v>26.661000000000001</v>
      </c>
    </row>
    <row r="58" spans="1:8" x14ac:dyDescent="0.2">
      <c r="A58" t="s">
        <v>9</v>
      </c>
      <c r="B58" t="s">
        <v>17</v>
      </c>
      <c r="C58">
        <v>26.882000000000001</v>
      </c>
      <c r="D58">
        <f t="shared" si="0"/>
        <v>26.866</v>
      </c>
      <c r="E58">
        <f>D58-$D$67</f>
        <v>4.9759999999999991</v>
      </c>
      <c r="F58">
        <f>E58-E56</f>
        <v>-0.33250000000000313</v>
      </c>
      <c r="G58">
        <f>2^(-F58)</f>
        <v>1.2591935011032165</v>
      </c>
    </row>
    <row r="59" spans="1:8" x14ac:dyDescent="0.2">
      <c r="A59" t="s">
        <v>9</v>
      </c>
      <c r="B59" t="s">
        <v>17</v>
      </c>
      <c r="C59">
        <v>26.85</v>
      </c>
      <c r="H59">
        <f>AVERAGE(G58,G62)</f>
        <v>1.5178235463940135</v>
      </c>
    </row>
    <row r="60" spans="1:8" x14ac:dyDescent="0.2">
      <c r="A60" t="s">
        <v>10</v>
      </c>
      <c r="B60" t="s">
        <v>17</v>
      </c>
      <c r="C60">
        <v>26.699000000000002</v>
      </c>
      <c r="D60">
        <f t="shared" si="0"/>
        <v>26.646000000000001</v>
      </c>
      <c r="E60">
        <f>D60-$D$69</f>
        <v>5.2040000000000006</v>
      </c>
    </row>
    <row r="61" spans="1:8" x14ac:dyDescent="0.2">
      <c r="A61" t="s">
        <v>10</v>
      </c>
      <c r="B61" t="s">
        <v>17</v>
      </c>
      <c r="C61">
        <v>26.593</v>
      </c>
    </row>
    <row r="62" spans="1:8" x14ac:dyDescent="0.2">
      <c r="A62" t="s">
        <v>11</v>
      </c>
      <c r="B62" t="s">
        <v>17</v>
      </c>
      <c r="C62">
        <v>26.218</v>
      </c>
      <c r="D62">
        <f t="shared" si="0"/>
        <v>26.326000000000001</v>
      </c>
      <c r="E62">
        <f>D62-$D$71</f>
        <v>4.375</v>
      </c>
      <c r="F62">
        <f>E62-E60</f>
        <v>-0.82900000000000063</v>
      </c>
      <c r="G62">
        <f>2^(-F62)</f>
        <v>1.7764535916848105</v>
      </c>
    </row>
    <row r="63" spans="1:8" x14ac:dyDescent="0.2">
      <c r="A63" t="s">
        <v>11</v>
      </c>
      <c r="B63" t="s">
        <v>17</v>
      </c>
      <c r="C63">
        <v>26.434000000000001</v>
      </c>
    </row>
    <row r="65" spans="1:4" x14ac:dyDescent="0.2">
      <c r="A65" t="s">
        <v>8</v>
      </c>
      <c r="B65" t="s">
        <v>18</v>
      </c>
      <c r="C65">
        <v>21.315999999999999</v>
      </c>
      <c r="D65">
        <f t="shared" si="0"/>
        <v>21.354999999999997</v>
      </c>
    </row>
    <row r="66" spans="1:4" x14ac:dyDescent="0.2">
      <c r="A66" t="s">
        <v>8</v>
      </c>
      <c r="B66" t="s">
        <v>18</v>
      </c>
      <c r="C66">
        <v>21.393999999999998</v>
      </c>
    </row>
    <row r="67" spans="1:4" x14ac:dyDescent="0.2">
      <c r="A67" t="s">
        <v>9</v>
      </c>
      <c r="B67" t="s">
        <v>18</v>
      </c>
      <c r="C67">
        <v>21.885000000000002</v>
      </c>
      <c r="D67">
        <f t="shared" ref="D67:D72" si="1">AVERAGE(C67:C68)</f>
        <v>21.89</v>
      </c>
    </row>
    <row r="68" spans="1:4" x14ac:dyDescent="0.2">
      <c r="A68" t="s">
        <v>9</v>
      </c>
      <c r="B68" t="s">
        <v>18</v>
      </c>
      <c r="C68">
        <v>21.895</v>
      </c>
    </row>
    <row r="69" spans="1:4" x14ac:dyDescent="0.2">
      <c r="A69" t="s">
        <v>10</v>
      </c>
      <c r="B69" t="s">
        <v>18</v>
      </c>
      <c r="C69">
        <v>21.475000000000001</v>
      </c>
      <c r="D69">
        <f t="shared" si="1"/>
        <v>21.442</v>
      </c>
    </row>
    <row r="70" spans="1:4" x14ac:dyDescent="0.2">
      <c r="A70" t="s">
        <v>10</v>
      </c>
      <c r="B70" t="s">
        <v>18</v>
      </c>
      <c r="C70">
        <v>21.408999999999999</v>
      </c>
    </row>
    <row r="71" spans="1:4" x14ac:dyDescent="0.2">
      <c r="A71" t="s">
        <v>11</v>
      </c>
      <c r="B71" t="s">
        <v>18</v>
      </c>
      <c r="C71">
        <v>21.962</v>
      </c>
      <c r="D71">
        <f t="shared" si="1"/>
        <v>21.951000000000001</v>
      </c>
    </row>
    <row r="72" spans="1:4" x14ac:dyDescent="0.2">
      <c r="A72" t="s">
        <v>11</v>
      </c>
      <c r="B72" t="s">
        <v>18</v>
      </c>
      <c r="C72">
        <v>21.94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Anamika Wardatul</dc:creator>
  <cp:lastModifiedBy>Anamika Wardatul</cp:lastModifiedBy>
  <dcterms:created xsi:type="dcterms:W3CDTF">2024-04-05T18:59:23Z</dcterms:created>
  <dcterms:modified xsi:type="dcterms:W3CDTF">2024-04-05T19:32:19Z</dcterms:modified>
</cp:coreProperties>
</file>