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rdatulanamika/Library/CloudStorage/GoogleDrive-anachan.leo@gmail.com/My Drive/wardatul/New folder/"/>
    </mc:Choice>
  </mc:AlternateContent>
  <xr:revisionPtr revIDLastSave="0" documentId="8_{3650B364-9743-DC46-A0C3-2356CB15F0B9}" xr6:coauthVersionLast="47" xr6:coauthVersionMax="47" xr10:uidLastSave="{00000000-0000-0000-0000-000000000000}"/>
  <bookViews>
    <workbookView xWindow="0" yWindow="0" windowWidth="28800" windowHeight="18000" xr2:uid="{F5F269D7-8688-D24A-AC6B-2B841BCC2D3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F74" i="1"/>
  <c r="F76" i="1"/>
  <c r="F78" i="1"/>
  <c r="G78" i="1" s="1"/>
  <c r="F80" i="1"/>
  <c r="F82" i="1"/>
  <c r="F84" i="1"/>
  <c r="G84" i="1" s="1"/>
  <c r="F70" i="1"/>
  <c r="G70" i="1" s="1"/>
  <c r="F55" i="1"/>
  <c r="F57" i="1"/>
  <c r="F59" i="1"/>
  <c r="F61" i="1"/>
  <c r="G61" i="1" s="1"/>
  <c r="F63" i="1"/>
  <c r="F65" i="1"/>
  <c r="F67" i="1"/>
  <c r="F53" i="1"/>
  <c r="F40" i="1"/>
  <c r="F42" i="1"/>
  <c r="F44" i="1"/>
  <c r="F46" i="1"/>
  <c r="F48" i="1"/>
  <c r="F38" i="1"/>
  <c r="F50" i="1"/>
  <c r="G50" i="1" s="1"/>
  <c r="F36" i="1"/>
  <c r="F21" i="1"/>
  <c r="F23" i="1"/>
  <c r="F25" i="1"/>
  <c r="F27" i="1"/>
  <c r="F29" i="1"/>
  <c r="F31" i="1"/>
  <c r="F33" i="1"/>
  <c r="F19" i="1"/>
  <c r="F4" i="1"/>
  <c r="F6" i="1"/>
  <c r="F8" i="1"/>
  <c r="F10" i="1"/>
  <c r="F12" i="1"/>
  <c r="F14" i="1"/>
  <c r="F16" i="1"/>
  <c r="F2" i="1"/>
  <c r="D14" i="2"/>
  <c r="D12" i="2"/>
  <c r="D9" i="2"/>
  <c r="E9" i="2" s="1"/>
  <c r="D7" i="2"/>
  <c r="E7" i="2" s="1"/>
  <c r="F7" i="2" s="1"/>
  <c r="G7" i="2" s="1"/>
  <c r="D4" i="2"/>
  <c r="E4" i="2" s="1"/>
  <c r="D2" i="2"/>
  <c r="E2" i="2" s="1"/>
  <c r="F2" i="2" s="1"/>
  <c r="G2" i="2" s="1"/>
  <c r="G82" i="1"/>
  <c r="G74" i="1"/>
  <c r="G67" i="1"/>
  <c r="G65" i="1"/>
  <c r="G63" i="1"/>
  <c r="G48" i="1"/>
  <c r="G46" i="1"/>
  <c r="G44" i="1"/>
  <c r="G31" i="1"/>
  <c r="G33" i="1"/>
  <c r="E101" i="1"/>
  <c r="E99" i="1"/>
  <c r="E97" i="1"/>
  <c r="E95" i="1"/>
  <c r="E93" i="1"/>
  <c r="E91" i="1"/>
  <c r="E89" i="1"/>
  <c r="E87" i="1"/>
  <c r="E84" i="1"/>
  <c r="E80" i="1"/>
  <c r="E76" i="1"/>
  <c r="E72" i="1"/>
  <c r="E67" i="1"/>
  <c r="E65" i="1"/>
  <c r="E63" i="1"/>
  <c r="E61" i="1"/>
  <c r="E59" i="1"/>
  <c r="E55" i="1"/>
  <c r="E53" i="1"/>
  <c r="G55" i="1" s="1"/>
  <c r="E50" i="1"/>
  <c r="E48" i="1"/>
  <c r="E46" i="1"/>
  <c r="E44" i="1"/>
  <c r="E38" i="1"/>
  <c r="E33" i="1"/>
  <c r="E29" i="1"/>
  <c r="E25" i="1"/>
  <c r="E21" i="1"/>
  <c r="E16" i="1"/>
  <c r="E12" i="1"/>
  <c r="E8" i="1"/>
  <c r="E4" i="1"/>
  <c r="D89" i="1"/>
  <c r="D91" i="1"/>
  <c r="D93" i="1"/>
  <c r="D95" i="1"/>
  <c r="D97" i="1"/>
  <c r="D99" i="1"/>
  <c r="D101" i="1"/>
  <c r="D87" i="1"/>
  <c r="D72" i="1"/>
  <c r="D74" i="1"/>
  <c r="E74" i="1" s="1"/>
  <c r="D76" i="1"/>
  <c r="D78" i="1"/>
  <c r="E78" i="1" s="1"/>
  <c r="G80" i="1" s="1"/>
  <c r="D80" i="1"/>
  <c r="D82" i="1"/>
  <c r="E82" i="1" s="1"/>
  <c r="D84" i="1"/>
  <c r="D70" i="1"/>
  <c r="E70" i="1" s="1"/>
  <c r="G72" i="1" s="1"/>
  <c r="D55" i="1"/>
  <c r="D57" i="1"/>
  <c r="E57" i="1" s="1"/>
  <c r="D59" i="1"/>
  <c r="D61" i="1"/>
  <c r="D63" i="1"/>
  <c r="D65" i="1"/>
  <c r="D67" i="1"/>
  <c r="D53" i="1"/>
  <c r="D36" i="1"/>
  <c r="E36" i="1" s="1"/>
  <c r="D38" i="1"/>
  <c r="D40" i="1"/>
  <c r="E40" i="1" s="1"/>
  <c r="D42" i="1"/>
  <c r="E42" i="1" s="1"/>
  <c r="D44" i="1"/>
  <c r="D46" i="1"/>
  <c r="D48" i="1"/>
  <c r="D50" i="1"/>
  <c r="D21" i="1"/>
  <c r="D23" i="1"/>
  <c r="E23" i="1" s="1"/>
  <c r="D25" i="1"/>
  <c r="D27" i="1"/>
  <c r="E27" i="1" s="1"/>
  <c r="D29" i="1"/>
  <c r="D31" i="1"/>
  <c r="E31" i="1" s="1"/>
  <c r="D33" i="1"/>
  <c r="D19" i="1"/>
  <c r="E19" i="1" s="1"/>
  <c r="G21" i="1" s="1"/>
  <c r="D4" i="1"/>
  <c r="D6" i="1"/>
  <c r="E6" i="1" s="1"/>
  <c r="D8" i="1"/>
  <c r="D10" i="1"/>
  <c r="E10" i="1" s="1"/>
  <c r="D12" i="1"/>
  <c r="D14" i="1"/>
  <c r="E14" i="1" s="1"/>
  <c r="G14" i="1" s="1"/>
  <c r="D16" i="1"/>
  <c r="D2" i="1"/>
  <c r="E2" i="1" s="1"/>
  <c r="G76" i="1" l="1"/>
  <c r="G36" i="1"/>
  <c r="G38" i="1"/>
  <c r="F4" i="2"/>
  <c r="G4" i="2" s="1"/>
  <c r="F9" i="2"/>
  <c r="G9" i="2" s="1"/>
  <c r="G53" i="1"/>
  <c r="G29" i="1"/>
  <c r="G27" i="1"/>
  <c r="G25" i="1"/>
  <c r="G23" i="1"/>
  <c r="G57" i="1"/>
  <c r="G59" i="1"/>
  <c r="G40" i="1"/>
  <c r="G42" i="1"/>
  <c r="G19" i="1"/>
  <c r="G16" i="1"/>
  <c r="G10" i="1"/>
  <c r="G12" i="1"/>
  <c r="G8" i="1"/>
  <c r="G6" i="1"/>
  <c r="G2" i="1"/>
  <c r="G4" i="1"/>
</calcChain>
</file>

<file path=xl/sharedStrings.xml><?xml version="1.0" encoding="utf-8"?>
<sst xmlns="http://schemas.openxmlformats.org/spreadsheetml/2006/main" count="290" uniqueCount="35">
  <si>
    <t>Sample</t>
  </si>
  <si>
    <t>Target</t>
  </si>
  <si>
    <t>CT</t>
  </si>
  <si>
    <t>CT mean</t>
  </si>
  <si>
    <t>∆CT</t>
  </si>
  <si>
    <t>∆∆CT</t>
  </si>
  <si>
    <t>2-∆∆CT</t>
  </si>
  <si>
    <t>NT, Con50</t>
  </si>
  <si>
    <t>NT, HHIP50</t>
  </si>
  <si>
    <t>GANT61, Con50</t>
  </si>
  <si>
    <t>GANT61, HHIP50</t>
  </si>
  <si>
    <t>SAG, Con50</t>
  </si>
  <si>
    <t>SAG, HHIP50</t>
  </si>
  <si>
    <t>V, Con50</t>
  </si>
  <si>
    <t>V, HHIP50</t>
  </si>
  <si>
    <t>HHIP</t>
  </si>
  <si>
    <t>Gli1</t>
  </si>
  <si>
    <t>Gli2</t>
  </si>
  <si>
    <t>CDH1</t>
  </si>
  <si>
    <t>CDH2</t>
  </si>
  <si>
    <t>GAPDH</t>
  </si>
  <si>
    <t>NT, Control siRNA 50pmole</t>
  </si>
  <si>
    <t>NT, HHIP siRNA 50pmole</t>
  </si>
  <si>
    <t>Visdemogib (10uM), Control siRNA 50pmole</t>
  </si>
  <si>
    <t>Visdemogib (10uM), HHIP siRNA 50pmole</t>
  </si>
  <si>
    <t>SAG (50nM), Control siRNA 50pmole</t>
  </si>
  <si>
    <t>SAG (50nM), HHIP siRNA 50pmole</t>
  </si>
  <si>
    <t>GANT61 (10uM), Control siRNA 50pmole</t>
  </si>
  <si>
    <t>GANT61 (10uM), HHIP siRNA 50pmole</t>
  </si>
  <si>
    <t>FN1</t>
  </si>
  <si>
    <t>ACTA2</t>
  </si>
  <si>
    <t>SAMPLE</t>
  </si>
  <si>
    <t>GLI1</t>
  </si>
  <si>
    <t>GLI2</t>
  </si>
  <si>
    <t>NT, HHIP siRNA 50 pmole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</si>
</sst>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Sheet1!$K$2:$K$9</c:f>
              <c:strCache>
                <c:ptCount val="8"/>
                <c:pt idx="0">
                  <c:v>NT, Control siRNA 50pmole</c:v>
                </c:pt>
                <c:pt idx="1">
                  <c:v>NT, HHIP siRNA 50pmole</c:v>
                </c:pt>
                <c:pt idx="2">
                  <c:v>GANT61 (10uM), Control siRNA 50pmole</c:v>
                </c:pt>
                <c:pt idx="3">
                  <c:v>GANT61 (10uM), HHIP siRNA 50pmole</c:v>
                </c:pt>
                <c:pt idx="4">
                  <c:v>SAG (50nM), Control siRNA 50pmole</c:v>
                </c:pt>
                <c:pt idx="5">
                  <c:v>SAG (50nM), HHIP siRNA 50pmole</c:v>
                </c:pt>
                <c:pt idx="6">
                  <c:v>Visdemogib (10uM), Control siRNA 50pmole</c:v>
                </c:pt>
                <c:pt idx="7">
                  <c:v>Visdemogib (10uM), HHIP siRNA 50pmole</c:v>
                </c:pt>
              </c:strCache>
            </c:strRef>
          </c:cat>
          <c:val>
            <c:numRef>
              <c:f>Sheet1!$L$2:$L$9</c:f>
              <c:numCache>
                <c:formatCode>General</c:formatCode>
                <c:ptCount val="8"/>
                <c:pt idx="0">
                  <c:v>1</c:v>
                </c:pt>
                <c:pt idx="1">
                  <c:v>0.48330304853248923</c:v>
                </c:pt>
                <c:pt idx="2">
                  <c:v>0.41682103771318119</c:v>
                </c:pt>
                <c:pt idx="3">
                  <c:v>0.35911056432896826</c:v>
                </c:pt>
                <c:pt idx="4">
                  <c:v>0.92787347647128915</c:v>
                </c:pt>
                <c:pt idx="5">
                  <c:v>0.4509376891911267</c:v>
                </c:pt>
                <c:pt idx="6">
                  <c:v>0.92402257244682517</c:v>
                </c:pt>
                <c:pt idx="7">
                  <c:v>0.41566696502858541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3-6744-8803-91FA618F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809087"/>
        <c:axId val="474647855"/>
      </c:barChart>
      <c:catAx>
        <c:axId val="58580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74647855"/>
        <c:crosses val="autoZero"/>
        <c:auto val="1"/>
        <c:lblAlgn val="ctr"/>
        <c:lblOffset val="100"/>
        <c:noMultiLvlLbl val="0"/>
      </c:catAx>
      <c:valAx>
        <c:axId val="4746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Gene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58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Gli1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Sheet1!$K$20:$K$27</c:f>
              <c:strCache>
                <c:ptCount val="8"/>
                <c:pt idx="0">
                  <c:v>NT, Control siRNA 50pmole</c:v>
                </c:pt>
                <c:pt idx="1">
                  <c:v>NT, HHIP siRNA 50pmole</c:v>
                </c:pt>
                <c:pt idx="2">
                  <c:v>GANT61 (10uM), Control siRNA 50pmole</c:v>
                </c:pt>
                <c:pt idx="3">
                  <c:v>GANT61 (10uM), HHIP siRNA 50pmole</c:v>
                </c:pt>
                <c:pt idx="4">
                  <c:v>SAG (50nM), Control siRNA 50pmole</c:v>
                </c:pt>
                <c:pt idx="5">
                  <c:v>SAG (50nM), HHIP siRNA 50pmole</c:v>
                </c:pt>
                <c:pt idx="6">
                  <c:v>Visdemogib (10uM), Control siRNA 50pmole</c:v>
                </c:pt>
                <c:pt idx="7">
                  <c:v>Visdemogib (10uM), HHIP siRNA 50pmole</c:v>
                </c:pt>
              </c:strCache>
            </c:strRef>
          </c:cat>
          <c:val>
            <c:numRef>
              <c:f>Sheet1!$L$20:$L$27</c:f>
              <c:numCache>
                <c:formatCode>General</c:formatCode>
                <c:ptCount val="8"/>
                <c:pt idx="0">
                  <c:v>1</c:v>
                </c:pt>
                <c:pt idx="1">
                  <c:v>0.58743453962901804</c:v>
                </c:pt>
                <c:pt idx="2">
                  <c:v>0.52051079884205698</c:v>
                </c:pt>
                <c:pt idx="3">
                  <c:v>0.63200154922640539</c:v>
                </c:pt>
                <c:pt idx="4">
                  <c:v>1.2640030984528108</c:v>
                </c:pt>
                <c:pt idx="5">
                  <c:v>0.71202509779853662</c:v>
                </c:pt>
                <c:pt idx="6">
                  <c:v>1.053361035954838</c:v>
                </c:pt>
                <c:pt idx="7">
                  <c:v>0.34352809549406782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904F-9B36-F2F8F0B4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18927"/>
        <c:axId val="578312559"/>
      </c:barChart>
      <c:catAx>
        <c:axId val="57831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78312559"/>
        <c:crosses val="autoZero"/>
        <c:auto val="1"/>
        <c:lblAlgn val="ctr"/>
        <c:lblOffset val="100"/>
        <c:noMultiLvlLbl val="0"/>
      </c:catAx>
      <c:valAx>
        <c:axId val="5783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Gene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7831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Gli2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Sheet1!$K$37:$K$44</c:f>
              <c:strCache>
                <c:ptCount val="8"/>
                <c:pt idx="0">
                  <c:v>NT, Control siRNA 50pmole</c:v>
                </c:pt>
                <c:pt idx="1">
                  <c:v>NT, HHIP siRNA 50pmole</c:v>
                </c:pt>
                <c:pt idx="2">
                  <c:v>GANT61 (10uM), Control siRNA 50pmole</c:v>
                </c:pt>
                <c:pt idx="3">
                  <c:v>GANT61 (10uM), HHIP siRNA 50pmole</c:v>
                </c:pt>
                <c:pt idx="4">
                  <c:v>SAG (50nM), Control siRNA 50pmole</c:v>
                </c:pt>
                <c:pt idx="5">
                  <c:v>SAG (50nM), HHIP siRNA 50pmole</c:v>
                </c:pt>
                <c:pt idx="6">
                  <c:v>Visdemogib (10uM), Control siRNA 50pmole</c:v>
                </c:pt>
                <c:pt idx="7">
                  <c:v>Visdemogib (10uM), HHIP siRNA 50pmole</c:v>
                </c:pt>
              </c:strCache>
            </c:strRef>
          </c:cat>
          <c:val>
            <c:numRef>
              <c:f>Sheet1!$L$37:$L$44</c:f>
              <c:numCache>
                <c:formatCode>General</c:formatCode>
                <c:ptCount val="8"/>
                <c:pt idx="0">
                  <c:v>1</c:v>
                </c:pt>
                <c:pt idx="1">
                  <c:v>1.6166417376111317</c:v>
                </c:pt>
                <c:pt idx="2">
                  <c:v>1.370307810176572</c:v>
                </c:pt>
                <c:pt idx="3">
                  <c:v>1.2302913447511439</c:v>
                </c:pt>
                <c:pt idx="4">
                  <c:v>1.429489477201078</c:v>
                </c:pt>
                <c:pt idx="5">
                  <c:v>1.7507826593885278</c:v>
                </c:pt>
                <c:pt idx="6">
                  <c:v>1.6580643507246828</c:v>
                </c:pt>
                <c:pt idx="7">
                  <c:v>3.4271278190742733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E-EF4C-959C-60CF0F9DE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582495"/>
        <c:axId val="767035903"/>
      </c:barChart>
      <c:catAx>
        <c:axId val="76658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67035903"/>
        <c:crosses val="autoZero"/>
        <c:auto val="1"/>
        <c:lblAlgn val="ctr"/>
        <c:lblOffset val="100"/>
        <c:noMultiLvlLbl val="0"/>
      </c:catAx>
      <c:valAx>
        <c:axId val="7670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Gene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6658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CDH1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Sheet1!$K$54:$K$61</c:f>
              <c:strCache>
                <c:ptCount val="8"/>
                <c:pt idx="0">
                  <c:v>NT, Control siRNA 50pmole</c:v>
                </c:pt>
                <c:pt idx="1">
                  <c:v>NT, HHIP siRNA 50pmole</c:v>
                </c:pt>
                <c:pt idx="2">
                  <c:v>GANT61 (10uM), Control siRNA 50pmole</c:v>
                </c:pt>
                <c:pt idx="3">
                  <c:v>GANT61 (10uM), HHIP siRNA 50pmole</c:v>
                </c:pt>
                <c:pt idx="4">
                  <c:v>SAG (50nM), Control siRNA 50pmole</c:v>
                </c:pt>
                <c:pt idx="5">
                  <c:v>SAG (50nM), HHIP siRNA 50pmole</c:v>
                </c:pt>
                <c:pt idx="6">
                  <c:v>Visdemogib (10uM), Control siRNA 50pmole</c:v>
                </c:pt>
                <c:pt idx="7">
                  <c:v>Visdemogib (10uM), HHIP siRNA 50pmole</c:v>
                </c:pt>
              </c:strCache>
            </c:strRef>
          </c:cat>
          <c:val>
            <c:numRef>
              <c:f>Sheet1!$L$54:$L$61</c:f>
              <c:numCache>
                <c:formatCode>General</c:formatCode>
                <c:ptCount val="8"/>
                <c:pt idx="0">
                  <c:v>1</c:v>
                </c:pt>
                <c:pt idx="1">
                  <c:v>0.6189951454187228</c:v>
                </c:pt>
                <c:pt idx="2">
                  <c:v>0.27452320344676212</c:v>
                </c:pt>
                <c:pt idx="3">
                  <c:v>0.21058871024169795</c:v>
                </c:pt>
                <c:pt idx="4">
                  <c:v>0.40346068420123488</c:v>
                </c:pt>
                <c:pt idx="5">
                  <c:v>0.54336743126302811</c:v>
                </c:pt>
                <c:pt idx="6">
                  <c:v>0.63683873766324983</c:v>
                </c:pt>
                <c:pt idx="7">
                  <c:v>0.4139418444932354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5-A54F-B579-CA01F916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77631"/>
        <c:axId val="140579359"/>
      </c:barChart>
      <c:catAx>
        <c:axId val="14057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0579359"/>
        <c:crosses val="autoZero"/>
        <c:auto val="1"/>
        <c:lblAlgn val="ctr"/>
        <c:lblOffset val="100"/>
        <c:noMultiLvlLbl val="0"/>
      </c:catAx>
      <c:valAx>
        <c:axId val="1405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Gene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057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Sheet1!$L$70</c:f>
              <c:strCache>
                <c:ptCount val="1"/>
                <c:pt idx="0">
                  <c:v>CDH2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Sheet1!$K$71:$K$78</c:f>
              <c:strCache>
                <c:ptCount val="8"/>
                <c:pt idx="0">
                  <c:v>NT, Control siRNA 50pmole</c:v>
                </c:pt>
                <c:pt idx="1">
                  <c:v>NT, HHIP siRNA 50pmole</c:v>
                </c:pt>
                <c:pt idx="2">
                  <c:v>GANT61 (10uM), Control siRNA 50pmole</c:v>
                </c:pt>
                <c:pt idx="3">
                  <c:v>GANT61 (10uM), HHIP siRNA 50pmole</c:v>
                </c:pt>
                <c:pt idx="4">
                  <c:v>SAG (50nM), Control siRNA 50pmole</c:v>
                </c:pt>
                <c:pt idx="5">
                  <c:v>SAG (50nM), HHIP siRNA 50pmole</c:v>
                </c:pt>
                <c:pt idx="6">
                  <c:v>Visdemogib (10uM), Control siRNA 50pmole</c:v>
                </c:pt>
                <c:pt idx="7">
                  <c:v>Visdemogib (10uM), HHIP siRNA 50pmole</c:v>
                </c:pt>
              </c:strCache>
            </c:strRef>
          </c:cat>
          <c:val>
            <c:numRef>
              <c:f>Sheet1!$L$71:$L$78</c:f>
              <c:numCache>
                <c:formatCode>General</c:formatCode>
                <c:ptCount val="8"/>
                <c:pt idx="0">
                  <c:v>1</c:v>
                </c:pt>
                <c:pt idx="1">
                  <c:v>1.4054187002067191</c:v>
                </c:pt>
                <c:pt idx="2">
                  <c:v>0.30682756421907947</c:v>
                </c:pt>
                <c:pt idx="3">
                  <c:v>0.73943744072255224</c:v>
                </c:pt>
                <c:pt idx="4">
                  <c:v>0.6527036444952905</c:v>
                </c:pt>
                <c:pt idx="5">
                  <c:v>1.0188911966167185</c:v>
                </c:pt>
                <c:pt idx="6">
                  <c:v>1.9513871051101397</c:v>
                </c:pt>
                <c:pt idx="7">
                  <c:v>0.99930709299045173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E-9840-B23A-0F858F2B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510191"/>
        <c:axId val="767308287"/>
      </c:barChart>
      <c:catAx>
        <c:axId val="76751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67308287"/>
        <c:crosses val="autoZero"/>
        <c:auto val="1"/>
        <c:lblAlgn val="ctr"/>
        <c:lblOffset val="100"/>
        <c:noMultiLvlLbl val="0"/>
      </c:catAx>
      <c:valAx>
        <c:axId val="7673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Gene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6751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NT, Control siRNA 50pmole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Sheet2!$K$1:$Q$1</c:f>
              <c:strCache>
                <c:ptCount val="7"/>
                <c:pt idx="0">
                  <c:v>HHIP</c:v>
                </c:pt>
                <c:pt idx="1">
                  <c:v>GLI1</c:v>
                </c:pt>
                <c:pt idx="2">
                  <c:v>GLI2</c:v>
                </c:pt>
                <c:pt idx="3">
                  <c:v>CDH1</c:v>
                </c:pt>
                <c:pt idx="4">
                  <c:v>CDH2</c:v>
                </c:pt>
                <c:pt idx="5">
                  <c:v>FN1</c:v>
                </c:pt>
                <c:pt idx="6">
                  <c:v>ACTA2</c:v>
                </c:pt>
              </c:strCache>
            </c:strRef>
          </c:cat>
          <c:val>
            <c:numRef>
              <c:f>Sheet2!$K$2:$Q$2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3-D544-9822-B3BD3D67E5AA}"/>
            </c:ext>
          </c:extLst>
        </c:ser>
        <c:ser>
          <c:idx val="1"/>
          <c:order val="1"/>
          <c:tx>
            <c:strRef>
              <c:f>Sheet2!$J$3</c:f>
              <c:strCache>
                <c:ptCount val="1"/>
                <c:pt idx="0">
                  <c:v>NT, HHIP siRNA 50 pmole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Sheet2!$K$1:$Q$1</c:f>
              <c:strCache>
                <c:ptCount val="7"/>
                <c:pt idx="0">
                  <c:v>HHIP</c:v>
                </c:pt>
                <c:pt idx="1">
                  <c:v>GLI1</c:v>
                </c:pt>
                <c:pt idx="2">
                  <c:v>GLI2</c:v>
                </c:pt>
                <c:pt idx="3">
                  <c:v>CDH1</c:v>
                </c:pt>
                <c:pt idx="4">
                  <c:v>CDH2</c:v>
                </c:pt>
                <c:pt idx="5">
                  <c:v>FN1</c:v>
                </c:pt>
                <c:pt idx="6">
                  <c:v>ACTA2</c:v>
                </c:pt>
              </c:strCache>
            </c:strRef>
          </c:cat>
          <c:val>
            <c:numRef>
              <c:f>Sheet2!$K$3:$Q$3</c:f>
              <c:numCache>
                <c:formatCode>General</c:formatCode>
                <c:ptCount val="7"/>
                <c:pt idx="0">
                  <c:v>0.48330304853248923</c:v>
                </c:pt>
                <c:pt idx="1">
                  <c:v>0.58743453962901804</c:v>
                </c:pt>
                <c:pt idx="2">
                  <c:v>1.6166417376111317</c:v>
                </c:pt>
                <c:pt idx="3">
                  <c:v>0.6189951454187228</c:v>
                </c:pt>
                <c:pt idx="4">
                  <c:v>1.4054187002067191</c:v>
                </c:pt>
                <c:pt idx="5">
                  <c:v>1.011853201026931</c:v>
                </c:pt>
                <c:pt idx="6">
                  <c:v>1.2125128190617389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3-D544-9822-B3BD3D67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57711"/>
        <c:axId val="100050943"/>
      </c:barChart>
      <c:catAx>
        <c:axId val="1003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0050943"/>
        <c:crosses val="autoZero"/>
        <c:auto val="1"/>
        <c:lblAlgn val="ctr"/>
        <c:lblOffset val="100"/>
        <c:noMultiLvlLbl val="0"/>
      </c:catAx>
      <c:valAx>
        <c:axId val="1000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Gene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03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0</xdr:row>
      <xdr:rowOff>69850</xdr:rowOff>
    </xdr:from>
    <xdr:to>
      <xdr:col>19</xdr:col>
      <xdr:colOff>533400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C857D-D748-B9B5-1F7F-A256EEDF8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16</xdr:row>
      <xdr:rowOff>184150</xdr:rowOff>
    </xdr:from>
    <xdr:to>
      <xdr:col>19</xdr:col>
      <xdr:colOff>609600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116F4-5219-D3B6-4885-D53921325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463550</xdr:colOff>
      <xdr:row>32</xdr:row>
      <xdr:rowOff>0</xdr:rowOff>
    </xdr:from>
    <xdr:to>
      <xdr:col>19</xdr:col>
      <xdr:colOff>622300</xdr:colOff>
      <xdr:row>47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70EEF-055D-E057-B778-820383991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577850</xdr:colOff>
      <xdr:row>50</xdr:row>
      <xdr:rowOff>82550</xdr:rowOff>
    </xdr:from>
    <xdr:to>
      <xdr:col>19</xdr:col>
      <xdr:colOff>711200</xdr:colOff>
      <xdr:row>63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49CDEA-A9AF-CD20-671E-465F0AFB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577850</xdr:colOff>
      <xdr:row>64</xdr:row>
      <xdr:rowOff>139700</xdr:rowOff>
    </xdr:from>
    <xdr:to>
      <xdr:col>19</xdr:col>
      <xdr:colOff>812800</xdr:colOff>
      <xdr:row>81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403F1-0B21-6BE5-F378-ACF48F02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6</xdr:row>
      <xdr:rowOff>158750</xdr:rowOff>
    </xdr:from>
    <xdr:to>
      <xdr:col>17</xdr:col>
      <xdr:colOff>520700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0C927-C10A-E5C8-9CE9-5CB4228EA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9B34-27EC-FB43-A5F4-5BDAAA500BEE}">
  <dimension ref="A1:L102"/>
  <sheetViews>
    <sheetView tabSelected="1" topLeftCell="K73" workbookViewId="0">
      <selection activeCell="L46" sqref="L46"/>
    </sheetView>
  </sheetViews>
  <sheetFormatPr baseColWidth="10" defaultRowHeight="16" x14ac:dyDescent="0.2"/>
  <cols>
    <col min="1" max="1" width="14.83203125" bestFit="1" customWidth="1"/>
    <col min="11" max="11" width="38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K1" s="1" t="s">
        <v>0</v>
      </c>
      <c r="L1" s="1" t="s">
        <v>15</v>
      </c>
    </row>
    <row r="2" spans="1:12" x14ac:dyDescent="0.2">
      <c r="A2" t="s">
        <v>7</v>
      </c>
      <c r="B2" t="s">
        <v>15</v>
      </c>
      <c r="C2">
        <v>32.840000000000003</v>
      </c>
      <c r="D2">
        <f>AVERAGE(C2:C3)</f>
        <v>32.536500000000004</v>
      </c>
      <c r="E2">
        <f>D2-$D$87</f>
        <v>14.508500000000005</v>
      </c>
      <c r="F2">
        <f>E2-$E$2</f>
        <v>0</v>
      </c>
      <c r="G2">
        <f>2^(-F2)</f>
        <v>1</v>
      </c>
      <c r="K2" t="s">
        <v>21</v>
      </c>
      <c r="L2">
        <v>1</v>
      </c>
    </row>
    <row r="3" spans="1:12" x14ac:dyDescent="0.2">
      <c r="A3" t="s">
        <v>7</v>
      </c>
      <c r="B3" t="s">
        <v>15</v>
      </c>
      <c r="C3">
        <v>32.232999999999997</v>
      </c>
      <c r="K3" t="s">
        <v>22</v>
      </c>
      <c r="L3">
        <v>0.48330304853248923</v>
      </c>
    </row>
    <row r="4" spans="1:12" x14ac:dyDescent="0.2">
      <c r="A4" t="s">
        <v>8</v>
      </c>
      <c r="B4" t="s">
        <v>15</v>
      </c>
      <c r="C4">
        <v>33.485999999999997</v>
      </c>
      <c r="D4">
        <f t="shared" ref="D3:D19" si="0">AVERAGE(C4:C5)</f>
        <v>33.516999999999996</v>
      </c>
      <c r="E4">
        <f>D4-$D$89</f>
        <v>15.557499999999997</v>
      </c>
      <c r="F4">
        <f t="shared" ref="F3:F16" si="1">E4-$E$2</f>
        <v>1.0489999999999924</v>
      </c>
      <c r="G4">
        <f>2^(-F4)</f>
        <v>0.48330304853248923</v>
      </c>
      <c r="K4" t="s">
        <v>27</v>
      </c>
      <c r="L4">
        <v>0.41682103771318119</v>
      </c>
    </row>
    <row r="5" spans="1:12" x14ac:dyDescent="0.2">
      <c r="A5" t="s">
        <v>8</v>
      </c>
      <c r="B5" t="s">
        <v>15</v>
      </c>
      <c r="C5">
        <v>33.548000000000002</v>
      </c>
      <c r="K5" t="s">
        <v>28</v>
      </c>
      <c r="L5">
        <v>0.35911056432896826</v>
      </c>
    </row>
    <row r="6" spans="1:12" x14ac:dyDescent="0.2">
      <c r="A6" t="s">
        <v>9</v>
      </c>
      <c r="B6" t="s">
        <v>15</v>
      </c>
      <c r="C6">
        <v>33.271000000000001</v>
      </c>
      <c r="D6">
        <f t="shared" si="0"/>
        <v>33.601500000000001</v>
      </c>
      <c r="E6">
        <f>D6-$D$91</f>
        <v>15.771000000000001</v>
      </c>
      <c r="F6">
        <f t="shared" si="1"/>
        <v>1.2624999999999957</v>
      </c>
      <c r="G6">
        <f>2^(-F6)</f>
        <v>0.41682103771318119</v>
      </c>
      <c r="K6" t="s">
        <v>25</v>
      </c>
      <c r="L6">
        <v>0.92787347647128915</v>
      </c>
    </row>
    <row r="7" spans="1:12" x14ac:dyDescent="0.2">
      <c r="A7" t="s">
        <v>9</v>
      </c>
      <c r="B7" t="s">
        <v>15</v>
      </c>
      <c r="C7">
        <v>33.932000000000002</v>
      </c>
      <c r="K7" t="s">
        <v>26</v>
      </c>
      <c r="L7">
        <v>0.4509376891911267</v>
      </c>
    </row>
    <row r="8" spans="1:12" x14ac:dyDescent="0.2">
      <c r="A8" t="s">
        <v>10</v>
      </c>
      <c r="B8" t="s">
        <v>15</v>
      </c>
      <c r="C8">
        <v>33.566000000000003</v>
      </c>
      <c r="D8">
        <f t="shared" si="0"/>
        <v>33.682500000000005</v>
      </c>
      <c r="E8">
        <f>D8-$D$93</f>
        <v>15.986000000000004</v>
      </c>
      <c r="F8">
        <f t="shared" si="1"/>
        <v>1.4774999999999991</v>
      </c>
      <c r="G8">
        <f>2^(-F8)</f>
        <v>0.35911056432896826</v>
      </c>
      <c r="K8" t="s">
        <v>23</v>
      </c>
      <c r="L8">
        <v>0.92402257244682517</v>
      </c>
    </row>
    <row r="9" spans="1:12" x14ac:dyDescent="0.2">
      <c r="A9" t="s">
        <v>10</v>
      </c>
      <c r="B9" t="s">
        <v>15</v>
      </c>
      <c r="C9">
        <v>33.798999999999999</v>
      </c>
      <c r="K9" t="s">
        <v>24</v>
      </c>
      <c r="L9">
        <v>0.41566696502858541</v>
      </c>
    </row>
    <row r="10" spans="1:12" x14ac:dyDescent="0.2">
      <c r="A10" t="s">
        <v>11</v>
      </c>
      <c r="B10" t="s">
        <v>15</v>
      </c>
      <c r="C10">
        <v>32.066000000000003</v>
      </c>
      <c r="D10">
        <f t="shared" si="0"/>
        <v>32.269999999999996</v>
      </c>
      <c r="E10">
        <f>D10-$D$95</f>
        <v>14.616499999999995</v>
      </c>
      <c r="F10">
        <f t="shared" si="1"/>
        <v>0.10799999999998988</v>
      </c>
      <c r="G10">
        <f>2^(-F10)</f>
        <v>0.92787347647128915</v>
      </c>
    </row>
    <row r="11" spans="1:12" x14ac:dyDescent="0.2">
      <c r="A11" t="s">
        <v>11</v>
      </c>
      <c r="B11" t="s">
        <v>15</v>
      </c>
      <c r="C11">
        <v>32.473999999999997</v>
      </c>
    </row>
    <row r="12" spans="1:12" x14ac:dyDescent="0.2">
      <c r="A12" t="s">
        <v>12</v>
      </c>
      <c r="B12" t="s">
        <v>15</v>
      </c>
      <c r="C12">
        <v>33.588999999999999</v>
      </c>
      <c r="D12">
        <f t="shared" si="0"/>
        <v>33.582499999999996</v>
      </c>
      <c r="E12">
        <f>D12-$D$97</f>
        <v>15.657499999999999</v>
      </c>
      <c r="F12">
        <f t="shared" si="1"/>
        <v>1.1489999999999938</v>
      </c>
      <c r="G12">
        <f>2^(-F12)</f>
        <v>0.4509376891911267</v>
      </c>
    </row>
    <row r="13" spans="1:12" x14ac:dyDescent="0.2">
      <c r="A13" t="s">
        <v>12</v>
      </c>
      <c r="B13" t="s">
        <v>15</v>
      </c>
      <c r="C13">
        <v>33.576000000000001</v>
      </c>
    </row>
    <row r="14" spans="1:12" x14ac:dyDescent="0.2">
      <c r="A14" t="s">
        <v>13</v>
      </c>
      <c r="B14" t="s">
        <v>15</v>
      </c>
      <c r="C14">
        <v>32.889000000000003</v>
      </c>
      <c r="D14">
        <f t="shared" si="0"/>
        <v>32.462000000000003</v>
      </c>
      <c r="E14">
        <f>D14-$D$99</f>
        <v>14.622500000000002</v>
      </c>
      <c r="F14">
        <f t="shared" si="1"/>
        <v>0.11399999999999721</v>
      </c>
      <c r="G14">
        <f>2^(-F14)</f>
        <v>0.92402257244682517</v>
      </c>
    </row>
    <row r="15" spans="1:12" x14ac:dyDescent="0.2">
      <c r="A15" t="s">
        <v>13</v>
      </c>
      <c r="B15" t="s">
        <v>15</v>
      </c>
      <c r="C15">
        <v>32.034999999999997</v>
      </c>
    </row>
    <row r="16" spans="1:12" x14ac:dyDescent="0.2">
      <c r="A16" t="s">
        <v>14</v>
      </c>
      <c r="B16" t="s">
        <v>15</v>
      </c>
      <c r="C16">
        <v>34.238</v>
      </c>
      <c r="D16">
        <f t="shared" si="0"/>
        <v>34.108999999999995</v>
      </c>
      <c r="E16">
        <f>D16-$D$101</f>
        <v>15.774999999999995</v>
      </c>
      <c r="F16">
        <f t="shared" si="1"/>
        <v>1.26649999999999</v>
      </c>
      <c r="G16">
        <f>2^(-F16)</f>
        <v>0.41566696502858541</v>
      </c>
    </row>
    <row r="17" spans="1:12" x14ac:dyDescent="0.2">
      <c r="A17" t="s">
        <v>14</v>
      </c>
      <c r="B17" t="s">
        <v>15</v>
      </c>
      <c r="C17">
        <v>33.979999999999997</v>
      </c>
    </row>
    <row r="19" spans="1:12" x14ac:dyDescent="0.2">
      <c r="A19" t="s">
        <v>7</v>
      </c>
      <c r="B19" t="s">
        <v>16</v>
      </c>
      <c r="C19">
        <v>28.785</v>
      </c>
      <c r="D19">
        <f>AVERAGE(C19:C20)</f>
        <v>28.868500000000001</v>
      </c>
      <c r="E19">
        <f>D19-$D$87</f>
        <v>10.840500000000002</v>
      </c>
      <c r="F19">
        <f>E19-$E$19</f>
        <v>0</v>
      </c>
      <c r="G19">
        <f>2^(-F19)</f>
        <v>1</v>
      </c>
      <c r="K19" s="1" t="s">
        <v>0</v>
      </c>
      <c r="L19" s="1" t="s">
        <v>16</v>
      </c>
    </row>
    <row r="20" spans="1:12" x14ac:dyDescent="0.2">
      <c r="A20" t="s">
        <v>7</v>
      </c>
      <c r="B20" t="s">
        <v>16</v>
      </c>
      <c r="C20">
        <v>28.952000000000002</v>
      </c>
      <c r="K20" t="s">
        <v>21</v>
      </c>
      <c r="L20">
        <v>1</v>
      </c>
    </row>
    <row r="21" spans="1:12" x14ac:dyDescent="0.2">
      <c r="A21" t="s">
        <v>8</v>
      </c>
      <c r="B21" t="s">
        <v>16</v>
      </c>
      <c r="C21">
        <v>29.62</v>
      </c>
      <c r="D21">
        <f t="shared" ref="D20:D83" si="2">AVERAGE(C21:C22)</f>
        <v>29.567500000000003</v>
      </c>
      <c r="E21">
        <f>D21-$D$89</f>
        <v>11.608000000000004</v>
      </c>
      <c r="F21">
        <f t="shared" ref="F20:F33" si="3">E21-$E$19</f>
        <v>0.76750000000000185</v>
      </c>
      <c r="G21">
        <f>2^(-F21)</f>
        <v>0.58743453962901804</v>
      </c>
      <c r="K21" t="s">
        <v>22</v>
      </c>
      <c r="L21">
        <v>0.58743453962901804</v>
      </c>
    </row>
    <row r="22" spans="1:12" x14ac:dyDescent="0.2">
      <c r="A22" t="s">
        <v>8</v>
      </c>
      <c r="B22" t="s">
        <v>16</v>
      </c>
      <c r="C22">
        <v>29.515000000000001</v>
      </c>
      <c r="K22" t="s">
        <v>27</v>
      </c>
      <c r="L22">
        <v>0.52051079884205698</v>
      </c>
    </row>
    <row r="23" spans="1:12" x14ac:dyDescent="0.2">
      <c r="A23" t="s">
        <v>9</v>
      </c>
      <c r="B23" t="s">
        <v>16</v>
      </c>
      <c r="C23">
        <v>29.645</v>
      </c>
      <c r="D23">
        <f t="shared" si="2"/>
        <v>29.613</v>
      </c>
      <c r="E23">
        <f>D23-$D$91</f>
        <v>11.782499999999999</v>
      </c>
      <c r="F23">
        <f t="shared" si="3"/>
        <v>0.94199999999999662</v>
      </c>
      <c r="G23">
        <f>2^(-F23)</f>
        <v>0.52051079884205698</v>
      </c>
      <c r="K23" t="s">
        <v>28</v>
      </c>
      <c r="L23">
        <v>0.63200154922640539</v>
      </c>
    </row>
    <row r="24" spans="1:12" x14ac:dyDescent="0.2">
      <c r="A24" t="s">
        <v>9</v>
      </c>
      <c r="B24" t="s">
        <v>16</v>
      </c>
      <c r="C24">
        <v>29.581</v>
      </c>
      <c r="K24" t="s">
        <v>25</v>
      </c>
      <c r="L24">
        <v>1.2640030984528108</v>
      </c>
    </row>
    <row r="25" spans="1:12" x14ac:dyDescent="0.2">
      <c r="A25" t="s">
        <v>10</v>
      </c>
      <c r="B25" t="s">
        <v>16</v>
      </c>
      <c r="C25">
        <v>29.190999999999999</v>
      </c>
      <c r="D25">
        <f t="shared" si="2"/>
        <v>29.198999999999998</v>
      </c>
      <c r="E25">
        <f>D25-$D$93</f>
        <v>11.502499999999998</v>
      </c>
      <c r="F25">
        <f t="shared" si="3"/>
        <v>0.66199999999999548</v>
      </c>
      <c r="G25">
        <f>2^(-F25)</f>
        <v>0.63200154922640539</v>
      </c>
      <c r="K25" t="s">
        <v>26</v>
      </c>
      <c r="L25">
        <v>0.71202509779853662</v>
      </c>
    </row>
    <row r="26" spans="1:12" x14ac:dyDescent="0.2">
      <c r="A26" t="s">
        <v>10</v>
      </c>
      <c r="B26" t="s">
        <v>16</v>
      </c>
      <c r="C26">
        <v>29.207000000000001</v>
      </c>
      <c r="K26" t="s">
        <v>23</v>
      </c>
      <c r="L26">
        <v>1.053361035954838</v>
      </c>
    </row>
    <row r="27" spans="1:12" x14ac:dyDescent="0.2">
      <c r="A27" t="s">
        <v>11</v>
      </c>
      <c r="B27" t="s">
        <v>16</v>
      </c>
      <c r="C27">
        <v>28.134</v>
      </c>
      <c r="D27">
        <f t="shared" si="2"/>
        <v>28.155999999999999</v>
      </c>
      <c r="E27">
        <f>D27-$D$95</f>
        <v>10.502499999999998</v>
      </c>
      <c r="F27">
        <f t="shared" si="3"/>
        <v>-0.33800000000000452</v>
      </c>
      <c r="G27">
        <f>2^(-F27)</f>
        <v>1.2640030984528108</v>
      </c>
      <c r="K27" t="s">
        <v>24</v>
      </c>
      <c r="L27">
        <v>0.34352809549406782</v>
      </c>
    </row>
    <row r="28" spans="1:12" x14ac:dyDescent="0.2">
      <c r="A28" t="s">
        <v>11</v>
      </c>
      <c r="B28" t="s">
        <v>16</v>
      </c>
      <c r="C28">
        <v>28.178000000000001</v>
      </c>
    </row>
    <row r="29" spans="1:12" x14ac:dyDescent="0.2">
      <c r="A29" t="s">
        <v>12</v>
      </c>
      <c r="B29" t="s">
        <v>16</v>
      </c>
      <c r="C29">
        <v>29.279</v>
      </c>
      <c r="D29">
        <f t="shared" si="2"/>
        <v>29.255499999999998</v>
      </c>
      <c r="E29">
        <f>D29-$D$97</f>
        <v>11.330500000000001</v>
      </c>
      <c r="F29">
        <f t="shared" si="3"/>
        <v>0.48999999999999844</v>
      </c>
      <c r="G29">
        <f>2^(-F29)</f>
        <v>0.71202509779853662</v>
      </c>
    </row>
    <row r="30" spans="1:12" x14ac:dyDescent="0.2">
      <c r="A30" t="s">
        <v>12</v>
      </c>
      <c r="B30" t="s">
        <v>16</v>
      </c>
      <c r="C30">
        <v>29.231999999999999</v>
      </c>
    </row>
    <row r="31" spans="1:12" x14ac:dyDescent="0.2">
      <c r="A31" t="s">
        <v>13</v>
      </c>
      <c r="B31" t="s">
        <v>16</v>
      </c>
      <c r="C31">
        <v>28.571000000000002</v>
      </c>
      <c r="D31">
        <f t="shared" si="2"/>
        <v>28.605</v>
      </c>
      <c r="E31">
        <f>D31-$D$99</f>
        <v>10.765499999999999</v>
      </c>
      <c r="F31">
        <f t="shared" si="3"/>
        <v>-7.5000000000002842E-2</v>
      </c>
      <c r="G31">
        <f>2^(-F31)</f>
        <v>1.053361035954838</v>
      </c>
    </row>
    <row r="32" spans="1:12" x14ac:dyDescent="0.2">
      <c r="A32" t="s">
        <v>13</v>
      </c>
      <c r="B32" t="s">
        <v>16</v>
      </c>
      <c r="C32">
        <v>28.638999999999999</v>
      </c>
    </row>
    <row r="33" spans="1:12" x14ac:dyDescent="0.2">
      <c r="A33" t="s">
        <v>14</v>
      </c>
      <c r="B33" t="s">
        <v>16</v>
      </c>
      <c r="C33">
        <v>30.739000000000001</v>
      </c>
      <c r="D33">
        <f t="shared" si="2"/>
        <v>30.716000000000001</v>
      </c>
      <c r="E33">
        <f>D33-$D$101</f>
        <v>12.382000000000001</v>
      </c>
      <c r="F33">
        <f t="shared" si="3"/>
        <v>1.5414999999999992</v>
      </c>
      <c r="G33">
        <f>2^(-F33)</f>
        <v>0.34352809549406782</v>
      </c>
    </row>
    <row r="34" spans="1:12" x14ac:dyDescent="0.2">
      <c r="A34" t="s">
        <v>14</v>
      </c>
      <c r="B34" t="s">
        <v>16</v>
      </c>
      <c r="C34">
        <v>30.693000000000001</v>
      </c>
    </row>
    <row r="36" spans="1:12" x14ac:dyDescent="0.2">
      <c r="A36" t="s">
        <v>7</v>
      </c>
      <c r="B36" t="s">
        <v>17</v>
      </c>
      <c r="C36">
        <v>26.388999999999999</v>
      </c>
      <c r="D36">
        <f>AVERAGE(C36:C37)</f>
        <v>26.6815</v>
      </c>
      <c r="E36">
        <f>D36-$D$87</f>
        <v>8.6535000000000011</v>
      </c>
      <c r="F36">
        <f>E36-$E$36</f>
        <v>0</v>
      </c>
      <c r="G36">
        <f>2^(-F36)</f>
        <v>1</v>
      </c>
      <c r="K36" s="1" t="s">
        <v>0</v>
      </c>
      <c r="L36" s="1" t="s">
        <v>17</v>
      </c>
    </row>
    <row r="37" spans="1:12" x14ac:dyDescent="0.2">
      <c r="A37" t="s">
        <v>7</v>
      </c>
      <c r="B37" t="s">
        <v>17</v>
      </c>
      <c r="C37">
        <v>26.974</v>
      </c>
      <c r="K37" t="s">
        <v>21</v>
      </c>
      <c r="L37">
        <v>1</v>
      </c>
    </row>
    <row r="38" spans="1:12" x14ac:dyDescent="0.2">
      <c r="A38" t="s">
        <v>8</v>
      </c>
      <c r="B38" t="s">
        <v>17</v>
      </c>
      <c r="C38">
        <v>25.873999999999999</v>
      </c>
      <c r="D38">
        <f t="shared" si="2"/>
        <v>25.92</v>
      </c>
      <c r="E38">
        <f>D38-$D$89</f>
        <v>7.9605000000000032</v>
      </c>
      <c r="F38">
        <f t="shared" ref="F37:F50" si="4">E38-$E$36</f>
        <v>-0.69299999999999784</v>
      </c>
      <c r="G38">
        <f>2^(-F38)</f>
        <v>1.6166417376111317</v>
      </c>
      <c r="K38" t="s">
        <v>22</v>
      </c>
      <c r="L38">
        <v>1.6166417376111317</v>
      </c>
    </row>
    <row r="39" spans="1:12" x14ac:dyDescent="0.2">
      <c r="A39" t="s">
        <v>8</v>
      </c>
      <c r="B39" t="s">
        <v>17</v>
      </c>
      <c r="C39">
        <v>25.966000000000001</v>
      </c>
      <c r="K39" t="s">
        <v>27</v>
      </c>
      <c r="L39">
        <v>1.370307810176572</v>
      </c>
    </row>
    <row r="40" spans="1:12" x14ac:dyDescent="0.2">
      <c r="A40" t="s">
        <v>9</v>
      </c>
      <c r="B40" t="s">
        <v>17</v>
      </c>
      <c r="C40">
        <v>25.475000000000001</v>
      </c>
      <c r="D40">
        <f t="shared" si="2"/>
        <v>26.029499999999999</v>
      </c>
      <c r="E40">
        <f>D40-$D$91</f>
        <v>8.1989999999999981</v>
      </c>
      <c r="F40">
        <f t="shared" si="4"/>
        <v>-0.45450000000000301</v>
      </c>
      <c r="G40">
        <f>2^(-F40)</f>
        <v>1.370307810176572</v>
      </c>
      <c r="K40" t="s">
        <v>28</v>
      </c>
      <c r="L40">
        <v>1.2302913447511439</v>
      </c>
    </row>
    <row r="41" spans="1:12" x14ac:dyDescent="0.2">
      <c r="A41" t="s">
        <v>9</v>
      </c>
      <c r="B41" t="s">
        <v>17</v>
      </c>
      <c r="C41">
        <v>26.584</v>
      </c>
      <c r="K41" t="s">
        <v>25</v>
      </c>
      <c r="L41">
        <v>1.429489477201078</v>
      </c>
    </row>
    <row r="42" spans="1:12" x14ac:dyDescent="0.2">
      <c r="A42" t="s">
        <v>10</v>
      </c>
      <c r="B42" t="s">
        <v>17</v>
      </c>
      <c r="C42">
        <v>26.984000000000002</v>
      </c>
      <c r="D42">
        <f t="shared" si="2"/>
        <v>26.051000000000002</v>
      </c>
      <c r="E42">
        <f>D42-$D$93</f>
        <v>8.3545000000000016</v>
      </c>
      <c r="F42">
        <f t="shared" si="4"/>
        <v>-0.29899999999999949</v>
      </c>
      <c r="G42">
        <f>2^(-F42)</f>
        <v>1.2302913447511439</v>
      </c>
      <c r="K42" t="s">
        <v>26</v>
      </c>
      <c r="L42">
        <v>1.7507826593885278</v>
      </c>
    </row>
    <row r="43" spans="1:12" x14ac:dyDescent="0.2">
      <c r="A43" t="s">
        <v>10</v>
      </c>
      <c r="B43" t="s">
        <v>17</v>
      </c>
      <c r="C43">
        <v>25.117999999999999</v>
      </c>
      <c r="K43" t="s">
        <v>23</v>
      </c>
      <c r="L43">
        <v>1.6580643507246828</v>
      </c>
    </row>
    <row r="44" spans="1:12" x14ac:dyDescent="0.2">
      <c r="A44" t="s">
        <v>11</v>
      </c>
      <c r="B44" t="s">
        <v>17</v>
      </c>
      <c r="C44">
        <v>25.864000000000001</v>
      </c>
      <c r="D44">
        <f t="shared" si="2"/>
        <v>25.791499999999999</v>
      </c>
      <c r="E44">
        <f>D44-$D$95</f>
        <v>8.1379999999999981</v>
      </c>
      <c r="F44">
        <f t="shared" si="4"/>
        <v>-0.51550000000000296</v>
      </c>
      <c r="G44">
        <f>2^(-F44)</f>
        <v>1.429489477201078</v>
      </c>
      <c r="K44" t="s">
        <v>24</v>
      </c>
      <c r="L44">
        <v>3.4271278190742733</v>
      </c>
    </row>
    <row r="45" spans="1:12" x14ac:dyDescent="0.2">
      <c r="A45" t="s">
        <v>11</v>
      </c>
      <c r="B45" t="s">
        <v>17</v>
      </c>
      <c r="C45">
        <v>25.719000000000001</v>
      </c>
    </row>
    <row r="46" spans="1:12" x14ac:dyDescent="0.2">
      <c r="A46" t="s">
        <v>12</v>
      </c>
      <c r="B46" t="s">
        <v>17</v>
      </c>
      <c r="C46">
        <v>25.766999999999999</v>
      </c>
      <c r="D46">
        <f t="shared" si="2"/>
        <v>25.770499999999998</v>
      </c>
      <c r="E46">
        <f>D46-$D$97</f>
        <v>7.8455000000000013</v>
      </c>
      <c r="F46">
        <f t="shared" si="4"/>
        <v>-0.80799999999999983</v>
      </c>
      <c r="G46">
        <f>2^(-F46)</f>
        <v>1.7507826593885278</v>
      </c>
    </row>
    <row r="47" spans="1:12" x14ac:dyDescent="0.2">
      <c r="A47" t="s">
        <v>12</v>
      </c>
      <c r="B47" t="s">
        <v>17</v>
      </c>
      <c r="C47">
        <v>25.774000000000001</v>
      </c>
    </row>
    <row r="48" spans="1:12" x14ac:dyDescent="0.2">
      <c r="A48" t="s">
        <v>13</v>
      </c>
      <c r="B48" t="s">
        <v>17</v>
      </c>
      <c r="C48">
        <v>25.774999999999999</v>
      </c>
      <c r="D48">
        <f t="shared" si="2"/>
        <v>25.763500000000001</v>
      </c>
      <c r="E48">
        <f>D48-$D$99</f>
        <v>7.9239999999999995</v>
      </c>
      <c r="F48">
        <f t="shared" si="4"/>
        <v>-0.72950000000000159</v>
      </c>
      <c r="G48">
        <f>2^(-F48)</f>
        <v>1.6580643507246828</v>
      </c>
    </row>
    <row r="49" spans="1:12" x14ac:dyDescent="0.2">
      <c r="A49" t="s">
        <v>13</v>
      </c>
      <c r="B49" t="s">
        <v>17</v>
      </c>
      <c r="C49">
        <v>25.751999999999999</v>
      </c>
    </row>
    <row r="50" spans="1:12" x14ac:dyDescent="0.2">
      <c r="A50" t="s">
        <v>14</v>
      </c>
      <c r="B50" t="s">
        <v>17</v>
      </c>
      <c r="C50">
        <v>25.193000000000001</v>
      </c>
      <c r="D50">
        <f t="shared" si="2"/>
        <v>25.210500000000003</v>
      </c>
      <c r="E50">
        <f>D50-$D$101</f>
        <v>6.8765000000000036</v>
      </c>
      <c r="F50">
        <f t="shared" si="4"/>
        <v>-1.7769999999999975</v>
      </c>
      <c r="G50">
        <f>2^(-F50)</f>
        <v>3.4271278190742733</v>
      </c>
    </row>
    <row r="51" spans="1:12" x14ac:dyDescent="0.2">
      <c r="A51" t="s">
        <v>14</v>
      </c>
      <c r="B51" t="s">
        <v>17</v>
      </c>
      <c r="C51">
        <v>25.228000000000002</v>
      </c>
    </row>
    <row r="53" spans="1:12" x14ac:dyDescent="0.2">
      <c r="A53" t="s">
        <v>7</v>
      </c>
      <c r="B53" t="s">
        <v>18</v>
      </c>
      <c r="C53">
        <v>27.085999999999999</v>
      </c>
      <c r="D53">
        <f t="shared" si="2"/>
        <v>27.247999999999998</v>
      </c>
      <c r="E53">
        <f>D53-$D$87</f>
        <v>9.2199999999999989</v>
      </c>
      <c r="F53">
        <f>E53-$E$53</f>
        <v>0</v>
      </c>
      <c r="G53">
        <f>2^(-F53)</f>
        <v>1</v>
      </c>
      <c r="K53" s="1" t="s">
        <v>0</v>
      </c>
      <c r="L53" s="1" t="s">
        <v>18</v>
      </c>
    </row>
    <row r="54" spans="1:12" x14ac:dyDescent="0.2">
      <c r="A54" t="s">
        <v>7</v>
      </c>
      <c r="B54" t="s">
        <v>18</v>
      </c>
      <c r="C54">
        <v>27.41</v>
      </c>
      <c r="K54" t="s">
        <v>21</v>
      </c>
      <c r="L54">
        <v>1</v>
      </c>
    </row>
    <row r="55" spans="1:12" x14ac:dyDescent="0.2">
      <c r="A55" t="s">
        <v>8</v>
      </c>
      <c r="B55" t="s">
        <v>18</v>
      </c>
      <c r="C55">
        <v>27.847999999999999</v>
      </c>
      <c r="D55">
        <f t="shared" si="2"/>
        <v>27.871499999999997</v>
      </c>
      <c r="E55">
        <f>D55-$D$89</f>
        <v>9.911999999999999</v>
      </c>
      <c r="F55">
        <f t="shared" ref="F54:F67" si="5">E55-$E$53</f>
        <v>0.69200000000000017</v>
      </c>
      <c r="G55">
        <f>2^(-F55)</f>
        <v>0.6189951454187228</v>
      </c>
      <c r="K55" t="s">
        <v>22</v>
      </c>
      <c r="L55">
        <v>0.6189951454187228</v>
      </c>
    </row>
    <row r="56" spans="1:12" x14ac:dyDescent="0.2">
      <c r="A56" t="s">
        <v>8</v>
      </c>
      <c r="B56" t="s">
        <v>18</v>
      </c>
      <c r="C56">
        <v>27.895</v>
      </c>
      <c r="K56" t="s">
        <v>27</v>
      </c>
      <c r="L56">
        <v>0.27452320344676212</v>
      </c>
    </row>
    <row r="57" spans="1:12" x14ac:dyDescent="0.2">
      <c r="A57" t="s">
        <v>9</v>
      </c>
      <c r="B57" t="s">
        <v>18</v>
      </c>
      <c r="C57">
        <v>28.991</v>
      </c>
      <c r="D57">
        <f t="shared" si="2"/>
        <v>28.915500000000002</v>
      </c>
      <c r="E57">
        <f>D57-$D$91</f>
        <v>11.085000000000001</v>
      </c>
      <c r="F57">
        <f t="shared" si="5"/>
        <v>1.865000000000002</v>
      </c>
      <c r="G57">
        <f>2^(-F57)</f>
        <v>0.27452320344676212</v>
      </c>
      <c r="K57" t="s">
        <v>28</v>
      </c>
      <c r="L57">
        <v>0.21058871024169795</v>
      </c>
    </row>
    <row r="58" spans="1:12" x14ac:dyDescent="0.2">
      <c r="A58" t="s">
        <v>9</v>
      </c>
      <c r="B58" t="s">
        <v>18</v>
      </c>
      <c r="C58">
        <v>28.84</v>
      </c>
      <c r="K58" t="s">
        <v>25</v>
      </c>
      <c r="L58">
        <v>0.40346068420123488</v>
      </c>
    </row>
    <row r="59" spans="1:12" x14ac:dyDescent="0.2">
      <c r="A59" t="s">
        <v>10</v>
      </c>
      <c r="B59" t="s">
        <v>18</v>
      </c>
      <c r="C59">
        <v>29.259</v>
      </c>
      <c r="D59">
        <f t="shared" si="2"/>
        <v>29.164000000000001</v>
      </c>
      <c r="E59">
        <f>D59-$D$93</f>
        <v>11.467500000000001</v>
      </c>
      <c r="F59">
        <f t="shared" si="5"/>
        <v>2.2475000000000023</v>
      </c>
      <c r="G59">
        <f>2^(-F59)</f>
        <v>0.21058871024169795</v>
      </c>
      <c r="K59" t="s">
        <v>26</v>
      </c>
      <c r="L59">
        <v>0.54336743126302811</v>
      </c>
    </row>
    <row r="60" spans="1:12" x14ac:dyDescent="0.2">
      <c r="A60" t="s">
        <v>10</v>
      </c>
      <c r="B60" t="s">
        <v>18</v>
      </c>
      <c r="C60">
        <v>29.068999999999999</v>
      </c>
      <c r="K60" t="s">
        <v>23</v>
      </c>
      <c r="L60">
        <v>0.63683873766324983</v>
      </c>
    </row>
    <row r="61" spans="1:12" x14ac:dyDescent="0.2">
      <c r="A61" t="s">
        <v>11</v>
      </c>
      <c r="B61" t="s">
        <v>18</v>
      </c>
      <c r="C61">
        <v>28.103999999999999</v>
      </c>
      <c r="D61">
        <f t="shared" si="2"/>
        <v>28.183</v>
      </c>
      <c r="E61">
        <f>D61-$D$95</f>
        <v>10.529499999999999</v>
      </c>
      <c r="F61">
        <f t="shared" si="5"/>
        <v>1.3094999999999999</v>
      </c>
      <c r="G61">
        <f>2^(-F61)</f>
        <v>0.40346068420123488</v>
      </c>
      <c r="K61" t="s">
        <v>24</v>
      </c>
      <c r="L61">
        <v>0.4139418444932354</v>
      </c>
    </row>
    <row r="62" spans="1:12" x14ac:dyDescent="0.2">
      <c r="A62" t="s">
        <v>11</v>
      </c>
      <c r="B62" t="s">
        <v>18</v>
      </c>
      <c r="C62">
        <v>28.262</v>
      </c>
    </row>
    <row r="63" spans="1:12" x14ac:dyDescent="0.2">
      <c r="A63" t="s">
        <v>12</v>
      </c>
      <c r="B63" t="s">
        <v>18</v>
      </c>
      <c r="C63">
        <v>28.07</v>
      </c>
      <c r="D63">
        <f t="shared" si="2"/>
        <v>28.024999999999999</v>
      </c>
      <c r="E63">
        <f>D63-$D$97</f>
        <v>10.100000000000001</v>
      </c>
      <c r="F63">
        <f t="shared" si="5"/>
        <v>0.88000000000000256</v>
      </c>
      <c r="G63">
        <f>2^(-F63)</f>
        <v>0.54336743126302811</v>
      </c>
    </row>
    <row r="64" spans="1:12" x14ac:dyDescent="0.2">
      <c r="A64" t="s">
        <v>12</v>
      </c>
      <c r="B64" t="s">
        <v>18</v>
      </c>
      <c r="C64">
        <v>27.98</v>
      </c>
    </row>
    <row r="65" spans="1:12" x14ac:dyDescent="0.2">
      <c r="A65" t="s">
        <v>13</v>
      </c>
      <c r="B65" t="s">
        <v>18</v>
      </c>
      <c r="C65">
        <v>27.658999999999999</v>
      </c>
      <c r="D65">
        <f t="shared" si="2"/>
        <v>27.7105</v>
      </c>
      <c r="E65">
        <f>D65-$D$99</f>
        <v>9.8709999999999987</v>
      </c>
      <c r="F65">
        <f t="shared" si="5"/>
        <v>0.6509999999999998</v>
      </c>
      <c r="G65">
        <f>2^(-F65)</f>
        <v>0.63683873766324983</v>
      </c>
    </row>
    <row r="66" spans="1:12" x14ac:dyDescent="0.2">
      <c r="A66" t="s">
        <v>13</v>
      </c>
      <c r="B66" t="s">
        <v>18</v>
      </c>
      <c r="C66">
        <v>27.762</v>
      </c>
    </row>
    <row r="67" spans="1:12" x14ac:dyDescent="0.2">
      <c r="A67" t="s">
        <v>14</v>
      </c>
      <c r="B67" t="s">
        <v>18</v>
      </c>
      <c r="C67">
        <v>28.763000000000002</v>
      </c>
      <c r="D67">
        <f t="shared" si="2"/>
        <v>28.826500000000003</v>
      </c>
      <c r="E67">
        <f>D67-$D$101</f>
        <v>10.492500000000003</v>
      </c>
      <c r="F67">
        <f t="shared" si="5"/>
        <v>1.2725000000000044</v>
      </c>
      <c r="G67">
        <f>2^(-F67)</f>
        <v>0.4139418444932354</v>
      </c>
    </row>
    <row r="68" spans="1:12" x14ac:dyDescent="0.2">
      <c r="A68" t="s">
        <v>14</v>
      </c>
      <c r="B68" t="s">
        <v>18</v>
      </c>
      <c r="C68">
        <v>28.89</v>
      </c>
    </row>
    <row r="70" spans="1:12" x14ac:dyDescent="0.2">
      <c r="A70" t="s">
        <v>7</v>
      </c>
      <c r="B70" t="s">
        <v>19</v>
      </c>
      <c r="C70">
        <v>24.341000000000001</v>
      </c>
      <c r="D70">
        <f t="shared" si="2"/>
        <v>24.326999999999998</v>
      </c>
      <c r="E70">
        <f>D70-$D$87</f>
        <v>6.2989999999999995</v>
      </c>
      <c r="F70">
        <f>E70-$E$70</f>
        <v>0</v>
      </c>
      <c r="G70">
        <f>2^(-F70)</f>
        <v>1</v>
      </c>
      <c r="K70" s="1" t="s">
        <v>0</v>
      </c>
      <c r="L70" s="1" t="s">
        <v>19</v>
      </c>
    </row>
    <row r="71" spans="1:12" x14ac:dyDescent="0.2">
      <c r="A71" t="s">
        <v>7</v>
      </c>
      <c r="B71" t="s">
        <v>19</v>
      </c>
      <c r="C71">
        <v>24.312999999999999</v>
      </c>
      <c r="K71" t="s">
        <v>21</v>
      </c>
      <c r="L71">
        <v>1</v>
      </c>
    </row>
    <row r="72" spans="1:12" x14ac:dyDescent="0.2">
      <c r="A72" t="s">
        <v>8</v>
      </c>
      <c r="B72" t="s">
        <v>19</v>
      </c>
      <c r="C72">
        <v>23.271000000000001</v>
      </c>
      <c r="D72">
        <f t="shared" si="2"/>
        <v>23.767499999999998</v>
      </c>
      <c r="E72">
        <f>D72-$D$89</f>
        <v>5.8079999999999998</v>
      </c>
      <c r="F72">
        <f t="shared" ref="F71:F84" si="6">E72-$E$70</f>
        <v>-0.49099999999999966</v>
      </c>
      <c r="G72">
        <f>2^(-F72)</f>
        <v>1.4054187002067191</v>
      </c>
      <c r="K72" t="s">
        <v>22</v>
      </c>
      <c r="L72">
        <v>1.4054187002067191</v>
      </c>
    </row>
    <row r="73" spans="1:12" x14ac:dyDescent="0.2">
      <c r="A73" t="s">
        <v>8</v>
      </c>
      <c r="B73" t="s">
        <v>19</v>
      </c>
      <c r="C73">
        <v>24.263999999999999</v>
      </c>
      <c r="K73" t="s">
        <v>27</v>
      </c>
      <c r="L73">
        <v>0.30682756421907947</v>
      </c>
    </row>
    <row r="74" spans="1:12" x14ac:dyDescent="0.2">
      <c r="A74" t="s">
        <v>9</v>
      </c>
      <c r="B74" t="s">
        <v>19</v>
      </c>
      <c r="C74">
        <v>25.824999999999999</v>
      </c>
      <c r="D74">
        <f t="shared" si="2"/>
        <v>25.834</v>
      </c>
      <c r="E74">
        <f>D74-$D$91</f>
        <v>8.0034999999999989</v>
      </c>
      <c r="F74">
        <f t="shared" si="6"/>
        <v>1.7044999999999995</v>
      </c>
      <c r="G74">
        <f>2^(-F74)</f>
        <v>0.30682756421907947</v>
      </c>
      <c r="K74" t="s">
        <v>28</v>
      </c>
      <c r="L74">
        <v>0.73943744072255224</v>
      </c>
    </row>
    <row r="75" spans="1:12" x14ac:dyDescent="0.2">
      <c r="A75" t="s">
        <v>9</v>
      </c>
      <c r="B75" t="s">
        <v>19</v>
      </c>
      <c r="C75">
        <v>25.843</v>
      </c>
      <c r="K75" t="s">
        <v>25</v>
      </c>
      <c r="L75">
        <v>0.6527036444952905</v>
      </c>
    </row>
    <row r="76" spans="1:12" x14ac:dyDescent="0.2">
      <c r="A76" t="s">
        <v>10</v>
      </c>
      <c r="B76" t="s">
        <v>19</v>
      </c>
      <c r="C76">
        <v>24.475999999999999</v>
      </c>
      <c r="D76">
        <f t="shared" si="2"/>
        <v>24.430999999999997</v>
      </c>
      <c r="E76">
        <f>D76-$D$93</f>
        <v>6.734499999999997</v>
      </c>
      <c r="F76">
        <f t="shared" si="6"/>
        <v>0.43549999999999756</v>
      </c>
      <c r="G76">
        <f>2^(-F76)</f>
        <v>0.73943744072255224</v>
      </c>
      <c r="K76" t="s">
        <v>26</v>
      </c>
      <c r="L76">
        <v>1.0188911966167185</v>
      </c>
    </row>
    <row r="77" spans="1:12" x14ac:dyDescent="0.2">
      <c r="A77" t="s">
        <v>10</v>
      </c>
      <c r="B77" t="s">
        <v>19</v>
      </c>
      <c r="C77">
        <v>24.385999999999999</v>
      </c>
      <c r="K77" t="s">
        <v>23</v>
      </c>
      <c r="L77">
        <v>1.9513871051101397</v>
      </c>
    </row>
    <row r="78" spans="1:12" x14ac:dyDescent="0.2">
      <c r="A78" t="s">
        <v>11</v>
      </c>
      <c r="B78" t="s">
        <v>19</v>
      </c>
      <c r="C78">
        <v>24.234999999999999</v>
      </c>
      <c r="D78">
        <f t="shared" si="2"/>
        <v>24.567999999999998</v>
      </c>
      <c r="E78">
        <f>D78-$D$95</f>
        <v>6.9144999999999968</v>
      </c>
      <c r="F78">
        <f t="shared" si="6"/>
        <v>0.61549999999999727</v>
      </c>
      <c r="G78">
        <f>2^(-F78)</f>
        <v>0.6527036444952905</v>
      </c>
      <c r="K78" t="s">
        <v>24</v>
      </c>
      <c r="L78">
        <v>0.99930709299045173</v>
      </c>
    </row>
    <row r="79" spans="1:12" x14ac:dyDescent="0.2">
      <c r="A79" t="s">
        <v>11</v>
      </c>
      <c r="B79" t="s">
        <v>19</v>
      </c>
      <c r="C79">
        <v>24.901</v>
      </c>
    </row>
    <row r="80" spans="1:12" x14ac:dyDescent="0.2">
      <c r="A80" t="s">
        <v>12</v>
      </c>
      <c r="B80" t="s">
        <v>19</v>
      </c>
      <c r="C80">
        <v>24.207000000000001</v>
      </c>
      <c r="D80">
        <f t="shared" si="2"/>
        <v>24.197000000000003</v>
      </c>
      <c r="E80">
        <f>D80-$D$97</f>
        <v>6.2720000000000056</v>
      </c>
      <c r="F80">
        <f t="shared" si="6"/>
        <v>-2.6999999999993918E-2</v>
      </c>
      <c r="G80">
        <f>2^(-F80)</f>
        <v>1.0188911966167185</v>
      </c>
    </row>
    <row r="81" spans="1:7" x14ac:dyDescent="0.2">
      <c r="A81" t="s">
        <v>12</v>
      </c>
      <c r="B81" t="s">
        <v>19</v>
      </c>
      <c r="C81">
        <v>24.187000000000001</v>
      </c>
    </row>
    <row r="82" spans="1:7" x14ac:dyDescent="0.2">
      <c r="A82" t="s">
        <v>13</v>
      </c>
      <c r="B82" t="s">
        <v>19</v>
      </c>
      <c r="C82">
        <v>23.157</v>
      </c>
      <c r="D82">
        <f t="shared" si="2"/>
        <v>23.173999999999999</v>
      </c>
      <c r="E82">
        <f>D82-$D$99</f>
        <v>5.3344999999999985</v>
      </c>
      <c r="F82">
        <f t="shared" si="6"/>
        <v>-0.96450000000000102</v>
      </c>
      <c r="G82">
        <f>2^(-F82)</f>
        <v>1.9513871051101397</v>
      </c>
    </row>
    <row r="83" spans="1:7" x14ac:dyDescent="0.2">
      <c r="A83" t="s">
        <v>13</v>
      </c>
      <c r="B83" t="s">
        <v>19</v>
      </c>
      <c r="C83">
        <v>23.190999999999999</v>
      </c>
    </row>
    <row r="84" spans="1:7" x14ac:dyDescent="0.2">
      <c r="A84" t="s">
        <v>14</v>
      </c>
      <c r="B84" t="s">
        <v>19</v>
      </c>
      <c r="C84">
        <v>24.638999999999999</v>
      </c>
      <c r="D84">
        <f t="shared" ref="D84:D102" si="7">AVERAGE(C84:C85)</f>
        <v>24.634</v>
      </c>
      <c r="E84">
        <f>D84-$D$101</f>
        <v>6.3000000000000007</v>
      </c>
      <c r="F84">
        <f t="shared" si="6"/>
        <v>1.0000000000012221E-3</v>
      </c>
      <c r="G84">
        <f>2^(-F84)</f>
        <v>0.99930709299045173</v>
      </c>
    </row>
    <row r="85" spans="1:7" x14ac:dyDescent="0.2">
      <c r="A85" t="s">
        <v>14</v>
      </c>
      <c r="B85" t="s">
        <v>19</v>
      </c>
      <c r="C85">
        <v>24.629000000000001</v>
      </c>
    </row>
    <row r="87" spans="1:7" x14ac:dyDescent="0.2">
      <c r="A87" t="s">
        <v>7</v>
      </c>
      <c r="B87" t="s">
        <v>20</v>
      </c>
      <c r="C87">
        <v>18.039000000000001</v>
      </c>
      <c r="D87">
        <f t="shared" si="7"/>
        <v>18.027999999999999</v>
      </c>
      <c r="E87">
        <f>D87-$D$87</f>
        <v>0</v>
      </c>
    </row>
    <row r="88" spans="1:7" x14ac:dyDescent="0.2">
      <c r="A88" t="s">
        <v>7</v>
      </c>
      <c r="B88" t="s">
        <v>20</v>
      </c>
      <c r="C88">
        <v>18.016999999999999</v>
      </c>
    </row>
    <row r="89" spans="1:7" x14ac:dyDescent="0.2">
      <c r="A89" t="s">
        <v>8</v>
      </c>
      <c r="B89" t="s">
        <v>20</v>
      </c>
      <c r="C89">
        <v>17.920000000000002</v>
      </c>
      <c r="D89">
        <f t="shared" si="7"/>
        <v>17.959499999999998</v>
      </c>
      <c r="E89">
        <f>D89-$D$89</f>
        <v>0</v>
      </c>
    </row>
    <row r="90" spans="1:7" x14ac:dyDescent="0.2">
      <c r="A90" t="s">
        <v>8</v>
      </c>
      <c r="B90" t="s">
        <v>20</v>
      </c>
      <c r="C90">
        <v>17.998999999999999</v>
      </c>
    </row>
    <row r="91" spans="1:7" x14ac:dyDescent="0.2">
      <c r="A91" t="s">
        <v>9</v>
      </c>
      <c r="B91" t="s">
        <v>20</v>
      </c>
      <c r="C91">
        <v>17.853000000000002</v>
      </c>
      <c r="D91">
        <f t="shared" si="7"/>
        <v>17.830500000000001</v>
      </c>
      <c r="E91">
        <f>D91-$D$91</f>
        <v>0</v>
      </c>
    </row>
    <row r="92" spans="1:7" x14ac:dyDescent="0.2">
      <c r="A92" t="s">
        <v>9</v>
      </c>
      <c r="B92" t="s">
        <v>20</v>
      </c>
      <c r="C92">
        <v>17.808</v>
      </c>
    </row>
    <row r="93" spans="1:7" x14ac:dyDescent="0.2">
      <c r="A93" t="s">
        <v>10</v>
      </c>
      <c r="B93" t="s">
        <v>20</v>
      </c>
      <c r="C93">
        <v>17.568999999999999</v>
      </c>
      <c r="D93">
        <f t="shared" si="7"/>
        <v>17.6965</v>
      </c>
      <c r="E93">
        <f>D93-$D$93</f>
        <v>0</v>
      </c>
    </row>
    <row r="94" spans="1:7" x14ac:dyDescent="0.2">
      <c r="A94" t="s">
        <v>10</v>
      </c>
      <c r="B94" t="s">
        <v>20</v>
      </c>
      <c r="C94">
        <v>17.824000000000002</v>
      </c>
    </row>
    <row r="95" spans="1:7" x14ac:dyDescent="0.2">
      <c r="A95" t="s">
        <v>11</v>
      </c>
      <c r="B95" t="s">
        <v>20</v>
      </c>
      <c r="C95">
        <v>17.646999999999998</v>
      </c>
      <c r="D95">
        <f t="shared" si="7"/>
        <v>17.653500000000001</v>
      </c>
      <c r="E95">
        <f>D95-$D$95</f>
        <v>0</v>
      </c>
    </row>
    <row r="96" spans="1:7" x14ac:dyDescent="0.2">
      <c r="A96" t="s">
        <v>11</v>
      </c>
      <c r="B96" t="s">
        <v>20</v>
      </c>
      <c r="C96">
        <v>17.66</v>
      </c>
    </row>
    <row r="97" spans="1:5" x14ac:dyDescent="0.2">
      <c r="A97" t="s">
        <v>12</v>
      </c>
      <c r="B97" t="s">
        <v>20</v>
      </c>
      <c r="C97">
        <v>17.882999999999999</v>
      </c>
      <c r="D97">
        <f t="shared" si="7"/>
        <v>17.924999999999997</v>
      </c>
      <c r="E97">
        <f>D97-$D$97</f>
        <v>0</v>
      </c>
    </row>
    <row r="98" spans="1:5" x14ac:dyDescent="0.2">
      <c r="A98" t="s">
        <v>12</v>
      </c>
      <c r="B98" t="s">
        <v>20</v>
      </c>
      <c r="C98">
        <v>17.966999999999999</v>
      </c>
    </row>
    <row r="99" spans="1:5" x14ac:dyDescent="0.2">
      <c r="A99" t="s">
        <v>13</v>
      </c>
      <c r="B99" t="s">
        <v>20</v>
      </c>
      <c r="C99">
        <v>17.829000000000001</v>
      </c>
      <c r="D99">
        <f t="shared" si="7"/>
        <v>17.839500000000001</v>
      </c>
      <c r="E99">
        <f>D99-$D$99</f>
        <v>0</v>
      </c>
    </row>
    <row r="100" spans="1:5" x14ac:dyDescent="0.2">
      <c r="A100" t="s">
        <v>13</v>
      </c>
      <c r="B100" t="s">
        <v>20</v>
      </c>
      <c r="C100">
        <v>17.850000000000001</v>
      </c>
    </row>
    <row r="101" spans="1:5" x14ac:dyDescent="0.2">
      <c r="A101" t="s">
        <v>14</v>
      </c>
      <c r="B101" t="s">
        <v>20</v>
      </c>
      <c r="C101">
        <v>18.163</v>
      </c>
      <c r="D101">
        <f t="shared" si="7"/>
        <v>18.334</v>
      </c>
      <c r="E101">
        <f>D101-$D$101</f>
        <v>0</v>
      </c>
    </row>
    <row r="102" spans="1:5" x14ac:dyDescent="0.2">
      <c r="A102" t="s">
        <v>14</v>
      </c>
      <c r="B102" t="s">
        <v>20</v>
      </c>
      <c r="C102">
        <v>18.504999999999999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18FE-BB6E-8A4A-91F0-664A30512469}">
  <dimension ref="A1:Q15"/>
  <sheetViews>
    <sheetView workbookViewId="0">
      <selection activeCell="S8" sqref="S8"/>
    </sheetView>
  </sheetViews>
  <sheetFormatPr baseColWidth="10" defaultRowHeight="16" x14ac:dyDescent="0.2"/>
  <cols>
    <col min="10" max="10" width="23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J1" s="2" t="s">
        <v>31</v>
      </c>
      <c r="K1" s="2" t="s">
        <v>15</v>
      </c>
      <c r="L1" s="2" t="s">
        <v>32</v>
      </c>
      <c r="M1" s="2" t="s">
        <v>33</v>
      </c>
      <c r="N1" s="2" t="s">
        <v>18</v>
      </c>
      <c r="O1" s="2" t="s">
        <v>19</v>
      </c>
      <c r="P1" s="2" t="s">
        <v>29</v>
      </c>
      <c r="Q1" s="2" t="s">
        <v>30</v>
      </c>
    </row>
    <row r="2" spans="1:17" x14ac:dyDescent="0.2">
      <c r="A2" t="s">
        <v>7</v>
      </c>
      <c r="B2" t="s">
        <v>29</v>
      </c>
      <c r="C2">
        <v>22.277999999999999</v>
      </c>
      <c r="D2">
        <f>AVERAGE(C2:C3)</f>
        <v>22.213999999999999</v>
      </c>
      <c r="E2">
        <f>D2-$D$12</f>
        <v>3.9849999999999994</v>
      </c>
      <c r="F2">
        <f>E2-E2</f>
        <v>0</v>
      </c>
      <c r="G2">
        <f>2^(-F2)</f>
        <v>1</v>
      </c>
      <c r="J2" t="s">
        <v>21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">
      <c r="A3" t="s">
        <v>7</v>
      </c>
      <c r="B3" t="s">
        <v>29</v>
      </c>
      <c r="C3">
        <v>22.15</v>
      </c>
      <c r="J3" t="s">
        <v>34</v>
      </c>
      <c r="K3">
        <v>0.48330304853248923</v>
      </c>
      <c r="L3">
        <v>0.58743453962901804</v>
      </c>
      <c r="M3">
        <v>1.6166417376111317</v>
      </c>
      <c r="N3">
        <v>0.6189951454187228</v>
      </c>
      <c r="O3">
        <v>1.4054187002067191</v>
      </c>
      <c r="P3">
        <v>1.011853201026931</v>
      </c>
      <c r="Q3">
        <v>1.2125128190617389</v>
      </c>
    </row>
    <row r="4" spans="1:17" x14ac:dyDescent="0.2">
      <c r="A4" t="s">
        <v>8</v>
      </c>
      <c r="B4" t="s">
        <v>29</v>
      </c>
      <c r="C4">
        <v>22.198</v>
      </c>
      <c r="D4">
        <f>AVERAGE(C4:C5)</f>
        <v>22.191499999999998</v>
      </c>
      <c r="E4">
        <f>D4-$D$14</f>
        <v>3.9679999999999964</v>
      </c>
      <c r="F4">
        <f>E4-E2</f>
        <v>-1.7000000000003013E-2</v>
      </c>
      <c r="G4">
        <f>2^(-F4)</f>
        <v>1.011853201026931</v>
      </c>
    </row>
    <row r="5" spans="1:17" x14ac:dyDescent="0.2">
      <c r="A5" t="s">
        <v>8</v>
      </c>
      <c r="B5" t="s">
        <v>29</v>
      </c>
      <c r="C5">
        <v>22.184999999999999</v>
      </c>
    </row>
    <row r="7" spans="1:17" x14ac:dyDescent="0.2">
      <c r="A7" t="s">
        <v>7</v>
      </c>
      <c r="B7" t="s">
        <v>30</v>
      </c>
      <c r="C7">
        <v>24.686</v>
      </c>
      <c r="D7">
        <f>AVERAGE(C7:C8)</f>
        <v>24.66</v>
      </c>
      <c r="E7">
        <f>D7-$D$12</f>
        <v>6.4310000000000009</v>
      </c>
      <c r="F7">
        <f>E7-E7</f>
        <v>0</v>
      </c>
      <c r="G7">
        <f>2^(-F7)</f>
        <v>1</v>
      </c>
    </row>
    <row r="8" spans="1:17" x14ac:dyDescent="0.2">
      <c r="A8" t="s">
        <v>7</v>
      </c>
      <c r="B8" t="s">
        <v>30</v>
      </c>
      <c r="C8">
        <v>24.634</v>
      </c>
    </row>
    <row r="9" spans="1:17" x14ac:dyDescent="0.2">
      <c r="A9" t="s">
        <v>8</v>
      </c>
      <c r="B9" t="s">
        <v>30</v>
      </c>
      <c r="C9">
        <v>24.318999999999999</v>
      </c>
      <c r="D9">
        <f>AVERAGE(C9:C10)</f>
        <v>24.3765</v>
      </c>
      <c r="E9">
        <f>D9-$D$14</f>
        <v>6.1529999999999987</v>
      </c>
      <c r="F9">
        <f>E9-E7</f>
        <v>-0.27800000000000225</v>
      </c>
      <c r="G9">
        <f>2^(-F9)</f>
        <v>1.2125128190617389</v>
      </c>
    </row>
    <row r="10" spans="1:17" x14ac:dyDescent="0.2">
      <c r="A10" t="s">
        <v>8</v>
      </c>
      <c r="B10" t="s">
        <v>30</v>
      </c>
      <c r="C10">
        <v>24.434000000000001</v>
      </c>
    </row>
    <row r="12" spans="1:17" x14ac:dyDescent="0.2">
      <c r="A12" t="s">
        <v>7</v>
      </c>
      <c r="B12" t="s">
        <v>20</v>
      </c>
      <c r="C12">
        <v>18.155000000000001</v>
      </c>
      <c r="D12">
        <f>AVERAGE(C12:C13)</f>
        <v>18.228999999999999</v>
      </c>
    </row>
    <row r="13" spans="1:17" x14ac:dyDescent="0.2">
      <c r="A13" t="s">
        <v>7</v>
      </c>
      <c r="B13" t="s">
        <v>20</v>
      </c>
      <c r="C13">
        <v>18.303000000000001</v>
      </c>
    </row>
    <row r="14" spans="1:17" x14ac:dyDescent="0.2">
      <c r="A14" t="s">
        <v>8</v>
      </c>
      <c r="B14" t="s">
        <v>20</v>
      </c>
      <c r="C14">
        <v>18.213000000000001</v>
      </c>
      <c r="D14">
        <f>AVERAGE(C14:C15)</f>
        <v>18.223500000000001</v>
      </c>
    </row>
    <row r="15" spans="1:17" x14ac:dyDescent="0.2">
      <c r="A15" t="s">
        <v>8</v>
      </c>
      <c r="B15" t="s">
        <v>20</v>
      </c>
      <c r="C15">
        <v>18.234000000000002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Wardatul</dc:creator>
  <cp:lastModifiedBy>Anamika Wardatul</cp:lastModifiedBy>
  <dcterms:created xsi:type="dcterms:W3CDTF">2024-04-02T17:32:56Z</dcterms:created>
  <dcterms:modified xsi:type="dcterms:W3CDTF">2024-04-03T14:53:42Z</dcterms:modified>
</cp:coreProperties>
</file>