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rdatulanamika/Library/CloudStorage/GoogleDrive-anachan.leo@gmail.com/My Drive/wardatul/New folder/"/>
    </mc:Choice>
  </mc:AlternateContent>
  <xr:revisionPtr revIDLastSave="0" documentId="8_{204321CE-BDCC-F749-B47C-939F54EED5DF}" xr6:coauthVersionLast="47" xr6:coauthVersionMax="47" xr10:uidLastSave="{00000000-0000-0000-0000-000000000000}"/>
  <bookViews>
    <workbookView xWindow="0" yWindow="0" windowWidth="28800" windowHeight="18000" xr2:uid="{A618F7A6-54B5-9B42-8B98-377B2BB2C4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6" i="1" l="1"/>
  <c r="D58" i="1"/>
  <c r="D60" i="1"/>
  <c r="D62" i="1"/>
  <c r="D64" i="1"/>
  <c r="D54" i="1"/>
  <c r="D43" i="1"/>
  <c r="E43" i="1" s="1"/>
  <c r="F43" i="1" s="1"/>
  <c r="G43" i="1" s="1"/>
  <c r="D45" i="1"/>
  <c r="E45" i="1" s="1"/>
  <c r="F45" i="1" s="1"/>
  <c r="G45" i="1" s="1"/>
  <c r="D47" i="1"/>
  <c r="E47" i="1" s="1"/>
  <c r="D49" i="1"/>
  <c r="E49" i="1" s="1"/>
  <c r="F49" i="1" s="1"/>
  <c r="G49" i="1" s="1"/>
  <c r="D51" i="1"/>
  <c r="E51" i="1" s="1"/>
  <c r="F51" i="1" s="1"/>
  <c r="G51" i="1" s="1"/>
  <c r="D41" i="1"/>
  <c r="E41" i="1" s="1"/>
  <c r="F41" i="1" s="1"/>
  <c r="G41" i="1" s="1"/>
  <c r="D30" i="1"/>
  <c r="E30" i="1" s="1"/>
  <c r="F30" i="1" s="1"/>
  <c r="G30" i="1" s="1"/>
  <c r="D32" i="1"/>
  <c r="E32" i="1" s="1"/>
  <c r="F32" i="1" s="1"/>
  <c r="G32" i="1" s="1"/>
  <c r="D34" i="1"/>
  <c r="E34" i="1" s="1"/>
  <c r="F34" i="1" s="1"/>
  <c r="G34" i="1" s="1"/>
  <c r="D36" i="1"/>
  <c r="E36" i="1" s="1"/>
  <c r="F36" i="1" s="1"/>
  <c r="G36" i="1" s="1"/>
  <c r="D38" i="1"/>
  <c r="E38" i="1" s="1"/>
  <c r="D28" i="1"/>
  <c r="E28" i="1" s="1"/>
  <c r="F28" i="1" s="1"/>
  <c r="G28" i="1" s="1"/>
  <c r="D17" i="1"/>
  <c r="E17" i="1" s="1"/>
  <c r="D19" i="1"/>
  <c r="E19" i="1" s="1"/>
  <c r="F19" i="1" s="1"/>
  <c r="G19" i="1" s="1"/>
  <c r="D21" i="1"/>
  <c r="E21" i="1" s="1"/>
  <c r="F21" i="1" s="1"/>
  <c r="G21" i="1" s="1"/>
  <c r="D23" i="1"/>
  <c r="E23" i="1" s="1"/>
  <c r="F23" i="1" s="1"/>
  <c r="G23" i="1" s="1"/>
  <c r="D25" i="1"/>
  <c r="E25" i="1" s="1"/>
  <c r="F25" i="1" s="1"/>
  <c r="G25" i="1" s="1"/>
  <c r="D15" i="1"/>
  <c r="E15" i="1" s="1"/>
  <c r="F15" i="1" s="1"/>
  <c r="G15" i="1" s="1"/>
  <c r="D12" i="1"/>
  <c r="E12" i="1" s="1"/>
  <c r="D8" i="1"/>
  <c r="E8" i="1" s="1"/>
  <c r="D10" i="1"/>
  <c r="E10" i="1" s="1"/>
  <c r="F10" i="1" s="1"/>
  <c r="G10" i="1" s="1"/>
  <c r="D6" i="1"/>
  <c r="E6" i="1" s="1"/>
  <c r="F6" i="1" s="1"/>
  <c r="G6" i="1" s="1"/>
  <c r="D4" i="1"/>
  <c r="E4" i="1" s="1"/>
  <c r="D2" i="1"/>
  <c r="E2" i="1" s="1"/>
  <c r="F2" i="1" s="1"/>
  <c r="G2" i="1" s="1"/>
  <c r="F4" i="1" l="1"/>
  <c r="G4" i="1" s="1"/>
  <c r="F17" i="1"/>
  <c r="G17" i="1" s="1"/>
  <c r="F8" i="1"/>
  <c r="G8" i="1" s="1"/>
  <c r="F12" i="1"/>
  <c r="G12" i="1" s="1"/>
  <c r="F38" i="1"/>
  <c r="G38" i="1" s="1"/>
  <c r="F47" i="1"/>
  <c r="G47" i="1" s="1"/>
</calcChain>
</file>

<file path=xl/sharedStrings.xml><?xml version="1.0" encoding="utf-8"?>
<sst xmlns="http://schemas.openxmlformats.org/spreadsheetml/2006/main" count="159" uniqueCount="29">
  <si>
    <t>Sample</t>
  </si>
  <si>
    <t>Target</t>
  </si>
  <si>
    <t>CT</t>
  </si>
  <si>
    <t>C-50-48 hrs</t>
  </si>
  <si>
    <t>HHIP-50-48 hrs</t>
  </si>
  <si>
    <t>C-50-72 hrs</t>
  </si>
  <si>
    <t>HHIP-50-72 hrs</t>
  </si>
  <si>
    <t>S-C-29hrs</t>
  </si>
  <si>
    <t>S-GANT61-29hrs</t>
  </si>
  <si>
    <t>HHIP</t>
  </si>
  <si>
    <t>Gli2</t>
  </si>
  <si>
    <t>SHH</t>
  </si>
  <si>
    <t>Gli1</t>
  </si>
  <si>
    <t>GAPDH</t>
  </si>
  <si>
    <t>CT mean</t>
  </si>
  <si>
    <t>∆CT</t>
  </si>
  <si>
    <t>∆∆CT</t>
  </si>
  <si>
    <t>2-∆∆CT</t>
  </si>
  <si>
    <t>SAMPLE</t>
  </si>
  <si>
    <t>HHIP GENE Expression</t>
  </si>
  <si>
    <t>Scratch-Control-29hrs</t>
  </si>
  <si>
    <t>Scratch-GANT61-10uM-29hrs</t>
  </si>
  <si>
    <t>Gli2 GENE Expression</t>
  </si>
  <si>
    <t>SHH GENE Expression</t>
  </si>
  <si>
    <t>Gli1 GENE Expression</t>
  </si>
  <si>
    <t>Control siRNA-50pmole-48 hrs</t>
  </si>
  <si>
    <t>HHIP siRNA-50pmole-48 hrs</t>
  </si>
  <si>
    <t>Control siRNA-50pmole-72 hrs</t>
  </si>
  <si>
    <t>HHIP siRNA-50pmole-72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</si>
</sst>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HHIP GENE Expression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Sheet1!$J$2:$J$7</c:f>
              <c:strCache>
                <c:ptCount val="6"/>
                <c:pt idx="0">
                  <c:v>Control siRNA-50pmole-48 hrs</c:v>
                </c:pt>
                <c:pt idx="1">
                  <c:v>HHIP siRNA-50pmole-48 hrs</c:v>
                </c:pt>
                <c:pt idx="2">
                  <c:v>Control siRNA-50pmole-72 hrs</c:v>
                </c:pt>
                <c:pt idx="3">
                  <c:v>HHIP siRNA-50pmole-72 hrs</c:v>
                </c:pt>
                <c:pt idx="4">
                  <c:v>Scratch-Control-29hrs</c:v>
                </c:pt>
                <c:pt idx="5">
                  <c:v>Scratch-GANT61-10uM-29hrs</c:v>
                </c:pt>
              </c:strCache>
            </c:strRef>
          </c:cat>
          <c:val>
            <c:numRef>
              <c:f>Sheet1!$K$2:$K$7</c:f>
              <c:numCache>
                <c:formatCode>General</c:formatCode>
                <c:ptCount val="6"/>
                <c:pt idx="0">
                  <c:v>1</c:v>
                </c:pt>
                <c:pt idx="1">
                  <c:v>0.6508964721620959</c:v>
                </c:pt>
                <c:pt idx="2">
                  <c:v>1</c:v>
                </c:pt>
                <c:pt idx="3">
                  <c:v>0.53052770571779806</c:v>
                </c:pt>
                <c:pt idx="4">
                  <c:v>1</c:v>
                </c:pt>
                <c:pt idx="5">
                  <c:v>0.5680146323933436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3-0144-B7A6-C06E481E6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5285184"/>
        <c:axId val="2085384720"/>
      </c:barChart>
      <c:catAx>
        <c:axId val="208528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085384720"/>
        <c:crosses val="autoZero"/>
        <c:auto val="1"/>
        <c:lblAlgn val="ctr"/>
        <c:lblOffset val="100"/>
        <c:noMultiLvlLbl val="0"/>
      </c:catAx>
      <c:valAx>
        <c:axId val="20853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Gene Expression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08528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Sheet1!$K$15</c:f>
              <c:strCache>
                <c:ptCount val="1"/>
                <c:pt idx="0">
                  <c:v>Gli2 GENE Expression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Sheet1!$J$16:$J$21</c:f>
              <c:strCache>
                <c:ptCount val="6"/>
                <c:pt idx="0">
                  <c:v>Control siRNA-50pmole-48 hrs</c:v>
                </c:pt>
                <c:pt idx="1">
                  <c:v>HHIP siRNA-50pmole-48 hrs</c:v>
                </c:pt>
                <c:pt idx="2">
                  <c:v>Control siRNA-50pmole-72 hrs</c:v>
                </c:pt>
                <c:pt idx="3">
                  <c:v>HHIP siRNA-50pmole-72 hrs</c:v>
                </c:pt>
                <c:pt idx="4">
                  <c:v>Scratch-Control-29hrs</c:v>
                </c:pt>
                <c:pt idx="5">
                  <c:v>Scratch-GANT61-10uM-29hrs</c:v>
                </c:pt>
              </c:strCache>
            </c:strRef>
          </c:cat>
          <c:val>
            <c:numRef>
              <c:f>Sheet1!$K$16:$K$21</c:f>
              <c:numCache>
                <c:formatCode>General</c:formatCode>
                <c:ptCount val="6"/>
                <c:pt idx="0">
                  <c:v>1</c:v>
                </c:pt>
                <c:pt idx="1">
                  <c:v>1.0206583311805302</c:v>
                </c:pt>
                <c:pt idx="2">
                  <c:v>1</c:v>
                </c:pt>
                <c:pt idx="3">
                  <c:v>0.95495191790988476</c:v>
                </c:pt>
                <c:pt idx="4">
                  <c:v>1</c:v>
                </c:pt>
                <c:pt idx="5">
                  <c:v>0.62568134711550183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1-214E-8818-CDC42E009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961184"/>
        <c:axId val="2085237808"/>
      </c:barChart>
      <c:catAx>
        <c:axId val="201496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Treatments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085237808"/>
        <c:crosses val="autoZero"/>
        <c:auto val="1"/>
        <c:lblAlgn val="ctr"/>
        <c:lblOffset val="100"/>
        <c:noMultiLvlLbl val="0"/>
      </c:catAx>
      <c:valAx>
        <c:axId val="208523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Relative Gene Expression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01496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Sheet1!$K$28</c:f>
              <c:strCache>
                <c:ptCount val="1"/>
                <c:pt idx="0">
                  <c:v>SHH GENE Expression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Sheet1!$J$29:$J$34</c:f>
              <c:strCache>
                <c:ptCount val="6"/>
                <c:pt idx="0">
                  <c:v>Control siRNA-50pmole-48 hrs</c:v>
                </c:pt>
                <c:pt idx="1">
                  <c:v>HHIP siRNA-50pmole-48 hrs</c:v>
                </c:pt>
                <c:pt idx="2">
                  <c:v>Control siRNA-50pmole-72 hrs</c:v>
                </c:pt>
                <c:pt idx="3">
                  <c:v>HHIP siRNA-50pmole-72 hrs</c:v>
                </c:pt>
                <c:pt idx="4">
                  <c:v>Scratch-Control-29hrs</c:v>
                </c:pt>
                <c:pt idx="5">
                  <c:v>Scratch-GANT61-10uM-29hrs</c:v>
                </c:pt>
              </c:strCache>
            </c:strRef>
          </c:cat>
          <c:val>
            <c:numRef>
              <c:f>Sheet1!$K$29:$K$34</c:f>
              <c:numCache>
                <c:formatCode>General</c:formatCode>
                <c:ptCount val="6"/>
                <c:pt idx="0">
                  <c:v>1</c:v>
                </c:pt>
                <c:pt idx="1">
                  <c:v>0.93692144687242929</c:v>
                </c:pt>
                <c:pt idx="2">
                  <c:v>1</c:v>
                </c:pt>
                <c:pt idx="3">
                  <c:v>0.80720107450476231</c:v>
                </c:pt>
                <c:pt idx="4">
                  <c:v>1</c:v>
                </c:pt>
                <c:pt idx="5">
                  <c:v>0.31501665252245825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B1-944A-9BD0-78F3C1A4B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2416768"/>
        <c:axId val="1539502432"/>
      </c:barChart>
      <c:catAx>
        <c:axId val="157241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Treatments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539502432"/>
        <c:crosses val="autoZero"/>
        <c:auto val="1"/>
        <c:lblAlgn val="ctr"/>
        <c:lblOffset val="100"/>
        <c:noMultiLvlLbl val="0"/>
      </c:catAx>
      <c:valAx>
        <c:axId val="15395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Relative Gene Expression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57241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Sheet1!$K$41</c:f>
              <c:strCache>
                <c:ptCount val="1"/>
                <c:pt idx="0">
                  <c:v>Gli1 GENE Expression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Sheet1!$J$42:$J$47</c:f>
              <c:strCache>
                <c:ptCount val="6"/>
                <c:pt idx="0">
                  <c:v>Control siRNA-50pmole-48 hrs</c:v>
                </c:pt>
                <c:pt idx="1">
                  <c:v>HHIP siRNA-50pmole-48 hrs</c:v>
                </c:pt>
                <c:pt idx="2">
                  <c:v>Control siRNA-50pmole-72 hrs</c:v>
                </c:pt>
                <c:pt idx="3">
                  <c:v>HHIP siRNA-50pmole-72 hrs</c:v>
                </c:pt>
                <c:pt idx="4">
                  <c:v>Scratch-Control-29hrs</c:v>
                </c:pt>
                <c:pt idx="5">
                  <c:v>Scratch-GANT61-10uM-29hrs</c:v>
                </c:pt>
              </c:strCache>
            </c:strRef>
          </c:cat>
          <c:val>
            <c:numRef>
              <c:f>Sheet1!$K$42:$K$47</c:f>
              <c:numCache>
                <c:formatCode>General</c:formatCode>
                <c:ptCount val="6"/>
                <c:pt idx="0">
                  <c:v>1</c:v>
                </c:pt>
                <c:pt idx="1">
                  <c:v>0.79141153599885572</c:v>
                </c:pt>
                <c:pt idx="2">
                  <c:v>1</c:v>
                </c:pt>
                <c:pt idx="3">
                  <c:v>0.72196459776124688</c:v>
                </c:pt>
                <c:pt idx="4">
                  <c:v>1</c:v>
                </c:pt>
                <c:pt idx="5">
                  <c:v>0.92082569720503771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2-EE4D-A2BC-7EC5D7726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1860976"/>
        <c:axId val="1541816416"/>
      </c:barChart>
      <c:catAx>
        <c:axId val="154186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Treatments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541816416"/>
        <c:crosses val="autoZero"/>
        <c:auto val="1"/>
        <c:lblAlgn val="ctr"/>
        <c:lblOffset val="100"/>
        <c:noMultiLvlLbl val="0"/>
      </c:catAx>
      <c:valAx>
        <c:axId val="154181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Relative Gene Expression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54186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0</xdr:row>
      <xdr:rowOff>0</xdr:rowOff>
    </xdr:from>
    <xdr:to>
      <xdr:col>22</xdr:col>
      <xdr:colOff>419100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F33528-E436-4308-949C-05A045A52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603250</xdr:colOff>
      <xdr:row>13</xdr:row>
      <xdr:rowOff>146050</xdr:rowOff>
    </xdr:from>
    <xdr:to>
      <xdr:col>23</xdr:col>
      <xdr:colOff>76200</xdr:colOff>
      <xdr:row>27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A39F9C-16E1-D6CD-2C18-ECE0764A0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628650</xdr:colOff>
      <xdr:row>27</xdr:row>
      <xdr:rowOff>82550</xdr:rowOff>
    </xdr:from>
    <xdr:to>
      <xdr:col>23</xdr:col>
      <xdr:colOff>76200</xdr:colOff>
      <xdr:row>40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C9BD51-EE8F-F9CB-5D22-15610E3CA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781050</xdr:colOff>
      <xdr:row>41</xdr:row>
      <xdr:rowOff>120650</xdr:rowOff>
    </xdr:from>
    <xdr:to>
      <xdr:col>23</xdr:col>
      <xdr:colOff>76200</xdr:colOff>
      <xdr:row>55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421FDC-B0CB-68C0-DE39-C3B60D29E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9517C-6C63-4642-BEBF-A79FBCE76AC5}">
  <dimension ref="A1:K65"/>
  <sheetViews>
    <sheetView tabSelected="1" workbookViewId="0">
      <selection activeCell="E56" sqref="E56"/>
    </sheetView>
  </sheetViews>
  <sheetFormatPr baseColWidth="10" defaultRowHeight="16" x14ac:dyDescent="0.2"/>
  <cols>
    <col min="1" max="1" width="14.83203125" bestFit="1" customWidth="1"/>
    <col min="10" max="10" width="25.5" bestFit="1" customWidth="1"/>
    <col min="11" max="11" width="18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14</v>
      </c>
      <c r="E1" s="2" t="s">
        <v>15</v>
      </c>
      <c r="F1" s="2" t="s">
        <v>16</v>
      </c>
      <c r="G1" s="2" t="s">
        <v>17</v>
      </c>
      <c r="J1" s="3" t="s">
        <v>18</v>
      </c>
      <c r="K1" s="3" t="s">
        <v>19</v>
      </c>
    </row>
    <row r="2" spans="1:11" x14ac:dyDescent="0.2">
      <c r="A2" t="s">
        <v>3</v>
      </c>
      <c r="B2" t="s">
        <v>9</v>
      </c>
      <c r="C2">
        <v>32.302999999999997</v>
      </c>
      <c r="D2">
        <f>AVERAGE(C2:C3)</f>
        <v>32.3155</v>
      </c>
      <c r="E2">
        <f>D2-$D$54</f>
        <v>13.1205</v>
      </c>
      <c r="F2">
        <f>E2-$E$2</f>
        <v>0</v>
      </c>
      <c r="G2">
        <f>2^(-F2)</f>
        <v>1</v>
      </c>
      <c r="J2" t="s">
        <v>25</v>
      </c>
      <c r="K2">
        <v>1</v>
      </c>
    </row>
    <row r="3" spans="1:11" x14ac:dyDescent="0.2">
      <c r="A3" t="s">
        <v>3</v>
      </c>
      <c r="B3" t="s">
        <v>9</v>
      </c>
      <c r="C3">
        <v>32.328000000000003</v>
      </c>
      <c r="J3" t="s">
        <v>26</v>
      </c>
      <c r="K3">
        <v>0.6508964721620959</v>
      </c>
    </row>
    <row r="4" spans="1:11" x14ac:dyDescent="0.2">
      <c r="A4" t="s">
        <v>4</v>
      </c>
      <c r="B4" t="s">
        <v>9</v>
      </c>
      <c r="C4">
        <v>33.118000000000002</v>
      </c>
      <c r="D4">
        <f>AVERAGE(C4:C5)</f>
        <v>33.073999999999998</v>
      </c>
      <c r="E4">
        <f>D4-$D$56</f>
        <v>13.739999999999995</v>
      </c>
      <c r="F4">
        <f t="shared" ref="F4" si="0">E4-$E$2</f>
        <v>0.61949999999999505</v>
      </c>
      <c r="G4">
        <f>2^(-F4)</f>
        <v>0.6508964721620959</v>
      </c>
      <c r="J4" t="s">
        <v>27</v>
      </c>
      <c r="K4">
        <v>1</v>
      </c>
    </row>
    <row r="5" spans="1:11" x14ac:dyDescent="0.2">
      <c r="A5" t="s">
        <v>4</v>
      </c>
      <c r="B5" t="s">
        <v>9</v>
      </c>
      <c r="C5">
        <v>33.03</v>
      </c>
      <c r="J5" t="s">
        <v>28</v>
      </c>
      <c r="K5">
        <v>0.53052770571779806</v>
      </c>
    </row>
    <row r="6" spans="1:11" x14ac:dyDescent="0.2">
      <c r="A6" t="s">
        <v>5</v>
      </c>
      <c r="B6" t="s">
        <v>9</v>
      </c>
      <c r="C6">
        <v>31.292000000000002</v>
      </c>
      <c r="D6">
        <f>AVERAGE(C6:C7)</f>
        <v>31.292000000000002</v>
      </c>
      <c r="E6">
        <f>D6-$D$58</f>
        <v>11.721</v>
      </c>
      <c r="F6">
        <f>E6-$E$6</f>
        <v>0</v>
      </c>
      <c r="G6">
        <f>2^(-F6)</f>
        <v>1</v>
      </c>
      <c r="J6" t="s">
        <v>20</v>
      </c>
      <c r="K6">
        <v>1</v>
      </c>
    </row>
    <row r="7" spans="1:11" x14ac:dyDescent="0.2">
      <c r="A7" t="s">
        <v>5</v>
      </c>
      <c r="B7" t="s">
        <v>9</v>
      </c>
      <c r="C7">
        <v>31.292000000000002</v>
      </c>
      <c r="J7" t="s">
        <v>21</v>
      </c>
      <c r="K7">
        <v>0.5680146323933436</v>
      </c>
    </row>
    <row r="8" spans="1:11" x14ac:dyDescent="0.2">
      <c r="A8" t="s">
        <v>6</v>
      </c>
      <c r="B8" t="s">
        <v>9</v>
      </c>
      <c r="C8">
        <v>31.712</v>
      </c>
      <c r="D8">
        <f t="shared" ref="D8:D10" si="1">AVERAGE(C8:C9)</f>
        <v>31.703499999999998</v>
      </c>
      <c r="E8">
        <f>D8-$D$60</f>
        <v>12.6355</v>
      </c>
      <c r="F8">
        <f>E8-$E$6</f>
        <v>0.91450000000000031</v>
      </c>
      <c r="G8">
        <f>2^(-F8)</f>
        <v>0.53052770571779806</v>
      </c>
    </row>
    <row r="9" spans="1:11" x14ac:dyDescent="0.2">
      <c r="A9" t="s">
        <v>6</v>
      </c>
      <c r="B9" t="s">
        <v>9</v>
      </c>
      <c r="C9">
        <v>31.695</v>
      </c>
    </row>
    <row r="10" spans="1:11" x14ac:dyDescent="0.2">
      <c r="A10" t="s">
        <v>7</v>
      </c>
      <c r="B10" t="s">
        <v>9</v>
      </c>
      <c r="C10">
        <v>34.121000000000002</v>
      </c>
      <c r="D10">
        <f t="shared" si="1"/>
        <v>34.094000000000001</v>
      </c>
      <c r="E10">
        <f>D10-$D$62</f>
        <v>13.843</v>
      </c>
      <c r="F10">
        <f>E10-E10</f>
        <v>0</v>
      </c>
      <c r="G10">
        <f>2^(-F10)</f>
        <v>1</v>
      </c>
    </row>
    <row r="11" spans="1:11" x14ac:dyDescent="0.2">
      <c r="A11" t="s">
        <v>7</v>
      </c>
      <c r="B11" t="s">
        <v>9</v>
      </c>
      <c r="C11">
        <v>34.067</v>
      </c>
    </row>
    <row r="12" spans="1:11" x14ac:dyDescent="0.2">
      <c r="A12" t="s">
        <v>8</v>
      </c>
      <c r="B12" t="s">
        <v>9</v>
      </c>
      <c r="C12">
        <v>34.841000000000001</v>
      </c>
      <c r="D12">
        <f>AVERAGE(C12:C13)</f>
        <v>34.850499999999997</v>
      </c>
      <c r="E12">
        <f>D12-$D$64</f>
        <v>14.658999999999999</v>
      </c>
      <c r="F12">
        <f>E12-E10</f>
        <v>0.81599999999999895</v>
      </c>
      <c r="G12">
        <f>2^(-F12)</f>
        <v>0.5680146323933436</v>
      </c>
    </row>
    <row r="13" spans="1:11" x14ac:dyDescent="0.2">
      <c r="A13" t="s">
        <v>8</v>
      </c>
      <c r="B13" t="s">
        <v>9</v>
      </c>
      <c r="C13">
        <v>34.86</v>
      </c>
    </row>
    <row r="15" spans="1:11" x14ac:dyDescent="0.2">
      <c r="A15" t="s">
        <v>3</v>
      </c>
      <c r="B15" t="s">
        <v>10</v>
      </c>
      <c r="C15">
        <v>26.481999999999999</v>
      </c>
      <c r="D15">
        <f>AVERAGE(C15:C16)</f>
        <v>26.2925</v>
      </c>
      <c r="E15">
        <f>D15-$D$54</f>
        <v>7.0975000000000001</v>
      </c>
      <c r="F15">
        <f>E15-E15</f>
        <v>0</v>
      </c>
      <c r="G15">
        <f>2^(-F15)</f>
        <v>1</v>
      </c>
      <c r="J15" s="3" t="s">
        <v>18</v>
      </c>
      <c r="K15" s="3" t="s">
        <v>22</v>
      </c>
    </row>
    <row r="16" spans="1:11" x14ac:dyDescent="0.2">
      <c r="A16" t="s">
        <v>3</v>
      </c>
      <c r="B16" t="s">
        <v>10</v>
      </c>
      <c r="C16">
        <v>26.103000000000002</v>
      </c>
      <c r="J16" t="s">
        <v>25</v>
      </c>
      <c r="K16">
        <v>1</v>
      </c>
    </row>
    <row r="17" spans="1:11" x14ac:dyDescent="0.2">
      <c r="A17" t="s">
        <v>4</v>
      </c>
      <c r="B17" t="s">
        <v>10</v>
      </c>
      <c r="C17">
        <v>26.381</v>
      </c>
      <c r="D17">
        <f t="shared" ref="D17:D64" si="2">AVERAGE(C17:C18)</f>
        <v>26.402000000000001</v>
      </c>
      <c r="E17">
        <f>D17-$D$56</f>
        <v>7.0679999999999978</v>
      </c>
      <c r="F17">
        <f>E17-E15</f>
        <v>-2.9500000000002302E-2</v>
      </c>
      <c r="G17">
        <f>2^(-F17)</f>
        <v>1.0206583311805302</v>
      </c>
      <c r="J17" t="s">
        <v>26</v>
      </c>
      <c r="K17">
        <v>1.0206583311805302</v>
      </c>
    </row>
    <row r="18" spans="1:11" x14ac:dyDescent="0.2">
      <c r="A18" t="s">
        <v>4</v>
      </c>
      <c r="B18" t="s">
        <v>10</v>
      </c>
      <c r="C18">
        <v>26.422999999999998</v>
      </c>
      <c r="J18" t="s">
        <v>27</v>
      </c>
      <c r="K18">
        <v>1</v>
      </c>
    </row>
    <row r="19" spans="1:11" x14ac:dyDescent="0.2">
      <c r="A19" t="s">
        <v>5</v>
      </c>
      <c r="B19" t="s">
        <v>10</v>
      </c>
      <c r="C19">
        <v>26.355</v>
      </c>
      <c r="D19">
        <f t="shared" si="2"/>
        <v>26.412500000000001</v>
      </c>
      <c r="E19">
        <f>D19-$D$58</f>
        <v>6.8414999999999999</v>
      </c>
      <c r="F19">
        <f>E19-E19</f>
        <v>0</v>
      </c>
      <c r="G19">
        <f>2^(-F19)</f>
        <v>1</v>
      </c>
      <c r="J19" t="s">
        <v>28</v>
      </c>
      <c r="K19">
        <v>0.95495191790988476</v>
      </c>
    </row>
    <row r="20" spans="1:11" x14ac:dyDescent="0.2">
      <c r="A20" t="s">
        <v>5</v>
      </c>
      <c r="B20" t="s">
        <v>10</v>
      </c>
      <c r="C20">
        <v>26.47</v>
      </c>
      <c r="J20" t="s">
        <v>20</v>
      </c>
      <c r="K20">
        <v>1</v>
      </c>
    </row>
    <row r="21" spans="1:11" x14ac:dyDescent="0.2">
      <c r="A21" t="s">
        <v>6</v>
      </c>
      <c r="B21" t="s">
        <v>10</v>
      </c>
      <c r="C21">
        <v>25.98</v>
      </c>
      <c r="D21">
        <f t="shared" si="2"/>
        <v>25.975999999999999</v>
      </c>
      <c r="E21">
        <f>D21-$D$60</f>
        <v>6.9080000000000013</v>
      </c>
      <c r="F21">
        <f>E21-E19</f>
        <v>6.6500000000001336E-2</v>
      </c>
      <c r="G21">
        <f>2^(-F21)</f>
        <v>0.95495191790988476</v>
      </c>
      <c r="J21" t="s">
        <v>21</v>
      </c>
      <c r="K21">
        <v>0.62568134711550183</v>
      </c>
    </row>
    <row r="22" spans="1:11" x14ac:dyDescent="0.2">
      <c r="A22" t="s">
        <v>6</v>
      </c>
      <c r="B22" t="s">
        <v>10</v>
      </c>
      <c r="C22">
        <v>25.972000000000001</v>
      </c>
    </row>
    <row r="23" spans="1:11" x14ac:dyDescent="0.2">
      <c r="A23" t="s">
        <v>7</v>
      </c>
      <c r="B23" t="s">
        <v>10</v>
      </c>
      <c r="C23">
        <v>26.795999999999999</v>
      </c>
      <c r="D23">
        <f t="shared" si="2"/>
        <v>26.823499999999999</v>
      </c>
      <c r="E23">
        <f>D23-$D$62</f>
        <v>6.572499999999998</v>
      </c>
      <c r="F23">
        <f>E23-E23</f>
        <v>0</v>
      </c>
      <c r="G23">
        <f>2^(-F23)</f>
        <v>1</v>
      </c>
    </row>
    <row r="24" spans="1:11" x14ac:dyDescent="0.2">
      <c r="A24" t="s">
        <v>7</v>
      </c>
      <c r="B24" t="s">
        <v>10</v>
      </c>
      <c r="C24">
        <v>26.850999999999999</v>
      </c>
    </row>
    <row r="25" spans="1:11" x14ac:dyDescent="0.2">
      <c r="A25" t="s">
        <v>8</v>
      </c>
      <c r="B25" t="s">
        <v>10</v>
      </c>
      <c r="C25">
        <v>27.475999999999999</v>
      </c>
      <c r="D25">
        <f t="shared" si="2"/>
        <v>27.4405</v>
      </c>
      <c r="E25">
        <f>D25-$D$64</f>
        <v>7.2490000000000023</v>
      </c>
      <c r="F25">
        <f>E25-E23</f>
        <v>0.67650000000000432</v>
      </c>
      <c r="G25">
        <f>2^(-F25)</f>
        <v>0.62568134711550183</v>
      </c>
    </row>
    <row r="26" spans="1:11" x14ac:dyDescent="0.2">
      <c r="A26" t="s">
        <v>8</v>
      </c>
      <c r="B26" t="s">
        <v>10</v>
      </c>
      <c r="C26">
        <v>27.405000000000001</v>
      </c>
    </row>
    <row r="28" spans="1:11" x14ac:dyDescent="0.2">
      <c r="A28" t="s">
        <v>3</v>
      </c>
      <c r="B28" t="s">
        <v>11</v>
      </c>
      <c r="C28">
        <v>32.084000000000003</v>
      </c>
      <c r="D28">
        <f t="shared" si="2"/>
        <v>32.075000000000003</v>
      </c>
      <c r="E28">
        <f>D28-$D$54</f>
        <v>12.880000000000003</v>
      </c>
      <c r="F28">
        <f>E28-E28</f>
        <v>0</v>
      </c>
      <c r="G28">
        <f>2^(-F28)</f>
        <v>1</v>
      </c>
      <c r="J28" s="3" t="s">
        <v>18</v>
      </c>
      <c r="K28" s="3" t="s">
        <v>23</v>
      </c>
    </row>
    <row r="29" spans="1:11" x14ac:dyDescent="0.2">
      <c r="A29" t="s">
        <v>3</v>
      </c>
      <c r="B29" t="s">
        <v>11</v>
      </c>
      <c r="C29">
        <v>32.066000000000003</v>
      </c>
      <c r="J29" t="s">
        <v>25</v>
      </c>
      <c r="K29">
        <v>1</v>
      </c>
    </row>
    <row r="30" spans="1:11" x14ac:dyDescent="0.2">
      <c r="A30" t="s">
        <v>4</v>
      </c>
      <c r="B30" t="s">
        <v>11</v>
      </c>
      <c r="C30">
        <v>32.384</v>
      </c>
      <c r="D30">
        <f t="shared" si="2"/>
        <v>32.308</v>
      </c>
      <c r="E30">
        <f>D30-$D$56</f>
        <v>12.973999999999997</v>
      </c>
      <c r="F30">
        <f>E30-E28</f>
        <v>9.3999999999994088E-2</v>
      </c>
      <c r="G30">
        <f>2^(-F30)</f>
        <v>0.93692144687242929</v>
      </c>
      <c r="J30" t="s">
        <v>26</v>
      </c>
      <c r="K30">
        <v>0.93692144687242929</v>
      </c>
    </row>
    <row r="31" spans="1:11" x14ac:dyDescent="0.2">
      <c r="A31" t="s">
        <v>4</v>
      </c>
      <c r="B31" t="s">
        <v>11</v>
      </c>
      <c r="C31">
        <v>32.231999999999999</v>
      </c>
      <c r="J31" t="s">
        <v>27</v>
      </c>
      <c r="K31">
        <v>1</v>
      </c>
    </row>
    <row r="32" spans="1:11" x14ac:dyDescent="0.2">
      <c r="A32" t="s">
        <v>5</v>
      </c>
      <c r="B32" t="s">
        <v>11</v>
      </c>
      <c r="C32">
        <v>30.978000000000002</v>
      </c>
      <c r="D32">
        <f t="shared" si="2"/>
        <v>30.9055</v>
      </c>
      <c r="E32">
        <f>D32-$D$58</f>
        <v>11.334499999999998</v>
      </c>
      <c r="F32">
        <f>E32-E32</f>
        <v>0</v>
      </c>
      <c r="G32">
        <f>2^(-F32)</f>
        <v>1</v>
      </c>
      <c r="J32" t="s">
        <v>28</v>
      </c>
      <c r="K32">
        <v>0.80720107450476231</v>
      </c>
    </row>
    <row r="33" spans="1:11" x14ac:dyDescent="0.2">
      <c r="A33" t="s">
        <v>5</v>
      </c>
      <c r="B33" t="s">
        <v>11</v>
      </c>
      <c r="C33">
        <v>30.832999999999998</v>
      </c>
      <c r="J33" t="s">
        <v>20</v>
      </c>
      <c r="K33">
        <v>1</v>
      </c>
    </row>
    <row r="34" spans="1:11" x14ac:dyDescent="0.2">
      <c r="A34" t="s">
        <v>6</v>
      </c>
      <c r="B34" t="s">
        <v>11</v>
      </c>
      <c r="C34">
        <v>30.574999999999999</v>
      </c>
      <c r="D34">
        <f t="shared" si="2"/>
        <v>30.711500000000001</v>
      </c>
      <c r="E34">
        <f>D34-$D$60</f>
        <v>11.643500000000003</v>
      </c>
      <c r="F34">
        <f>E34-E32</f>
        <v>0.3090000000000046</v>
      </c>
      <c r="G34">
        <f t="shared" ref="G34:G38" si="3">2^(-F34)</f>
        <v>0.80720107450476231</v>
      </c>
      <c r="J34" t="s">
        <v>21</v>
      </c>
      <c r="K34">
        <v>0.31501665252245825</v>
      </c>
    </row>
    <row r="35" spans="1:11" x14ac:dyDescent="0.2">
      <c r="A35" t="s">
        <v>6</v>
      </c>
      <c r="B35" t="s">
        <v>11</v>
      </c>
      <c r="C35">
        <v>30.847999999999999</v>
      </c>
    </row>
    <row r="36" spans="1:11" x14ac:dyDescent="0.2">
      <c r="A36" t="s">
        <v>7</v>
      </c>
      <c r="B36" t="s">
        <v>11</v>
      </c>
      <c r="C36">
        <v>33.159999999999997</v>
      </c>
      <c r="D36">
        <f t="shared" si="2"/>
        <v>33.102999999999994</v>
      </c>
      <c r="E36">
        <f>D36-$D$62</f>
        <v>12.851999999999993</v>
      </c>
      <c r="F36">
        <f>E36-E36</f>
        <v>0</v>
      </c>
      <c r="G36">
        <f t="shared" si="3"/>
        <v>1</v>
      </c>
    </row>
    <row r="37" spans="1:11" x14ac:dyDescent="0.2">
      <c r="A37" t="s">
        <v>7</v>
      </c>
      <c r="B37" t="s">
        <v>11</v>
      </c>
      <c r="C37">
        <v>33.045999999999999</v>
      </c>
    </row>
    <row r="38" spans="1:11" x14ac:dyDescent="0.2">
      <c r="A38" t="s">
        <v>8</v>
      </c>
      <c r="B38" t="s">
        <v>11</v>
      </c>
      <c r="C38">
        <v>34.713999999999999</v>
      </c>
      <c r="D38">
        <f t="shared" si="2"/>
        <v>34.71</v>
      </c>
      <c r="E38">
        <f>D38-$D$64</f>
        <v>14.518500000000003</v>
      </c>
      <c r="F38">
        <f>E38-E36</f>
        <v>1.6665000000000099</v>
      </c>
      <c r="G38">
        <f t="shared" si="3"/>
        <v>0.31501665252245825</v>
      </c>
    </row>
    <row r="39" spans="1:11" x14ac:dyDescent="0.2">
      <c r="A39" t="s">
        <v>8</v>
      </c>
      <c r="B39" t="s">
        <v>11</v>
      </c>
      <c r="C39">
        <v>34.706000000000003</v>
      </c>
    </row>
    <row r="41" spans="1:11" x14ac:dyDescent="0.2">
      <c r="A41" t="s">
        <v>3</v>
      </c>
      <c r="B41" t="s">
        <v>12</v>
      </c>
      <c r="C41">
        <v>29.215</v>
      </c>
      <c r="D41">
        <f t="shared" si="2"/>
        <v>29.167000000000002</v>
      </c>
      <c r="E41">
        <f>D41-$D$54</f>
        <v>9.9720000000000013</v>
      </c>
      <c r="F41">
        <f>E41-E41</f>
        <v>0</v>
      </c>
      <c r="G41">
        <f t="shared" ref="G41:G51" si="4">2^(-F41)</f>
        <v>1</v>
      </c>
      <c r="J41" s="3" t="s">
        <v>18</v>
      </c>
      <c r="K41" s="3" t="s">
        <v>24</v>
      </c>
    </row>
    <row r="42" spans="1:11" x14ac:dyDescent="0.2">
      <c r="A42" t="s">
        <v>3</v>
      </c>
      <c r="B42" t="s">
        <v>12</v>
      </c>
      <c r="C42">
        <v>29.119</v>
      </c>
      <c r="J42" t="s">
        <v>25</v>
      </c>
      <c r="K42">
        <v>1</v>
      </c>
    </row>
    <row r="43" spans="1:11" x14ac:dyDescent="0.2">
      <c r="A43" t="s">
        <v>4</v>
      </c>
      <c r="B43" t="s">
        <v>12</v>
      </c>
      <c r="C43">
        <v>29.577999999999999</v>
      </c>
      <c r="D43">
        <f t="shared" si="2"/>
        <v>29.6435</v>
      </c>
      <c r="E43">
        <f>D43-$D$56</f>
        <v>10.309499999999996</v>
      </c>
      <c r="F43">
        <f>E43-E41</f>
        <v>0.33749999999999503</v>
      </c>
      <c r="G43">
        <f t="shared" si="4"/>
        <v>0.79141153599885572</v>
      </c>
      <c r="J43" t="s">
        <v>26</v>
      </c>
      <c r="K43">
        <v>0.79141153599885572</v>
      </c>
    </row>
    <row r="44" spans="1:11" x14ac:dyDescent="0.2">
      <c r="A44" t="s">
        <v>4</v>
      </c>
      <c r="B44" t="s">
        <v>12</v>
      </c>
      <c r="C44">
        <v>29.709</v>
      </c>
      <c r="J44" t="s">
        <v>27</v>
      </c>
      <c r="K44">
        <v>1</v>
      </c>
    </row>
    <row r="45" spans="1:11" x14ac:dyDescent="0.2">
      <c r="A45" t="s">
        <v>5</v>
      </c>
      <c r="B45" t="s">
        <v>12</v>
      </c>
      <c r="C45">
        <v>28.495000000000001</v>
      </c>
      <c r="D45">
        <f t="shared" si="2"/>
        <v>28.445</v>
      </c>
      <c r="E45">
        <f>D45-$D$58</f>
        <v>8.8739999999999988</v>
      </c>
      <c r="F45">
        <f>E45-E45</f>
        <v>0</v>
      </c>
      <c r="G45">
        <f t="shared" si="4"/>
        <v>1</v>
      </c>
      <c r="J45" t="s">
        <v>28</v>
      </c>
      <c r="K45">
        <v>0.72196459776124688</v>
      </c>
    </row>
    <row r="46" spans="1:11" x14ac:dyDescent="0.2">
      <c r="A46" t="s">
        <v>5</v>
      </c>
      <c r="B46" t="s">
        <v>12</v>
      </c>
      <c r="C46">
        <v>28.395</v>
      </c>
      <c r="J46" t="s">
        <v>20</v>
      </c>
      <c r="K46">
        <v>1</v>
      </c>
    </row>
    <row r="47" spans="1:11" x14ac:dyDescent="0.2">
      <c r="A47" t="s">
        <v>6</v>
      </c>
      <c r="B47" t="s">
        <v>12</v>
      </c>
      <c r="C47">
        <v>28.337</v>
      </c>
      <c r="D47">
        <f t="shared" si="2"/>
        <v>28.411999999999999</v>
      </c>
      <c r="E47">
        <f>D47-$D$60</f>
        <v>9.3440000000000012</v>
      </c>
      <c r="F47">
        <f>E47-E45</f>
        <v>0.47000000000000242</v>
      </c>
      <c r="G47">
        <f t="shared" si="4"/>
        <v>0.72196459776124688</v>
      </c>
      <c r="J47" t="s">
        <v>21</v>
      </c>
      <c r="K47">
        <v>0.92082569720503771</v>
      </c>
    </row>
    <row r="48" spans="1:11" x14ac:dyDescent="0.2">
      <c r="A48" t="s">
        <v>6</v>
      </c>
      <c r="B48" t="s">
        <v>12</v>
      </c>
      <c r="C48">
        <v>28.486999999999998</v>
      </c>
    </row>
    <row r="49" spans="1:7" x14ac:dyDescent="0.2">
      <c r="A49" t="s">
        <v>7</v>
      </c>
      <c r="B49" t="s">
        <v>12</v>
      </c>
      <c r="C49">
        <v>30.716999999999999</v>
      </c>
      <c r="D49">
        <f t="shared" si="2"/>
        <v>30.790500000000002</v>
      </c>
      <c r="E49">
        <f>D49-$D$62</f>
        <v>10.5395</v>
      </c>
      <c r="F49">
        <f>E49-E49</f>
        <v>0</v>
      </c>
      <c r="G49">
        <f t="shared" si="4"/>
        <v>1</v>
      </c>
    </row>
    <row r="50" spans="1:7" x14ac:dyDescent="0.2">
      <c r="A50" t="s">
        <v>7</v>
      </c>
      <c r="B50" t="s">
        <v>12</v>
      </c>
      <c r="C50">
        <v>30.864000000000001</v>
      </c>
    </row>
    <row r="51" spans="1:7" x14ac:dyDescent="0.2">
      <c r="A51" t="s">
        <v>8</v>
      </c>
      <c r="B51" t="s">
        <v>12</v>
      </c>
      <c r="C51">
        <v>30.792999999999999</v>
      </c>
      <c r="D51">
        <f t="shared" si="2"/>
        <v>30.85</v>
      </c>
      <c r="E51">
        <f>D51-$D$64</f>
        <v>10.658500000000004</v>
      </c>
      <c r="F51">
        <f>E51-E49</f>
        <v>0.11900000000000333</v>
      </c>
      <c r="G51">
        <f t="shared" si="4"/>
        <v>0.92082569720503771</v>
      </c>
    </row>
    <row r="52" spans="1:7" x14ac:dyDescent="0.2">
      <c r="A52" t="s">
        <v>8</v>
      </c>
      <c r="B52" t="s">
        <v>12</v>
      </c>
      <c r="C52">
        <v>30.907</v>
      </c>
    </row>
    <row r="54" spans="1:7" x14ac:dyDescent="0.2">
      <c r="A54" t="s">
        <v>3</v>
      </c>
      <c r="B54" t="s">
        <v>13</v>
      </c>
      <c r="C54">
        <v>19.167000000000002</v>
      </c>
      <c r="D54">
        <f t="shared" si="2"/>
        <v>19.195</v>
      </c>
    </row>
    <row r="55" spans="1:7" x14ac:dyDescent="0.2">
      <c r="A55" t="s">
        <v>3</v>
      </c>
      <c r="B55" t="s">
        <v>13</v>
      </c>
      <c r="C55">
        <v>19.222999999999999</v>
      </c>
    </row>
    <row r="56" spans="1:7" x14ac:dyDescent="0.2">
      <c r="A56" t="s">
        <v>4</v>
      </c>
      <c r="B56" t="s">
        <v>13</v>
      </c>
      <c r="C56">
        <v>19.443000000000001</v>
      </c>
      <c r="D56">
        <f t="shared" si="2"/>
        <v>19.334000000000003</v>
      </c>
    </row>
    <row r="57" spans="1:7" x14ac:dyDescent="0.2">
      <c r="A57" t="s">
        <v>4</v>
      </c>
      <c r="B57" t="s">
        <v>13</v>
      </c>
      <c r="C57">
        <v>19.225000000000001</v>
      </c>
    </row>
    <row r="58" spans="1:7" x14ac:dyDescent="0.2">
      <c r="A58" t="s">
        <v>5</v>
      </c>
      <c r="B58" t="s">
        <v>13</v>
      </c>
      <c r="C58">
        <v>19.545000000000002</v>
      </c>
      <c r="D58">
        <f t="shared" si="2"/>
        <v>19.571000000000002</v>
      </c>
    </row>
    <row r="59" spans="1:7" x14ac:dyDescent="0.2">
      <c r="A59" t="s">
        <v>5</v>
      </c>
      <c r="B59" t="s">
        <v>13</v>
      </c>
      <c r="C59">
        <v>19.597000000000001</v>
      </c>
    </row>
    <row r="60" spans="1:7" x14ac:dyDescent="0.2">
      <c r="A60" t="s">
        <v>6</v>
      </c>
      <c r="B60" t="s">
        <v>13</v>
      </c>
      <c r="C60">
        <v>19.093</v>
      </c>
      <c r="D60">
        <f t="shared" si="2"/>
        <v>19.067999999999998</v>
      </c>
    </row>
    <row r="61" spans="1:7" x14ac:dyDescent="0.2">
      <c r="A61" t="s">
        <v>6</v>
      </c>
      <c r="B61" t="s">
        <v>13</v>
      </c>
      <c r="C61">
        <v>19.042999999999999</v>
      </c>
    </row>
    <row r="62" spans="1:7" x14ac:dyDescent="0.2">
      <c r="A62" t="s">
        <v>7</v>
      </c>
      <c r="B62" t="s">
        <v>13</v>
      </c>
      <c r="C62">
        <v>20.318000000000001</v>
      </c>
      <c r="D62">
        <f t="shared" si="2"/>
        <v>20.251000000000001</v>
      </c>
    </row>
    <row r="63" spans="1:7" x14ac:dyDescent="0.2">
      <c r="A63" t="s">
        <v>7</v>
      </c>
      <c r="B63" t="s">
        <v>13</v>
      </c>
      <c r="C63">
        <v>20.184000000000001</v>
      </c>
    </row>
    <row r="64" spans="1:7" x14ac:dyDescent="0.2">
      <c r="A64" t="s">
        <v>8</v>
      </c>
      <c r="B64" t="s">
        <v>13</v>
      </c>
      <c r="C64">
        <v>20.175999999999998</v>
      </c>
      <c r="D64">
        <f t="shared" si="2"/>
        <v>20.191499999999998</v>
      </c>
    </row>
    <row r="65" spans="1:3" x14ac:dyDescent="0.2">
      <c r="A65" t="s">
        <v>8</v>
      </c>
      <c r="B65" t="s">
        <v>13</v>
      </c>
      <c r="C65">
        <v>20.207000000000001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Anamika Wardatul</dc:creator>
  <cp:lastModifiedBy>Anamika Wardatul</cp:lastModifiedBy>
  <dcterms:created xsi:type="dcterms:W3CDTF">2024-03-24T13:17:43Z</dcterms:created>
  <dcterms:modified xsi:type="dcterms:W3CDTF">2024-05-24T12:26:33Z</dcterms:modified>
</cp:coreProperties>
</file>