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95" windowHeight="8325" tabRatio="925" activeTab="8"/>
  </bookViews>
  <sheets>
    <sheet name="Identificação do Aluno" sheetId="7" r:id="rId1"/>
    <sheet name="Exercício 1" sheetId="1" r:id="rId2"/>
    <sheet name="Exercício 2" sheetId="2" r:id="rId3"/>
    <sheet name="Exercício 3" sheetId="3" r:id="rId4"/>
    <sheet name="Exercício 4" sheetId="10" r:id="rId5"/>
    <sheet name="Exercício 5" sheetId="4" r:id="rId6"/>
    <sheet name="Exercício 6" sheetId="5" r:id="rId7"/>
    <sheet name="Exercício 7" sheetId="6" r:id="rId8"/>
    <sheet name="Desafio 1" sheetId="8" r:id="rId9"/>
    <sheet name="Base de Dados" sheetId="11" r:id="rId10"/>
  </sheets>
  <calcPr calcId="144525"/>
</workbook>
</file>

<file path=xl/comments1.xml><?xml version="1.0" encoding="utf-8"?>
<comments xmlns="http://schemas.openxmlformats.org/spreadsheetml/2006/main">
  <authors>
    <author>daniel</author>
  </authors>
  <commentList>
    <comment ref="G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Encontrar o valor máximo entre Janeiro e Março</t>
        </r>
      </text>
    </comment>
    <comment ref="H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daniel:
Encontrar o valor mínimo entre Janeiro e Março
</t>
        </r>
      </text>
    </comment>
    <comment ref="I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daniel:
Encontrar o valor médio entre Janeiro e Março
</t>
        </r>
      </text>
    </comment>
    <comment ref="G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Encontrar o valor máximo entre Janeiro e Março
</t>
        </r>
      </text>
    </comment>
    <comment ref="H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Encontrar o valor mínimo entre Janeiro e Março
</t>
        </r>
      </text>
    </comment>
    <comment ref="I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Encontrar o valor médio entre Janeiro e Março
</t>
        </r>
      </text>
    </comment>
  </commentList>
</comments>
</file>

<file path=xl/comments2.xml><?xml version="1.0" encoding="utf-8"?>
<comments xmlns="http://schemas.openxmlformats.org/spreadsheetml/2006/main">
  <authors>
    <author>daniel</author>
  </authors>
  <commentList>
    <comment ref="B13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Some as contas dessa coluna
</t>
        </r>
      </text>
    </comment>
    <comment ref="B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
</t>
        </r>
      </text>
    </comment>
    <comment ref="C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</t>
        </r>
      </text>
    </comment>
    <comment ref="D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
</t>
        </r>
      </text>
    </comment>
    <comment ref="E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</t>
        </r>
      </text>
    </comment>
    <comment ref="F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</t>
        </r>
      </text>
    </comment>
    <comment ref="G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
</t>
        </r>
      </text>
    </comment>
    <comment ref="B19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Transforme o número para formato de moeda
</t>
        </r>
      </text>
    </comment>
    <comment ref="E19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Bruto * %INSS</t>
        </r>
      </text>
    </comment>
    <comment ref="F19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Bruto * % Gratificação
</t>
        </r>
      </text>
    </comment>
    <comment ref="G19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Bruto + Gratificação - INSS
</t>
        </r>
      </text>
    </comment>
  </commentList>
</comments>
</file>

<file path=xl/comments3.xml><?xml version="1.0" encoding="utf-8"?>
<comments xmlns="http://schemas.openxmlformats.org/spreadsheetml/2006/main">
  <authors>
    <author>daniel</author>
  </authors>
  <commentList>
    <comment ref="D5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Preço unitário X quantidade
</t>
        </r>
      </text>
    </comment>
    <comment ref="E5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Valor total em R$ / Cotação do Dólar
</t>
        </r>
      </text>
    </comment>
    <comment ref="C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Testar se o salário  &lt;= 2000. Se for, multiplicar por 40%, senão, multiplicar por 30%
</t>
        </r>
      </text>
    </comment>
    <comment ref="D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+ aumento
</t>
        </r>
      </text>
    </comment>
  </commentList>
</comments>
</file>

<file path=xl/comments4.xml><?xml version="1.0" encoding="utf-8"?>
<comments xmlns="http://schemas.openxmlformats.org/spreadsheetml/2006/main">
  <authors>
    <author>daniel</author>
  </authors>
  <commentList>
    <comment ref="F6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Somar os valores das duas quinzenas
</t>
        </r>
      </text>
    </comment>
    <comment ref="I6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Dividir o valor da coluna Total pela Meta do mês</t>
        </r>
      </text>
    </comment>
    <comment ref="J6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((Primeira quinzena - Segunda Quinzena) / Primeira quinzena)) X 100</t>
        </r>
      </text>
    </comment>
    <comment ref="K6" authorId="0">
      <text>
        <r>
          <rPr>
            <b/>
            <sz val="9"/>
            <rFont val="Arial"/>
            <charset val="0"/>
          </rPr>
          <t>daniel: Use a função SE</t>
        </r>
        <r>
          <rPr>
            <sz val="9"/>
            <rFont val="Arial"/>
            <charset val="0"/>
          </rPr>
          <t xml:space="preserve">
Se atingiu mais de 80% da meta então contratado, senão, não contrado</t>
        </r>
      </text>
    </comment>
  </commentList>
</comments>
</file>

<file path=xl/comments5.xml><?xml version="1.0" encoding="utf-8"?>
<comments xmlns="http://schemas.openxmlformats.org/spreadsheetml/2006/main">
  <authors>
    <author>daniel</author>
  </authors>
  <commentList>
    <comment ref="B11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Somar os gatos do trimestre
</t>
        </r>
      </text>
    </comment>
    <comment ref="B12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Receita - total do trimestre
</t>
        </r>
      </text>
    </comment>
    <comment ref="B13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 Se Receita Líquida for menor que R$ 1.000,00, ""Prejuízo Total""; Se Receita Líquida for menor que R$ 5.000,00, ""Lucro Médio""; 
Se Receita Líquida for maior que R$ 5.000,00, ""Lucro Total'."              
</t>
        </r>
      </text>
    </comment>
  </commentList>
</comments>
</file>

<file path=xl/sharedStrings.xml><?xml version="1.0" encoding="utf-8"?>
<sst xmlns="http://schemas.openxmlformats.org/spreadsheetml/2006/main" count="449" uniqueCount="313">
  <si>
    <t>Identificação</t>
  </si>
  <si>
    <t>Turma</t>
  </si>
  <si>
    <t>Aluno</t>
  </si>
  <si>
    <t>Data</t>
  </si>
  <si>
    <r>
      <rPr>
        <sz val="14"/>
        <rFont val="Times New Roman"/>
        <charset val="134"/>
      </rPr>
      <t>LISTA DE EXERCÍCIOS DE EXCEL</t>
    </r>
  </si>
  <si>
    <t>Empresa Nacional S/A</t>
  </si>
  <si>
    <t>Código</t>
  </si>
  <si>
    <t>Produto</t>
  </si>
  <si>
    <t>Jan</t>
  </si>
  <si>
    <t>Fev</t>
  </si>
  <si>
    <t>Mar</t>
  </si>
  <si>
    <t>Total 1º Trim.</t>
  </si>
  <si>
    <t>Máximo</t>
  </si>
  <si>
    <t>Mínimo</t>
  </si>
  <si>
    <t>Média</t>
  </si>
  <si>
    <t>Porca</t>
  </si>
  <si>
    <t>Fórmula aqui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</si>
  <si>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</si>
  <si>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</si>
  <si>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</si>
  <si>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</si>
  <si>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</si>
  <si>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</si>
  <si>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</si>
  <si>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</si>
  <si>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</si>
  <si>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2º Trim.</t>
  </si>
  <si>
    <t>Total do Semestre</t>
  </si>
  <si>
    <r>
      <rPr>
        <b/>
        <sz val="12"/>
        <rFont val="Times New Roman"/>
        <charset val="204"/>
      </rPr>
      <t xml:space="preserve">Fonte: Arial, tamanho 12
FÓRMULAS:
1ª Tabela:
Total 1º Trimestre: </t>
    </r>
    <r>
      <rPr>
        <sz val="12"/>
        <rFont val="Times New Roman"/>
        <charset val="204"/>
      </rPr>
      <t xml:space="preserve">soma das vendas dos meses de Jan / Fev / Mar. 
</t>
    </r>
    <r>
      <rPr>
        <b/>
        <sz val="12"/>
        <rFont val="Times New Roman"/>
        <charset val="204"/>
      </rPr>
      <t xml:space="preserve">Máximo: </t>
    </r>
    <r>
      <rPr>
        <sz val="12"/>
        <rFont val="Times New Roman"/>
        <charset val="204"/>
      </rPr>
      <t xml:space="preserve">calcular o maior valor entre os meses de Jan / Fev / Mar. 
</t>
    </r>
    <r>
      <rPr>
        <b/>
        <sz val="12"/>
        <rFont val="Times New Roman"/>
        <charset val="204"/>
      </rPr>
      <t xml:space="preserve">Mínimo: </t>
    </r>
    <r>
      <rPr>
        <sz val="12"/>
        <rFont val="Times New Roman"/>
        <charset val="204"/>
      </rPr>
      <t xml:space="preserve">calcular o menor valor entre os meses de Jan / Fev / Mar. 
</t>
    </r>
    <r>
      <rPr>
        <b/>
        <sz val="12"/>
        <rFont val="Times New Roman"/>
        <charset val="204"/>
      </rPr>
      <t xml:space="preserve">Média: </t>
    </r>
    <r>
      <rPr>
        <sz val="12"/>
        <rFont val="Times New Roman"/>
        <charset val="204"/>
      </rPr>
      <t>calcular a média dos valores entre os meses de Jan / Fev / Mar.</t>
    </r>
  </si>
  <si>
    <r>
      <rPr>
        <b/>
        <sz val="12"/>
        <rFont val="Times New Roman"/>
        <charset val="204"/>
      </rPr>
      <t xml:space="preserve">2ª Tabela:
Fonte: Arial, tamanho 12
Total 2º Trimestre: </t>
    </r>
    <r>
      <rPr>
        <sz val="12"/>
        <rFont val="Times New Roman"/>
        <charset val="204"/>
      </rPr>
      <t xml:space="preserve">soma das vendas dos meses de Abr / Mai / Jun. </t>
    </r>
    <r>
      <rPr>
        <b/>
        <sz val="12"/>
        <rFont val="Times New Roman"/>
        <charset val="204"/>
      </rPr>
      <t xml:space="preserve">Máximo: </t>
    </r>
    <r>
      <rPr>
        <sz val="12"/>
        <rFont val="Times New Roman"/>
        <charset val="204"/>
      </rPr>
      <t xml:space="preserve">calcular o maior valor entre os meses de Abr / Mai / Jun. </t>
    </r>
    <r>
      <rPr>
        <b/>
        <sz val="12"/>
        <rFont val="Times New Roman"/>
        <charset val="204"/>
      </rPr>
      <t xml:space="preserve">Mínimo: </t>
    </r>
    <r>
      <rPr>
        <sz val="12"/>
        <rFont val="Times New Roman"/>
        <charset val="204"/>
      </rPr>
      <t xml:space="preserve">calcular o menor valor entre os meses de Abr / Mai / Jun. </t>
    </r>
    <r>
      <rPr>
        <b/>
        <sz val="12"/>
        <rFont val="Times New Roman"/>
        <charset val="204"/>
      </rPr>
      <t xml:space="preserve">Média: </t>
    </r>
    <r>
      <rPr>
        <sz val="12"/>
        <rFont val="Times New Roman"/>
        <charset val="204"/>
      </rPr>
      <t>calcular a média dos valores entre os meses de Abr / Mai / Jun.</t>
    </r>
  </si>
  <si>
    <r>
      <rPr>
        <b/>
        <sz val="12"/>
        <rFont val="Times New Roman"/>
        <charset val="134"/>
      </rPr>
      <t xml:space="preserve">Totais: </t>
    </r>
    <r>
      <rPr>
        <sz val="12"/>
        <rFont val="Times New Roman"/>
        <charset val="134"/>
      </rPr>
      <t>soma das colunas de cada mês (1ª e 2ª tabela).</t>
    </r>
  </si>
  <si>
    <r>
      <rPr>
        <b/>
        <sz val="12"/>
        <rFont val="Times New Roman"/>
        <charset val="134"/>
      </rPr>
      <t xml:space="preserve">Total do Semestre: </t>
    </r>
    <r>
      <rPr>
        <sz val="12"/>
        <rFont val="Times New Roman"/>
        <charset val="134"/>
      </rPr>
      <t>soma dos totais de cada trimestre.</t>
    </r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</si>
  <si>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</si>
  <si>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</si>
  <si>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</si>
  <si>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</si>
  <si>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</si>
  <si>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</si>
  <si>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</si>
  <si>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</si>
  <si>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</si>
  <si>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</si>
  <si>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</si>
  <si>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</si>
  <si>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</si>
  <si>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 parcelamento</t>
  </si>
  <si>
    <t>SHOPPING</t>
  </si>
  <si>
    <t>COMBUSTÍVEL</t>
  </si>
  <si>
    <t>ACADEMIA</t>
  </si>
  <si>
    <t>TOTAL DE CONTAS</t>
  </si>
  <si>
    <t>SALDO</t>
  </si>
  <si>
    <r>
      <rPr>
        <b/>
        <sz val="12"/>
        <rFont val="Times New Roman"/>
        <charset val="204"/>
      </rPr>
      <t xml:space="preserve">FÓRMULAS:
Total de Contas: </t>
    </r>
    <r>
      <rPr>
        <sz val="12"/>
        <rFont val="Times New Roman"/>
        <charset val="204"/>
      </rPr>
      <t xml:space="preserve">soma das contas de cada mês.
</t>
    </r>
    <r>
      <rPr>
        <b/>
        <sz val="12"/>
        <rFont val="Times New Roman"/>
        <charset val="204"/>
      </rPr>
      <t xml:space="preserve">Saldo: </t>
    </r>
    <r>
      <rPr>
        <sz val="12"/>
        <rFont val="Times New Roman"/>
        <charset val="204"/>
      </rPr>
      <t xml:space="preserve">Salário menos Total de Contas. 
</t>
    </r>
    <r>
      <rPr>
        <b/>
        <sz val="12"/>
        <rFont val="Times New Roman"/>
        <charset val="204"/>
      </rPr>
      <t>Transformar os valores em formato de moeda</t>
    </r>
  </si>
  <si>
    <r>
      <rPr>
        <sz val="12"/>
        <rFont val="Times New Roman"/>
        <charset val="134"/>
      </rPr>
      <t>03) Elaborar as planilhas abaixo, fazendo-se o que se pede:</t>
    </r>
  </si>
  <si>
    <r>
      <rPr>
        <sz val="10"/>
        <rFont val="Arial MT"/>
        <charset val="134"/>
      </rPr>
      <t xml:space="preserve">Araras Informática - Hardware e Software
</t>
    </r>
    <r>
      <rPr>
        <sz val="10"/>
        <rFont val="Arial MT"/>
        <charset val="134"/>
      </rPr>
      <t>Rua São Francisco de Assis, 123 - Araras SP</t>
    </r>
  </si>
  <si>
    <t>NOME</t>
  </si>
  <si>
    <t>Salário Bruto</t>
  </si>
  <si>
    <t>INSS</t>
  </si>
  <si>
    <t>Gratificação</t>
  </si>
  <si>
    <t>INSS R$</t>
  </si>
  <si>
    <t>Gratificação RS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</si>
  <si>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</si>
  <si>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</si>
  <si>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</si>
  <si>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</si>
  <si>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</si>
  <si>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</si>
  <si>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</si>
  <si>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</si>
  <si>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</si>
  <si>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r>
      <rPr>
        <b/>
        <sz val="12"/>
        <rFont val="Times New Roman"/>
        <charset val="204"/>
      </rPr>
      <t xml:space="preserve">FÓRMULAS
Transforme os salários brutos para moeda
INSS R$: </t>
    </r>
    <r>
      <rPr>
        <sz val="12"/>
        <rFont val="Times New Roman"/>
        <charset val="204"/>
      </rPr>
      <t xml:space="preserve">multiplicar Salário Bruto pela porcentagem de INSS
</t>
    </r>
    <r>
      <rPr>
        <b/>
        <sz val="12"/>
        <rFont val="Times New Roman"/>
        <charset val="204"/>
      </rPr>
      <t xml:space="preserve">Gratificação R$: </t>
    </r>
    <r>
      <rPr>
        <sz val="12"/>
        <rFont val="Times New Roman"/>
        <charset val="204"/>
      </rPr>
      <t xml:space="preserve">multiplicar Salário Bruto pela porcentagem de Gratificação
</t>
    </r>
    <r>
      <rPr>
        <b/>
        <sz val="12"/>
        <rFont val="Times New Roman"/>
        <charset val="204"/>
      </rPr>
      <t xml:space="preserve">Salário Líquido: </t>
    </r>
    <r>
      <rPr>
        <sz val="12"/>
        <rFont val="Times New Roman"/>
        <charset val="204"/>
      </rPr>
      <t>Salário Bruto + Gratificação R$ - INSS R$. Formatar os números para moeda</t>
    </r>
  </si>
  <si>
    <t>Obtenha o valor total de cada produto na coluna Total R$. 
Depois disso, calcule o valor de cada total em Dólar dividindo o valor pela cotação do Dólar</t>
  </si>
  <si>
    <t>Valor do Dólar</t>
  </si>
  <si>
    <t>Papelaria Papel Branco</t>
  </si>
  <si>
    <t>Produtos</t>
  </si>
  <si>
    <t>Quantidade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</si>
  <si>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</si>
  <si>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</si>
  <si>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</si>
  <si>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</si>
  <si>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</si>
  <si>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</si>
  <si>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</si>
  <si>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</si>
  <si>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</si>
  <si>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</si>
  <si>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Calcular na planilha abaixo a quantidade de aumento nos salários dos colaboradores. 
Considere que se o colaborador ganha até 2000 reais o aumento será de 40% e se ganhar mais de 2000 reais o aumento será de 30%</t>
  </si>
  <si>
    <t>Nome</t>
  </si>
  <si>
    <t>Salário</t>
  </si>
  <si>
    <t>Aumento</t>
  </si>
  <si>
    <t>Salário + Aumento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</si>
  <si>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</si>
  <si>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</si>
  <si>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</si>
  <si>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</si>
  <si>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</si>
  <si>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</si>
  <si>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</si>
  <si>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Otto Silva Ramos</t>
  </si>
  <si>
    <t>Use fórmula</t>
  </si>
  <si>
    <r>
      <rPr>
        <b/>
        <sz val="11"/>
        <color rgb="FFFF0000"/>
        <rFont val="Calibri"/>
        <charset val="134"/>
        <scheme val="minor"/>
      </rPr>
      <t xml:space="preserve">Use fórmula com base no valor da </t>
    </r>
    <r>
      <rPr>
        <b/>
        <u/>
        <sz val="11"/>
        <color rgb="FF0070C0"/>
        <rFont val="Calibri"/>
        <charset val="134"/>
        <scheme val="minor"/>
      </rPr>
      <t>coluna I</t>
    </r>
  </si>
  <si>
    <t>Nomes</t>
  </si>
  <si>
    <t>Primeira Quinz.</t>
  </si>
  <si>
    <t>Feed Back</t>
  </si>
  <si>
    <t>Segunda Quinz.</t>
  </si>
  <si>
    <t>Total</t>
  </si>
  <si>
    <t>Meta Mês</t>
  </si>
  <si>
    <t>Percentual Alcançado da meta</t>
  </si>
  <si>
    <t xml:space="preserve">Variação percentual das semanas </t>
  </si>
  <si>
    <t>(Maior que 80% da meta-Contratado)
(Menor que 80% da meta - Não Contratado)</t>
  </si>
  <si>
    <t xml:space="preserve">Ana Clara </t>
  </si>
  <si>
    <t xml:space="preserve">Sim </t>
  </si>
  <si>
    <t>Marcos Cliver</t>
  </si>
  <si>
    <t>Pedro Valente</t>
  </si>
  <si>
    <t>Valdeci Brant</t>
  </si>
  <si>
    <t xml:space="preserve">Helena Marques </t>
  </si>
  <si>
    <t>Caio Silva</t>
  </si>
  <si>
    <t>Fernando Barbue</t>
  </si>
  <si>
    <t>Cleiton Machado</t>
  </si>
  <si>
    <t xml:space="preserve">Kelly Santos </t>
  </si>
  <si>
    <t>Silvia Gonzaga</t>
  </si>
  <si>
    <r>
      <rPr>
        <sz val="11"/>
        <color theme="1"/>
        <rFont val="Calibri"/>
        <charset val="134"/>
        <scheme val="minor"/>
      </rPr>
      <t xml:space="preserve">Na coluna acima destaque por meio de cor usando a </t>
    </r>
    <r>
      <rPr>
        <b/>
        <sz val="11"/>
        <color rgb="FFFF0000"/>
        <rFont val="Calibri"/>
        <charset val="134"/>
        <scheme val="minor"/>
      </rPr>
      <t xml:space="preserve">formatação condicional </t>
    </r>
    <r>
      <rPr>
        <sz val="11"/>
        <color theme="1"/>
        <rFont val="Calibri"/>
        <charset val="134"/>
        <scheme val="minor"/>
      </rPr>
      <t>para</t>
    </r>
    <r>
      <rPr>
        <b/>
        <sz val="11"/>
        <color rgb="FFFF0000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 xml:space="preserve">os aprovados com o </t>
    </r>
    <r>
      <rPr>
        <b/>
        <sz val="11"/>
        <color theme="1"/>
        <rFont val="Calibri"/>
        <charset val="134"/>
        <scheme val="minor"/>
      </rPr>
      <t>fundo Verde e letra branca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e negrito</t>
    </r>
    <r>
      <rPr>
        <sz val="11"/>
        <color theme="1"/>
        <rFont val="Calibri"/>
        <charset val="134"/>
        <scheme val="minor"/>
      </rPr>
      <t xml:space="preserve">, igual o </t>
    </r>
    <r>
      <rPr>
        <b/>
        <u/>
        <sz val="11"/>
        <color rgb="FF0070C0"/>
        <rFont val="Calibri"/>
        <charset val="134"/>
        <scheme val="minor"/>
      </rPr>
      <t>exemplo abaixo</t>
    </r>
  </si>
  <si>
    <r>
      <rPr>
        <sz val="22"/>
        <color theme="1"/>
        <rFont val="Calibri"/>
        <charset val="134"/>
        <scheme val="minor"/>
      </rPr>
      <t xml:space="preserve">Preencher somente as celulas de cor </t>
    </r>
    <r>
      <rPr>
        <b/>
        <u/>
        <sz val="22"/>
        <color theme="1"/>
        <rFont val="Calibri"/>
        <charset val="134"/>
        <scheme val="minor"/>
      </rPr>
      <t>AZUL</t>
    </r>
  </si>
  <si>
    <t>1 - Somar as duas quinzenas na coluna F</t>
  </si>
  <si>
    <t>2 - Na coluna I, dividir o total da coluna F pela meta e formatar como porcentagem</t>
  </si>
  <si>
    <t>3 - Calcular a variação na coluna J, subtraindo o valor da coluna C-coluna E, dividir o resultado pelo valor na 
coluna C, e multiplicar o resultado da divisão por 100. Use parenteses para isolar as operações</t>
  </si>
  <si>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</si>
  <si>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</si>
  <si>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</si>
  <si>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</si>
  <si>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</si>
  <si>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</si>
  <si>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</si>
  <si>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</si>
  <si>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</si>
  <si>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</si>
  <si>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</si>
  <si>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</si>
  <si>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</si>
  <si>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</si>
  <si>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</si>
  <si>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</si>
  <si>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</si>
  <si>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do ano de despesas</t>
  </si>
  <si>
    <r>
      <rPr>
        <b/>
        <sz val="12"/>
        <rFont val="Times New Roman"/>
        <charset val="204"/>
      </rPr>
      <t xml:space="preserve">FÓRMULAS:
Total do Ano Receita Bruta: </t>
    </r>
    <r>
      <rPr>
        <sz val="12"/>
        <rFont val="Times New Roman"/>
        <charset val="204"/>
      </rPr>
      <t xml:space="preserve">Soma das receitas anuais. 
</t>
    </r>
    <r>
      <rPr>
        <b/>
        <sz val="12"/>
        <rFont val="Times New Roman"/>
        <charset val="204"/>
      </rPr>
      <t xml:space="preserve">Total do Ano Despesa Líquida: </t>
    </r>
    <r>
      <rPr>
        <sz val="12"/>
        <rFont val="Times New Roman"/>
        <charset val="204"/>
      </rPr>
      <t xml:space="preserve">Soma das despesas anuais. 
</t>
    </r>
    <r>
      <rPr>
        <b/>
        <sz val="12"/>
        <rFont val="Times New Roman"/>
        <charset val="204"/>
      </rPr>
      <t xml:space="preserve">Total do Trimestre:  </t>
    </r>
    <r>
      <rPr>
        <sz val="12"/>
        <rFont val="Times New Roman"/>
        <charset val="204"/>
      </rPr>
      <t xml:space="preserve">Soma das despesas trimestrais.
</t>
    </r>
    <r>
      <rPr>
        <b/>
        <sz val="12"/>
        <rFont val="Times New Roman"/>
        <charset val="204"/>
      </rPr>
      <t xml:space="preserve">Receita Líquida:  </t>
    </r>
    <r>
      <rPr>
        <sz val="12"/>
        <rFont val="Times New Roman"/>
        <charset val="204"/>
      </rPr>
      <t xml:space="preserve">Receita Bruta menos Total do Trimestre.
</t>
    </r>
    <r>
      <rPr>
        <b/>
        <sz val="12"/>
        <rFont val="Times New Roman"/>
        <charset val="204"/>
      </rPr>
      <t xml:space="preserve">Valor Acumulado do ano de despesas: </t>
    </r>
    <r>
      <rPr>
        <sz val="12"/>
        <rFont val="Times New Roman"/>
        <charset val="204"/>
      </rPr>
      <t xml:space="preserve">Soma do Total do Ano de Despesas
</t>
    </r>
    <r>
      <rPr>
        <b/>
        <sz val="12"/>
        <rFont val="Times New Roman"/>
        <charset val="204"/>
      </rPr>
      <t>Situação:</t>
    </r>
    <r>
      <rPr>
        <sz val="12"/>
        <rFont val="Times New Roman"/>
        <charset val="204"/>
      </rPr>
      <t xml:space="preserve">   Se Receita Líquida for menor que R$ 1.000,00, ""Prejuízo Total""; Se Receita Líquida for menor que R$ 5.000,00, ""Lucro Médio""; 
Se Receita Líquida for maior que R$ 5.000,00, ""Lucro Total'."              
</t>
    </r>
  </si>
  <si>
    <t>Endereço</t>
  </si>
  <si>
    <t>Bairro</t>
  </si>
  <si>
    <t>Cidade</t>
  </si>
  <si>
    <t>Estado</t>
  </si>
  <si>
    <t>Ana</t>
  </si>
  <si>
    <t>Rodovia Anhanguera, km 180</t>
  </si>
  <si>
    <t>Centro</t>
  </si>
  <si>
    <t>Leme</t>
  </si>
  <si>
    <t>SP</t>
  </si>
  <si>
    <t>R. Antônio de Castro, 362</t>
  </si>
  <si>
    <t>São Benedito</t>
  </si>
  <si>
    <t>Araras</t>
  </si>
  <si>
    <t>Utilizar a função PROCV para localizar Endereço, Bairro, Cidade de Estado da pessoa na tabela logo abaixo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</si>
  <si>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</si>
  <si>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</si>
  <si>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</si>
  <si>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</si>
  <si>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</si>
  <si>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</si>
  <si>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</si>
  <si>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Campinas</t>
  </si>
  <si>
    <t>Rodovia Rio/São Paulo, km 77</t>
  </si>
  <si>
    <t>Praia Grande</t>
  </si>
  <si>
    <t>Ubatuba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</si>
  <si>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</si>
  <si>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</si>
  <si>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</si>
  <si>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</si>
  <si>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</si>
  <si>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</si>
  <si>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</si>
  <si>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</si>
  <si>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</si>
  <si>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</si>
  <si>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</si>
  <si>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</si>
  <si>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</si>
  <si>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</si>
  <si>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</si>
  <si>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</si>
  <si>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Av. Ipiranga, 568</t>
  </si>
  <si>
    <t>Ibirapuera</t>
  </si>
  <si>
    <t>Manaus</t>
  </si>
  <si>
    <t>AM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</si>
  <si>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</si>
  <si>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</si>
  <si>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</si>
  <si>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</si>
  <si>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</si>
  <si>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</si>
  <si>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</si>
  <si>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</si>
  <si>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</si>
  <si>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</si>
  <si>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</si>
  <si>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Quaresmeiras, 810</t>
  </si>
  <si>
    <t>Vila Cláudia</t>
  </si>
  <si>
    <t>Porto Alegre</t>
  </si>
  <si>
    <t>RS</t>
  </si>
  <si>
    <t>Tatiane</t>
  </si>
  <si>
    <t>R. Minas Gerais, 67</t>
  </si>
  <si>
    <t>Parque Industrial</t>
  </si>
  <si>
    <t>Poços de Caldas</t>
  </si>
  <si>
    <t>MG</t>
  </si>
  <si>
    <t xml:space="preserve">&lt;- Inserir lista suspensa na guia Dadospara buscar o nome </t>
  </si>
  <si>
    <r>
      <rPr>
        <b/>
        <sz val="10"/>
        <rFont val="Times New Roman"/>
        <charset val="134"/>
      </rPr>
      <t xml:space="preserve">Empresa Papelaria Livro Caro
</t>
    </r>
    <r>
      <rPr>
        <b/>
        <sz val="10"/>
        <rFont val="Times New Roman"/>
        <charset val="134"/>
      </rPr>
      <t>R. Tiradentes, 1234 Araras/SP</t>
    </r>
  </si>
  <si>
    <r>
      <rPr>
        <b/>
        <sz val="10"/>
        <rFont val="Times New Roman"/>
        <charset val="134"/>
      </rPr>
      <t>Tabela de Preços</t>
    </r>
  </si>
  <si>
    <r>
      <rPr>
        <b/>
        <sz val="10"/>
        <rFont val="Times New Roman"/>
        <charset val="134"/>
      </rPr>
      <t>Porc. De Lucro</t>
    </r>
  </si>
  <si>
    <r>
      <rPr>
        <b/>
        <sz val="10"/>
        <rFont val="Times New Roman"/>
        <charset val="134"/>
      </rPr>
      <t>Valor do Dólar:</t>
    </r>
  </si>
  <si>
    <r>
      <rPr>
        <sz val="10"/>
        <rFont val="Times New Roman"/>
        <charset val="134"/>
      </rPr>
      <t>Reais</t>
    </r>
  </si>
  <si>
    <r>
      <rPr>
        <sz val="10"/>
        <rFont val="Times New Roman"/>
        <charset val="134"/>
      </rPr>
      <t>Dólar</t>
    </r>
  </si>
  <si>
    <r>
      <rPr>
        <sz val="10"/>
        <rFont val="Times New Roman"/>
        <charset val="134"/>
      </rPr>
      <t>Produto</t>
    </r>
  </si>
  <si>
    <r>
      <rPr>
        <sz val="10"/>
        <rFont val="Times New Roman"/>
        <charset val="134"/>
      </rPr>
      <t>Estoque</t>
    </r>
  </si>
  <si>
    <r>
      <rPr>
        <sz val="10"/>
        <rFont val="Times New Roman"/>
        <charset val="134"/>
      </rPr>
      <t>Custo</t>
    </r>
  </si>
  <si>
    <r>
      <rPr>
        <sz val="10"/>
        <rFont val="Times New Roman"/>
        <charset val="134"/>
      </rPr>
      <t>Venda</t>
    </r>
  </si>
  <si>
    <r>
      <rPr>
        <sz val="10"/>
        <rFont val="Times New Roman"/>
        <charset val="134"/>
      </rPr>
      <t>Total</t>
    </r>
  </si>
  <si>
    <r>
      <rPr>
        <sz val="10"/>
        <rFont val="Times New Roman"/>
        <charset val="134"/>
      </rPr>
      <t>Borracha</t>
    </r>
  </si>
  <si>
    <r>
      <rPr>
        <sz val="10"/>
        <rFont val="Times New Roman"/>
        <charset val="134"/>
      </rPr>
      <t>Caderno 100 fls</t>
    </r>
  </si>
  <si>
    <r>
      <rPr>
        <sz val="10"/>
        <rFont val="Times New Roman"/>
        <charset val="134"/>
      </rPr>
      <t>Caderno 200 fls</t>
    </r>
  </si>
  <si>
    <r>
      <rPr>
        <sz val="10"/>
        <rFont val="Times New Roman"/>
        <charset val="134"/>
      </rPr>
      <t>Caneta Azul</t>
    </r>
  </si>
  <si>
    <r>
      <rPr>
        <sz val="10"/>
        <rFont val="Times New Roman"/>
        <charset val="134"/>
      </rPr>
      <t>Caneta Vermelha</t>
    </r>
  </si>
  <si>
    <r>
      <rPr>
        <sz val="10"/>
        <rFont val="Times New Roman"/>
        <charset val="134"/>
      </rPr>
      <t>Lapiseira</t>
    </r>
  </si>
  <si>
    <r>
      <rPr>
        <sz val="10"/>
        <rFont val="Times New Roman"/>
        <charset val="134"/>
      </rPr>
      <t>Régua 15 cm</t>
    </r>
  </si>
  <si>
    <r>
      <rPr>
        <sz val="10"/>
        <rFont val="Times New Roman"/>
        <charset val="134"/>
      </rPr>
      <t>Régua 30 cm</t>
    </r>
  </si>
  <si>
    <r>
      <rPr>
        <sz val="10"/>
        <rFont val="Times New Roman"/>
        <charset val="134"/>
      </rPr>
      <t>Giz de Cera</t>
    </r>
  </si>
  <si>
    <r>
      <rPr>
        <sz val="10"/>
        <rFont val="Times New Roman"/>
        <charset val="134"/>
      </rPr>
      <t>Cola</t>
    </r>
  </si>
  <si>
    <r>
      <rPr>
        <sz val="10"/>
        <rFont val="Times New Roman"/>
        <charset val="134"/>
      </rPr>
      <t>Compasso</t>
    </r>
  </si>
  <si>
    <r>
      <rPr>
        <sz val="10"/>
        <rFont val="Times New Roman"/>
        <charset val="134"/>
      </rPr>
      <t>Totais</t>
    </r>
  </si>
  <si>
    <r>
      <rPr>
        <sz val="12"/>
        <rFont val="Times New Roman"/>
        <charset val="134"/>
      </rPr>
      <t xml:space="preserve">-     Aumentar a largura das colunas a seu critério, quando necessário;
</t>
    </r>
    <r>
      <rPr>
        <sz val="12"/>
        <rFont val="Times New Roman"/>
        <charset val="134"/>
      </rPr>
      <t xml:space="preserve">-     Formatar os números com o símbolo monetário (R$), quando necessário;
</t>
    </r>
    <r>
      <rPr>
        <sz val="12"/>
        <rFont val="Times New Roman"/>
        <charset val="134"/>
      </rPr>
      <t xml:space="preserve">-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FÓRMULAS: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Total (R$): </t>
    </r>
    <r>
      <rPr>
        <sz val="12"/>
        <rFont val="Times New Roman"/>
        <charset val="134"/>
      </rPr>
      <t xml:space="preserve">Venda (R$) * Quantidade em Estoque  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Custo (Dólar): </t>
    </r>
    <r>
      <rPr>
        <sz val="12"/>
        <rFont val="Times New Roman"/>
        <charset val="134"/>
      </rPr>
      <t xml:space="preserve">Custo (R$) / Valor do Dólar do Dia.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Venda (Dólar): </t>
    </r>
    <r>
      <rPr>
        <sz val="12"/>
        <rFont val="Times New Roman"/>
        <charset val="134"/>
      </rPr>
      <t xml:space="preserve">Custo (Dólar) * (1 + Porcentagem de Lucro).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Total (Dólar): </t>
    </r>
    <r>
      <rPr>
        <sz val="12"/>
        <rFont val="Times New Roman"/>
        <charset val="134"/>
      </rPr>
      <t xml:space="preserve">Venda (Dólar) * Quantidade em Estoque.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Totais: </t>
    </r>
    <r>
      <rPr>
        <sz val="12"/>
        <rFont val="Times New Roman"/>
        <charset val="134"/>
      </rPr>
      <t>somar os totais de todas as colunas.</t>
    </r>
  </si>
  <si>
    <r>
      <rPr>
        <b/>
        <sz val="12"/>
        <rFont val="Times New Roman"/>
        <charset val="134"/>
      </rPr>
      <t xml:space="preserve">FÓRMULAS:
1ª Tabela:
Total 1º Trimestre: </t>
    </r>
    <r>
      <rPr>
        <sz val="12"/>
        <rFont val="Times New Roman"/>
        <charset val="134"/>
      </rPr>
      <t xml:space="preserve">soma das vendas dos meses de Jan / Fev / Mar. 
</t>
    </r>
    <r>
      <rPr>
        <b/>
        <sz val="12"/>
        <rFont val="Times New Roman"/>
        <charset val="134"/>
      </rPr>
      <t xml:space="preserve">Máximo: </t>
    </r>
    <r>
      <rPr>
        <sz val="12"/>
        <rFont val="Times New Roman"/>
        <charset val="134"/>
      </rPr>
      <t xml:space="preserve">calcular o maior valor entre os meses de Jan / Fev / Mar. 
</t>
    </r>
    <r>
      <rPr>
        <b/>
        <sz val="12"/>
        <rFont val="Times New Roman"/>
        <charset val="134"/>
      </rPr>
      <t xml:space="preserve">Mínimo: </t>
    </r>
    <r>
      <rPr>
        <sz val="12"/>
        <rFont val="Times New Roman"/>
        <charset val="134"/>
      </rPr>
      <t xml:space="preserve">calcular o menor valor entre os meses de Jan / Fev / Mar. 
</t>
    </r>
    <r>
      <rPr>
        <b/>
        <sz val="12"/>
        <rFont val="Times New Roman"/>
        <charset val="134"/>
      </rPr>
      <t xml:space="preserve">Média: </t>
    </r>
    <r>
      <rPr>
        <sz val="12"/>
        <rFont val="Times New Roman"/>
        <charset val="134"/>
      </rPr>
      <t>calcular a média dos valores entre os meses de Jan / Fev / Mar.</t>
    </r>
  </si>
  <si>
    <r>
      <rPr>
        <sz val="12"/>
        <rFont val="Times New Roman"/>
        <charset val="134"/>
      </rPr>
      <t xml:space="preserve">-     Fazer o gráfico utilizando-se apenas das colunas seguintes colunas:
</t>
    </r>
    <r>
      <rPr>
        <b/>
        <sz val="12"/>
        <rFont val="Times New Roman"/>
        <charset val="134"/>
      </rPr>
      <t>Produto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>Custo (Reais)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>Venda (Reais)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 xml:space="preserve">Custo (Dólar) </t>
    </r>
    <r>
      <rPr>
        <sz val="12"/>
        <rFont val="Times New Roman"/>
        <charset val="134"/>
      </rPr>
      <t xml:space="preserve">e </t>
    </r>
    <r>
      <rPr>
        <b/>
        <sz val="12"/>
        <rFont val="Times New Roman"/>
        <charset val="134"/>
      </rPr>
      <t>Venda (Dólar)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Selecionar o gráfico de </t>
    </r>
    <r>
      <rPr>
        <b/>
        <sz val="12"/>
        <rFont val="Times New Roman"/>
        <charset val="134"/>
      </rPr>
      <t>Linhas – Linhas 3D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Seqüências em </t>
    </r>
    <r>
      <rPr>
        <b/>
        <sz val="12"/>
        <rFont val="Times New Roman"/>
        <charset val="134"/>
      </rPr>
      <t>Colunas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Preencher os títulos do gráfico como quiser;
</t>
    </r>
    <r>
      <rPr>
        <sz val="12"/>
        <rFont val="Times New Roman"/>
        <charset val="134"/>
      </rPr>
      <t xml:space="preserve">-     Legenda à </t>
    </r>
    <r>
      <rPr>
        <b/>
        <sz val="12"/>
        <rFont val="Times New Roman"/>
        <charset val="134"/>
      </rPr>
      <t>Direita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>-     Criar o gráfico como nova planilha.</t>
    </r>
  </si>
  <si>
    <t xml:space="preserve">Atividade 1 </t>
  </si>
  <si>
    <r>
      <rPr>
        <sz val="11"/>
        <color theme="1"/>
        <rFont val="Calibri"/>
        <charset val="134"/>
        <scheme val="minor"/>
      </rPr>
      <t xml:space="preserve">Preencher a tabela abaixo conforme a </t>
    </r>
    <r>
      <rPr>
        <b/>
        <sz val="11"/>
        <color theme="1"/>
        <rFont val="Calibri"/>
        <charset val="134"/>
        <scheme val="minor"/>
      </rPr>
      <t xml:space="preserve">base de dados. </t>
    </r>
    <r>
      <rPr>
        <sz val="11"/>
        <color theme="1"/>
        <rFont val="Calibri"/>
        <charset val="134"/>
        <scheme val="minor"/>
      </rPr>
      <t xml:space="preserve">Diferenciar por meio de cores para que os usuarios não altere a </t>
    </r>
    <r>
      <rPr>
        <b/>
        <sz val="11"/>
        <color rgb="FFFF0000"/>
        <rFont val="Calibri"/>
        <charset val="134"/>
        <scheme val="minor"/>
      </rPr>
      <t xml:space="preserve">função lista </t>
    </r>
    <r>
      <rPr>
        <sz val="11"/>
        <color theme="1"/>
        <rFont val="Calibri"/>
        <charset val="134"/>
        <scheme val="minor"/>
      </rPr>
      <t xml:space="preserve">que você deverá acrescentar na celula </t>
    </r>
    <r>
      <rPr>
        <b/>
        <sz val="11"/>
        <color rgb="FFFF0000"/>
        <rFont val="Calibri"/>
        <charset val="134"/>
        <scheme val="minor"/>
      </rPr>
      <t>C7</t>
    </r>
    <r>
      <rPr>
        <sz val="11"/>
        <color theme="1"/>
        <rFont val="Calibri"/>
        <charset val="134"/>
        <scheme val="minor"/>
      </rPr>
      <t>.</t>
    </r>
  </si>
  <si>
    <t>Informar o nome por meio de uma lista e a respectiva nota de forma automatica</t>
  </si>
  <si>
    <t>Nota</t>
  </si>
  <si>
    <t>Situação? ( acima ou igual a 80, Aprovado )</t>
  </si>
  <si>
    <t>Nota Máxima?</t>
  </si>
  <si>
    <t>????????</t>
  </si>
  <si>
    <t>Nota Mínima?</t>
  </si>
  <si>
    <t>Estados</t>
  </si>
  <si>
    <t>Informe se o aluno foi aprovado ou reprovado - Acima de 80 ( Aprovado ) caso contrario ( Reprovado )</t>
  </si>
  <si>
    <t>Quant. Assaltos</t>
  </si>
  <si>
    <t>Por meio de lista preciso selecionar os nomes dos candidatos aqui</t>
  </si>
  <si>
    <t>Período</t>
  </si>
  <si>
    <t>Dia da semana</t>
  </si>
  <si>
    <t>Quant. PM's</t>
  </si>
  <si>
    <r>
      <rPr>
        <b/>
        <sz val="11"/>
        <color rgb="FFFF0000"/>
        <rFont val="Calibri"/>
        <charset val="134"/>
        <scheme val="minor"/>
      </rPr>
      <t xml:space="preserve">Descubra a nota do candidato que aparece na </t>
    </r>
    <r>
      <rPr>
        <b/>
        <sz val="12"/>
        <color rgb="FF0070C0"/>
        <rFont val="Calibri"/>
        <charset val="134"/>
        <scheme val="minor"/>
      </rPr>
      <t>I5 por meio de uma fórmula</t>
    </r>
  </si>
  <si>
    <r>
      <t xml:space="preserve">Preciso clicar na celula de cor </t>
    </r>
    <r>
      <rPr>
        <b/>
        <u/>
        <sz val="16"/>
        <color rgb="FF0070C0"/>
        <rFont val="Calibri"/>
        <charset val="134"/>
        <scheme val="minor"/>
      </rPr>
      <t>verde igual o exemplo abaixo</t>
    </r>
    <r>
      <rPr>
        <b/>
        <sz val="16"/>
        <color theme="1"/>
        <rFont val="Calibri"/>
        <charset val="134"/>
        <scheme val="minor"/>
      </rPr>
      <t xml:space="preserve"> e os dados referentes ao estados devem aparecer nas posições correspondentes abaixo </t>
    </r>
    <r>
      <rPr>
        <b/>
        <sz val="16"/>
        <color rgb="FFFF0000"/>
        <rFont val="Calibri"/>
        <charset val="134"/>
        <scheme val="minor"/>
      </rPr>
      <t>(C10, C11, C12 e C13)</t>
    </r>
  </si>
  <si>
    <t>REGIONAL</t>
  </si>
  <si>
    <t>NOME DO CANDIDATO</t>
  </si>
  <si>
    <t>NUMERO DE INSCRIÇÃO</t>
  </si>
  <si>
    <t>NOTA</t>
  </si>
  <si>
    <t>A</t>
  </si>
  <si>
    <t>ADRIAN FALCAO VIEIRA SILVA</t>
  </si>
  <si>
    <t>Minas Gerais</t>
  </si>
  <si>
    <t>São Paulo</t>
  </si>
  <si>
    <t xml:space="preserve">Rio de Janeiro </t>
  </si>
  <si>
    <t>Espirito Santo</t>
  </si>
  <si>
    <t>Ceara</t>
  </si>
  <si>
    <t>Amazonas</t>
  </si>
  <si>
    <t xml:space="preserve">Parana </t>
  </si>
  <si>
    <t>Santa Catarina</t>
  </si>
  <si>
    <t>B</t>
  </si>
  <si>
    <t>ALEX DE SALES SOARES</t>
  </si>
  <si>
    <t>C</t>
  </si>
  <si>
    <t>ANA CAROLINE BRANDAO COSTA</t>
  </si>
  <si>
    <t>Periodo</t>
  </si>
  <si>
    <t>noite</t>
  </si>
  <si>
    <t>manha</t>
  </si>
  <si>
    <t>tarde</t>
  </si>
  <si>
    <t>BIANKA LAISE LIMA DE CASTRO</t>
  </si>
  <si>
    <t xml:space="preserve">Segunda </t>
  </si>
  <si>
    <t xml:space="preserve">Terça </t>
  </si>
  <si>
    <t>Quarta</t>
  </si>
  <si>
    <t>Quinta</t>
  </si>
  <si>
    <t>Sexta</t>
  </si>
  <si>
    <t>Sabado</t>
  </si>
  <si>
    <t>Domingo</t>
  </si>
  <si>
    <t>Segunda</t>
  </si>
  <si>
    <t>BRUNO NASCIMENTO DE OLIVEIRA</t>
  </si>
  <si>
    <t>CAREM JOSE SANTOS DAS VIRGENS</t>
  </si>
  <si>
    <t>D</t>
  </si>
  <si>
    <t>FABIO ANTONIO OLIVEIRA NOVAIS</t>
  </si>
  <si>
    <t>GISELE DE SOUZA BRANDAO</t>
  </si>
  <si>
    <t>HENRIQUE NUNES OLIVEIRA</t>
  </si>
  <si>
    <t>E</t>
  </si>
  <si>
    <t>IRINEU DE SANTANA GUIMARAES</t>
  </si>
  <si>
    <t>JULIA CARVALHO SANTOS</t>
  </si>
  <si>
    <t>KRYSLAINE KEROLY SANTOS DE SOUZA MELO</t>
  </si>
  <si>
    <t>PRISCILA DE MAGALHAES OLIVEIRA CARNEIRO</t>
  </si>
  <si>
    <t>RAFAELA DE JESUS SILVA</t>
  </si>
  <si>
    <t>VALTECI ALVES RIBEIRO JUNIOR</t>
  </si>
  <si>
    <t>VITORIA SANTOS DE SOUZA</t>
  </si>
  <si>
    <t>CASSIANO ONESIO RIBEIRO AZEVEDO</t>
  </si>
  <si>
    <t>AKIM CERQUEIRA DOS SANTOS</t>
  </si>
  <si>
    <t>ANA PAULA MENDES SILVA</t>
  </si>
  <si>
    <t>ARIANE OLIVEIRA</t>
  </si>
  <si>
    <t>GIOVANE DE OLIVEIRA RAMOS</t>
  </si>
  <si>
    <t>HIDOELSON DE OLIVEIRA SOUZA</t>
  </si>
  <si>
    <t>JAINA BARBARA DA SILVA</t>
  </si>
  <si>
    <t>LUCAS BARRETO NUNES</t>
  </si>
  <si>
    <t>KELLY KATARINE AZEVEDO SOUSA</t>
  </si>
  <si>
    <t>ALONSO MENDES FILHO</t>
  </si>
  <si>
    <t>ANDRESSA VITORIA SANTANA GARCIA SOTO DOS SANTOS</t>
  </si>
  <si>
    <t>CLAUDIONOR ALVES DO AMOR DIVINO</t>
  </si>
  <si>
    <t>JOQUEBED DA SILVA CARVALHO MATOS</t>
  </si>
  <si>
    <t>JULIANA JESSICA FERNANDES DE JESUS DA ROCHA</t>
  </si>
  <si>
    <t>MATEUS DA SILVA GUEDES</t>
  </si>
  <si>
    <t>SAMUEL CORREIA SILVA</t>
  </si>
</sst>
</file>

<file path=xl/styles.xml><?xml version="1.0" encoding="utf-8"?>
<styleSheet xmlns="http://schemas.openxmlformats.org/spreadsheetml/2006/main">
  <numFmts count="8">
    <numFmt numFmtId="176" formatCode="&quot;R$&quot;#,##0.00;[Red]\-&quot;R$&quot;#,##0.00"/>
    <numFmt numFmtId="177" formatCode="&quot;R$&quot;\ #,##0.00_);[Red]\(&quot;R$&quot;\ #,##0.00\)"/>
    <numFmt numFmtId="178" formatCode="&quot;R$&quot;\ #,##0.00_);[Red]\(&quot;R$&quot;\ #,###.00\)"/>
    <numFmt numFmtId="179" formatCode="_-* #,##0.00_-;\-* #,##0.00_-;_-* &quot;-&quot;??_-;_-@_-"/>
    <numFmt numFmtId="180" formatCode="0.00_);[Red]\(0.00\)"/>
    <numFmt numFmtId="181" formatCode="_-* #,##0_-;\-* #,##0_-;_-* &quot;-&quot;_-;_-@_-"/>
    <numFmt numFmtId="182" formatCode="_-&quot;R$&quot;\ * #,##0_-;\-&quot;R$&quot;\ * #,##0_-;_-&quot;R$&quot;\ * &quot;-&quot;_-;_-@_-"/>
    <numFmt numFmtId="183" formatCode="_-&quot;R$&quot;\ * #,##0.00_-;\-&quot;R$&quot;\ * #,##0.00_-;_-&quot;R$&quot;\ * &quot;-&quot;??_-;_-@_-"/>
  </numFmts>
  <fonts count="65">
    <font>
      <sz val="10"/>
      <color rgb="FF000000"/>
      <name val="Times New Roman"/>
      <charset val="204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2"/>
      <name val="Times New Roman"/>
      <charset val="134"/>
    </font>
    <font>
      <sz val="12"/>
      <color rgb="FF000000"/>
      <name val="Arial"/>
      <charset val="204"/>
    </font>
    <font>
      <b/>
      <sz val="12"/>
      <color theme="0"/>
      <name val="Arial"/>
      <charset val="134"/>
    </font>
    <font>
      <sz val="12"/>
      <name val="Arial"/>
      <charset val="134"/>
    </font>
    <font>
      <sz val="12"/>
      <color theme="0"/>
      <name val="Arial"/>
      <charset val="134"/>
    </font>
    <font>
      <b/>
      <sz val="12"/>
      <color theme="0"/>
      <name val="Arial"/>
      <charset val="204"/>
    </font>
    <font>
      <sz val="18"/>
      <color rgb="FF000000"/>
      <name val="Times New Roman"/>
      <charset val="204"/>
    </font>
    <font>
      <b/>
      <sz val="16"/>
      <color theme="0"/>
      <name val="Arial"/>
      <charset val="134"/>
    </font>
    <font>
      <sz val="12"/>
      <color theme="0"/>
      <name val="Arial"/>
      <charset val="204"/>
    </font>
    <font>
      <b/>
      <sz val="12"/>
      <name val="Times New Roman"/>
      <charset val="204"/>
    </font>
    <font>
      <sz val="10"/>
      <name val="Arial MT"/>
      <charset val="134"/>
    </font>
    <font>
      <b/>
      <sz val="10"/>
      <name val="Arial"/>
      <charset val="134"/>
    </font>
    <font>
      <sz val="10"/>
      <color rgb="FF000000"/>
      <name val="Arial MT"/>
      <charset val="134"/>
    </font>
    <font>
      <sz val="22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2"/>
      <color rgb="FF000000"/>
      <name val="Times New Roman"/>
      <charset val="204"/>
    </font>
    <font>
      <sz val="18"/>
      <color rgb="FF000000"/>
      <name val="Calibri"/>
      <charset val="204"/>
    </font>
    <font>
      <sz val="11"/>
      <color rgb="FF000000"/>
      <name val="Calibri"/>
      <charset val="204"/>
    </font>
    <font>
      <sz val="12"/>
      <name val="Times New Roman"/>
      <charset val="134"/>
    </font>
    <font>
      <sz val="12"/>
      <name val="Arial MT"/>
      <charset val="134"/>
    </font>
    <font>
      <sz val="12"/>
      <color rgb="FF000000"/>
      <name val="Arial MT"/>
      <charset val="134"/>
    </font>
    <font>
      <sz val="14"/>
      <name val="Times New Rom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8"/>
      <color theme="0"/>
      <name val="Arial"/>
      <charset val="204"/>
    </font>
    <font>
      <sz val="12"/>
      <name val="Arial"/>
      <charset val="20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u/>
      <sz val="16"/>
      <color rgb="FF0070C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2"/>
      <name val="Times New Roman"/>
      <charset val="204"/>
    </font>
    <font>
      <b/>
      <u/>
      <sz val="11"/>
      <color rgb="FF0070C0"/>
      <name val="Calibri"/>
      <charset val="134"/>
      <scheme val="minor"/>
    </font>
    <font>
      <b/>
      <u/>
      <sz val="22"/>
      <color theme="1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8" fillId="6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56" fillId="0" borderId="44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54" fillId="34" borderId="42" applyNumberFormat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3" fillId="22" borderId="4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2" fontId="37" fillId="0" borderId="0" applyFont="0" applyFill="0" applyBorder="0" applyAlignment="0" applyProtection="0">
      <alignment vertical="center"/>
    </xf>
    <xf numFmtId="0" fontId="55" fillId="0" borderId="4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22" borderId="39" applyNumberFormat="0" applyAlignment="0" applyProtection="0">
      <alignment vertical="center"/>
    </xf>
    <xf numFmtId="0" fontId="52" fillId="29" borderId="3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3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11" borderId="40" applyNumberFormat="0" applyFont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2" fillId="0" borderId="3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38" applyNumberFormat="0" applyFill="0" applyAlignment="0" applyProtection="0">
      <alignment vertical="center"/>
    </xf>
    <xf numFmtId="17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83" fontId="37" fillId="0" borderId="0" applyFont="0" applyFill="0" applyBorder="0" applyAlignment="0" applyProtection="0">
      <alignment vertical="center"/>
    </xf>
    <xf numFmtId="181" fontId="37" fillId="0" borderId="0" applyFont="0" applyFill="0" applyBorder="0" applyAlignment="0" applyProtection="0">
      <alignment vertical="center"/>
    </xf>
  </cellStyleXfs>
  <cellXfs count="180">
    <xf numFmtId="0" fontId="0" fillId="0" borderId="0" xfId="0" applyFill="1" applyBorder="1" applyAlignment="1">
      <alignment horizontal="left" vertical="top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/>
    <xf numFmtId="0" fontId="4" fillId="5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1" fillId="6" borderId="12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center"/>
    </xf>
    <xf numFmtId="0" fontId="1" fillId="7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/>
    </xf>
    <xf numFmtId="0" fontId="1" fillId="7" borderId="12" xfId="0" applyFont="1" applyFill="1" applyBorder="1" applyAlignment="1" applyProtection="1">
      <protection locked="0"/>
    </xf>
    <xf numFmtId="0" fontId="2" fillId="2" borderId="12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8" fillId="0" borderId="19" xfId="0" applyFont="1" applyFill="1" applyBorder="1" applyAlignment="1">
      <alignment horizontal="left" vertical="top" wrapText="1"/>
    </xf>
    <xf numFmtId="10" fontId="9" fillId="0" borderId="19" xfId="0" applyNumberFormat="1" applyFont="1" applyFill="1" applyBorder="1" applyAlignment="1">
      <alignment horizontal="right" vertical="top" shrinkToFit="1"/>
    </xf>
    <xf numFmtId="2" fontId="9" fillId="0" borderId="19" xfId="0" applyNumberFormat="1" applyFont="1" applyFill="1" applyBorder="1" applyAlignment="1">
      <alignment horizontal="right" vertical="top" shrinkToFit="1"/>
    </xf>
    <xf numFmtId="0" fontId="0" fillId="0" borderId="20" xfId="0" applyFill="1" applyBorder="1" applyAlignment="1">
      <alignment horizontal="left" wrapText="1"/>
    </xf>
    <xf numFmtId="0" fontId="0" fillId="0" borderId="21" xfId="0" applyFill="1" applyBorder="1" applyAlignment="1">
      <alignment horizontal="left" wrapText="1"/>
    </xf>
    <xf numFmtId="0" fontId="10" fillId="0" borderId="16" xfId="0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horizontal="center" vertical="top" wrapText="1"/>
    </xf>
    <xf numFmtId="0" fontId="10" fillId="0" borderId="19" xfId="0" applyFont="1" applyFill="1" applyBorder="1" applyAlignment="1">
      <alignment horizontal="left" vertical="top" wrapText="1"/>
    </xf>
    <xf numFmtId="0" fontId="10" fillId="0" borderId="16" xfId="0" applyFont="1" applyFill="1" applyBorder="1" applyAlignment="1">
      <alignment horizontal="left" vertical="top" wrapText="1" indent="1"/>
    </xf>
    <xf numFmtId="0" fontId="10" fillId="0" borderId="18" xfId="0" applyFont="1" applyFill="1" applyBorder="1" applyAlignment="1">
      <alignment horizontal="left" vertical="top" wrapText="1" indent="1"/>
    </xf>
    <xf numFmtId="1" fontId="9" fillId="0" borderId="19" xfId="0" applyNumberFormat="1" applyFont="1" applyFill="1" applyBorder="1" applyAlignment="1">
      <alignment horizontal="right" vertical="top" shrinkToFit="1"/>
    </xf>
    <xf numFmtId="2" fontId="9" fillId="0" borderId="16" xfId="0" applyNumberFormat="1" applyFont="1" applyFill="1" applyBorder="1" applyAlignment="1">
      <alignment horizontal="right" vertical="top" shrinkToFit="1"/>
    </xf>
    <xf numFmtId="2" fontId="9" fillId="0" borderId="18" xfId="0" applyNumberFormat="1" applyFont="1" applyFill="1" applyBorder="1" applyAlignment="1">
      <alignment horizontal="right" vertical="top" shrinkToFit="1"/>
    </xf>
    <xf numFmtId="0" fontId="0" fillId="0" borderId="19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 indent="1"/>
    </xf>
    <xf numFmtId="0" fontId="11" fillId="0" borderId="0" xfId="0" applyFont="1" applyFill="1" applyBorder="1" applyAlignment="1">
      <alignment horizontal="center" vertical="top" wrapText="1"/>
    </xf>
    <xf numFmtId="0" fontId="10" fillId="0" borderId="18" xfId="0" applyFont="1" applyFill="1" applyBorder="1" applyAlignment="1">
      <alignment horizontal="center" vertical="top" wrapText="1"/>
    </xf>
    <xf numFmtId="0" fontId="10" fillId="0" borderId="19" xfId="0" applyFont="1" applyFill="1" applyBorder="1" applyAlignment="1">
      <alignment horizontal="left" vertical="top" wrapText="1" indent="1"/>
    </xf>
    <xf numFmtId="0" fontId="10" fillId="0" borderId="19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center"/>
    </xf>
    <xf numFmtId="0" fontId="13" fillId="8" borderId="19" xfId="0" applyFont="1" applyFill="1" applyBorder="1" applyAlignment="1">
      <alignment horizontal="left" vertical="top" wrapText="1"/>
    </xf>
    <xf numFmtId="0" fontId="14" fillId="0" borderId="19" xfId="0" applyFont="1" applyFill="1" applyBorder="1" applyAlignment="1">
      <alignment horizontal="left" vertical="top" wrapText="1"/>
    </xf>
    <xf numFmtId="0" fontId="14" fillId="0" borderId="22" xfId="0" applyFont="1" applyFill="1" applyBorder="1" applyAlignment="1">
      <alignment horizontal="left" vertical="top" wrapText="1"/>
    </xf>
    <xf numFmtId="0" fontId="15" fillId="9" borderId="19" xfId="0" applyFont="1" applyFill="1" applyBorder="1" applyAlignment="1">
      <alignment horizontal="left" vertical="center" wrapText="1"/>
    </xf>
    <xf numFmtId="0" fontId="16" fillId="10" borderId="23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2" fillId="0" borderId="19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top" wrapText="1"/>
    </xf>
    <xf numFmtId="0" fontId="18" fillId="8" borderId="17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top"/>
    </xf>
    <xf numFmtId="0" fontId="19" fillId="9" borderId="0" xfId="0" applyFont="1" applyFill="1" applyBorder="1" applyAlignment="1">
      <alignment horizontal="center" vertical="top"/>
    </xf>
    <xf numFmtId="177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 indent="1"/>
    </xf>
    <xf numFmtId="0" fontId="21" fillId="0" borderId="0" xfId="0" applyFont="1" applyFill="1" applyBorder="1" applyAlignment="1">
      <alignment horizontal="left" vertical="top" wrapText="1" indent="1"/>
    </xf>
    <xf numFmtId="0" fontId="22" fillId="0" borderId="17" xfId="0" applyFont="1" applyFill="1" applyBorder="1" applyAlignment="1">
      <alignment vertical="top" wrapText="1"/>
    </xf>
    <xf numFmtId="0" fontId="22" fillId="0" borderId="20" xfId="0" applyFont="1" applyFill="1" applyBorder="1" applyAlignment="1">
      <alignment horizontal="left" vertical="top" wrapText="1"/>
    </xf>
    <xf numFmtId="0" fontId="21" fillId="0" borderId="24" xfId="0" applyFont="1" applyFill="1" applyBorder="1" applyAlignment="1">
      <alignment horizontal="left" vertical="top" wrapText="1"/>
    </xf>
    <xf numFmtId="0" fontId="21" fillId="0" borderId="25" xfId="0" applyFont="1" applyFill="1" applyBorder="1" applyAlignment="1">
      <alignment horizontal="left" vertical="top" wrapText="1"/>
    </xf>
    <xf numFmtId="0" fontId="21" fillId="0" borderId="26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top" wrapText="1"/>
    </xf>
    <xf numFmtId="0" fontId="21" fillId="0" borderId="27" xfId="0" applyFont="1" applyFill="1" applyBorder="1" applyAlignment="1">
      <alignment horizontal="left" vertical="top" wrapText="1"/>
    </xf>
    <xf numFmtId="0" fontId="21" fillId="0" borderId="20" xfId="0" applyFont="1" applyFill="1" applyBorder="1" applyAlignment="1">
      <alignment horizontal="left" vertical="top" wrapText="1"/>
    </xf>
    <xf numFmtId="0" fontId="0" fillId="0" borderId="25" xfId="0" applyFill="1" applyBorder="1" applyAlignment="1">
      <alignment horizontal="left" wrapText="1"/>
    </xf>
    <xf numFmtId="0" fontId="21" fillId="0" borderId="28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2" fillId="0" borderId="18" xfId="0" applyFont="1" applyFill="1" applyBorder="1" applyAlignment="1">
      <alignment vertical="top" wrapText="1"/>
    </xf>
    <xf numFmtId="1" fontId="23" fillId="0" borderId="25" xfId="0" applyNumberFormat="1" applyFont="1" applyFill="1" applyBorder="1" applyAlignment="1">
      <alignment horizontal="right" vertical="top" shrinkToFit="1"/>
    </xf>
    <xf numFmtId="1" fontId="23" fillId="0" borderId="29" xfId="0" applyNumberFormat="1" applyFont="1" applyFill="1" applyBorder="1" applyAlignment="1">
      <alignment horizontal="right" vertical="top" shrinkToFit="1"/>
    </xf>
    <xf numFmtId="1" fontId="23" fillId="0" borderId="0" xfId="0" applyNumberFormat="1" applyFont="1" applyFill="1" applyBorder="1" applyAlignment="1">
      <alignment horizontal="right" vertical="top" shrinkToFit="1"/>
    </xf>
    <xf numFmtId="1" fontId="23" fillId="0" borderId="28" xfId="0" applyNumberFormat="1" applyFont="1" applyFill="1" applyBorder="1" applyAlignment="1">
      <alignment horizontal="right" vertical="top" shrinkToFit="1"/>
    </xf>
    <xf numFmtId="1" fontId="23" fillId="0" borderId="20" xfId="0" applyNumberFormat="1" applyFont="1" applyFill="1" applyBorder="1" applyAlignment="1">
      <alignment horizontal="right" vertical="top" shrinkToFit="1"/>
    </xf>
    <xf numFmtId="1" fontId="23" fillId="0" borderId="21" xfId="0" applyNumberFormat="1" applyFont="1" applyFill="1" applyBorder="1" applyAlignment="1">
      <alignment horizontal="right" vertical="top" shrinkToFit="1"/>
    </xf>
    <xf numFmtId="0" fontId="0" fillId="0" borderId="17" xfId="0" applyFill="1" applyBorder="1" applyAlignment="1">
      <alignment horizontal="left" wrapText="1"/>
    </xf>
    <xf numFmtId="0" fontId="0" fillId="11" borderId="16" xfId="0" applyFill="1" applyBorder="1" applyAlignment="1">
      <alignment horizontal="left" wrapText="1"/>
    </xf>
    <xf numFmtId="0" fontId="0" fillId="11" borderId="18" xfId="0" applyFill="1" applyBorder="1" applyAlignment="1">
      <alignment horizontal="left" wrapText="1"/>
    </xf>
    <xf numFmtId="0" fontId="0" fillId="0" borderId="25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9" fontId="3" fillId="12" borderId="1" xfId="44" applyNumberFormat="1" applyFont="1" applyFill="1" applyBorder="1" applyAlignment="1">
      <alignment horizontal="center"/>
    </xf>
    <xf numFmtId="180" fontId="3" fillId="12" borderId="1" xfId="44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9" fontId="3" fillId="12" borderId="1" xfId="44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9" fillId="8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center" vertical="center"/>
    </xf>
    <xf numFmtId="176" fontId="12" fillId="0" borderId="0" xfId="0" applyNumberFormat="1" applyFont="1" applyFill="1" applyBorder="1" applyAlignment="1">
      <alignment horizontal="right" vertical="top"/>
    </xf>
    <xf numFmtId="176" fontId="12" fillId="0" borderId="0" xfId="0" applyNumberFormat="1" applyFont="1" applyFill="1" applyBorder="1" applyAlignment="1">
      <alignment horizontal="center" vertical="top"/>
    </xf>
    <xf numFmtId="0" fontId="19" fillId="8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top"/>
    </xf>
    <xf numFmtId="176" fontId="26" fillId="0" borderId="0" xfId="0" applyNumberFormat="1" applyFont="1" applyFill="1" applyBorder="1" applyAlignment="1">
      <alignment horizontal="center" vertical="top"/>
    </xf>
    <xf numFmtId="0" fontId="26" fillId="0" borderId="0" xfId="0" applyFont="1" applyFill="1" applyBorder="1" applyAlignment="1">
      <alignment horizontal="center" vertical="top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Border="1"/>
    <xf numFmtId="0" fontId="12" fillId="0" borderId="1" xfId="0" applyFont="1" applyBorder="1" applyAlignment="1">
      <alignment horizontal="left" vertical="top" wrapText="1"/>
    </xf>
    <xf numFmtId="0" fontId="12" fillId="0" borderId="1" xfId="0" applyNumberFormat="1" applyFont="1" applyBorder="1" applyAlignment="1">
      <alignment horizontal="center" vertical="top" wrapText="1"/>
    </xf>
    <xf numFmtId="0" fontId="12" fillId="13" borderId="1" xfId="0" applyFont="1" applyFill="1" applyBorder="1" applyAlignment="1">
      <alignment horizontal="left" vertical="top" wrapText="1"/>
    </xf>
    <xf numFmtId="0" fontId="12" fillId="13" borderId="1" xfId="0" applyNumberFormat="1" applyFont="1" applyFill="1" applyBorder="1" applyAlignment="1">
      <alignment horizontal="center" vertical="top" wrapText="1"/>
    </xf>
    <xf numFmtId="0" fontId="12" fillId="13" borderId="1" xfId="0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14" borderId="1" xfId="0" applyFont="1" applyFill="1" applyBorder="1" applyAlignment="1">
      <alignment horizontal="left" vertical="top" wrapText="1"/>
    </xf>
    <xf numFmtId="0" fontId="14" fillId="15" borderId="21" xfId="0" applyNumberFormat="1" applyFont="1" applyFill="1" applyBorder="1" applyAlignment="1">
      <alignment horizontal="center" vertical="top" wrapText="1"/>
    </xf>
    <xf numFmtId="0" fontId="14" fillId="0" borderId="21" xfId="0" applyNumberFormat="1" applyFont="1" applyFill="1" applyBorder="1" applyAlignment="1">
      <alignment horizontal="center" vertical="top" wrapText="1"/>
    </xf>
    <xf numFmtId="0" fontId="29" fillId="0" borderId="0" xfId="0" applyFont="1" applyFill="1" applyBorder="1" applyAlignment="1">
      <alignment horizontal="left" vertical="top" wrapText="1" indent="1"/>
    </xf>
    <xf numFmtId="0" fontId="0" fillId="0" borderId="24" xfId="0" applyFill="1" applyBorder="1" applyAlignment="1">
      <alignment horizontal="center" vertical="top" wrapText="1"/>
    </xf>
    <xf numFmtId="0" fontId="0" fillId="0" borderId="25" xfId="0" applyFill="1" applyBorder="1" applyAlignment="1">
      <alignment horizontal="center" vertical="top" wrapText="1"/>
    </xf>
    <xf numFmtId="0" fontId="30" fillId="0" borderId="1" xfId="0" applyFont="1" applyFill="1" applyBorder="1" applyAlignment="1">
      <alignment vertical="top" wrapText="1"/>
    </xf>
    <xf numFmtId="0" fontId="30" fillId="0" borderId="1" xfId="0" applyNumberFormat="1" applyFont="1" applyFill="1" applyBorder="1" applyAlignment="1">
      <alignment horizontal="center" vertical="top" wrapText="1"/>
    </xf>
    <xf numFmtId="10" fontId="31" fillId="0" borderId="1" xfId="0" applyNumberFormat="1" applyFont="1" applyFill="1" applyBorder="1" applyAlignment="1">
      <alignment vertical="top" shrinkToFit="1"/>
    </xf>
    <xf numFmtId="0" fontId="20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top" wrapText="1" indent="1"/>
    </xf>
    <xf numFmtId="0" fontId="12" fillId="0" borderId="1" xfId="0" applyFont="1" applyFill="1" applyBorder="1" applyAlignment="1">
      <alignment horizontal="left" vertical="top"/>
    </xf>
    <xf numFmtId="0" fontId="26" fillId="0" borderId="1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 wrapText="1" indent="1"/>
    </xf>
    <xf numFmtId="0" fontId="11" fillId="0" borderId="24" xfId="0" applyFont="1" applyFill="1" applyBorder="1" applyAlignment="1">
      <alignment horizontal="left" vertical="top" wrapText="1"/>
    </xf>
    <xf numFmtId="0" fontId="11" fillId="0" borderId="25" xfId="0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left" vertical="top" wrapText="1"/>
    </xf>
    <xf numFmtId="1" fontId="34" fillId="0" borderId="0" xfId="0" applyNumberFormat="1" applyFont="1" applyFill="1" applyBorder="1" applyAlignment="1">
      <alignment horizontal="center" vertical="top" shrinkToFit="1"/>
    </xf>
    <xf numFmtId="0" fontId="30" fillId="0" borderId="0" xfId="0" applyFont="1" applyFill="1" applyBorder="1" applyAlignment="1">
      <alignment horizontal="left" vertical="top" wrapText="1"/>
    </xf>
    <xf numFmtId="177" fontId="26" fillId="0" borderId="0" xfId="0" applyNumberFormat="1" applyFont="1" applyFill="1" applyBorder="1" applyAlignment="1">
      <alignment horizontal="center" vertical="center"/>
    </xf>
    <xf numFmtId="178" fontId="2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wrapText="1"/>
    </xf>
    <xf numFmtId="177" fontId="26" fillId="16" borderId="0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177" fontId="31" fillId="0" borderId="0" xfId="0" applyNumberFormat="1" applyFont="1" applyFill="1" applyBorder="1" applyAlignment="1">
      <alignment horizontal="right" vertical="top" shrinkToFit="1"/>
    </xf>
    <xf numFmtId="0" fontId="26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top" wrapText="1" indent="1"/>
    </xf>
    <xf numFmtId="0" fontId="11" fillId="0" borderId="0" xfId="0" applyFont="1" applyFill="1" applyAlignment="1">
      <alignment horizontal="center" vertical="top" wrapText="1"/>
    </xf>
    <xf numFmtId="0" fontId="26" fillId="0" borderId="0" xfId="0" applyFont="1" applyFill="1" applyAlignment="1">
      <alignment horizontal="center" vertical="top" wrapText="1"/>
    </xf>
    <xf numFmtId="0" fontId="33" fillId="0" borderId="0" xfId="0" applyFont="1" applyFill="1" applyBorder="1" applyAlignment="1">
      <alignment horizontal="left" vertical="top" wrapText="1" indent="1"/>
    </xf>
    <xf numFmtId="177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77" fontId="26" fillId="17" borderId="0" xfId="0" applyNumberFormat="1" applyFont="1" applyFill="1" applyBorder="1" applyAlignment="1">
      <alignment horizontal="center" vertical="center" wrapText="1"/>
    </xf>
    <xf numFmtId="180" fontId="31" fillId="0" borderId="0" xfId="0" applyNumberFormat="1" applyFont="1" applyFill="1" applyBorder="1" applyAlignment="1">
      <alignment horizontal="right" vertical="top" shrinkToFit="1"/>
    </xf>
    <xf numFmtId="177" fontId="26" fillId="0" borderId="0" xfId="0" applyNumberFormat="1" applyFont="1" applyFill="1" applyBorder="1" applyAlignment="1">
      <alignment horizontal="center" wrapText="1"/>
    </xf>
    <xf numFmtId="177" fontId="26" fillId="0" borderId="0" xfId="0" applyNumberFormat="1" applyFont="1" applyFill="1" applyBorder="1" applyAlignment="1">
      <alignment horizontal="left" wrapText="1"/>
    </xf>
    <xf numFmtId="0" fontId="26" fillId="16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26" fillId="17" borderId="0" xfId="0" applyFont="1" applyFill="1" applyBorder="1" applyAlignment="1">
      <alignment vertical="top" wrapText="1"/>
    </xf>
    <xf numFmtId="0" fontId="11" fillId="0" borderId="29" xfId="0" applyFont="1" applyFill="1" applyBorder="1" applyAlignment="1">
      <alignment horizontal="left" vertical="top" wrapText="1"/>
    </xf>
    <xf numFmtId="0" fontId="35" fillId="8" borderId="33" xfId="0" applyFont="1" applyFill="1" applyBorder="1" applyAlignment="1">
      <alignment horizontal="center" vertical="top"/>
    </xf>
    <xf numFmtId="0" fontId="35" fillId="8" borderId="34" xfId="0" applyFont="1" applyFill="1" applyBorder="1" applyAlignment="1">
      <alignment horizontal="center" vertical="top"/>
    </xf>
    <xf numFmtId="0" fontId="12" fillId="0" borderId="33" xfId="0" applyFont="1" applyFill="1" applyBorder="1" applyAlignment="1">
      <alignment horizontal="center" vertical="top"/>
    </xf>
    <xf numFmtId="0" fontId="35" fillId="8" borderId="35" xfId="0" applyFont="1" applyFill="1" applyBorder="1" applyAlignment="1">
      <alignment horizontal="center" vertical="top"/>
    </xf>
    <xf numFmtId="0" fontId="35" fillId="8" borderId="36" xfId="0" applyFont="1" applyFill="1" applyBorder="1" applyAlignment="1">
      <alignment horizontal="center" vertical="top"/>
    </xf>
    <xf numFmtId="58" fontId="36" fillId="0" borderId="33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1160318</xdr:colOff>
      <xdr:row>15</xdr:row>
      <xdr:rowOff>42430</xdr:rowOff>
    </xdr:from>
    <xdr:to>
      <xdr:col>10</xdr:col>
      <xdr:colOff>1552575</xdr:colOff>
      <xdr:row>16</xdr:row>
      <xdr:rowOff>94385</xdr:rowOff>
    </xdr:to>
    <xdr:sp>
      <xdr:nvSpPr>
        <xdr:cNvPr id="2" name="Seta para cima 1"/>
        <xdr:cNvSpPr/>
      </xdr:nvSpPr>
      <xdr:spPr>
        <a:xfrm>
          <a:off x="10118090" y="3204210"/>
          <a:ext cx="39243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5</xdr:col>
      <xdr:colOff>276224</xdr:colOff>
      <xdr:row>2</xdr:row>
      <xdr:rowOff>102177</xdr:rowOff>
    </xdr:from>
    <xdr:to>
      <xdr:col>5</xdr:col>
      <xdr:colOff>570633</xdr:colOff>
      <xdr:row>3</xdr:row>
      <xdr:rowOff>154132</xdr:rowOff>
    </xdr:to>
    <xdr:sp>
      <xdr:nvSpPr>
        <xdr:cNvPr id="4" name="Seta para cima 3"/>
        <xdr:cNvSpPr/>
      </xdr:nvSpPr>
      <xdr:spPr>
        <a:xfrm rot="10800000">
          <a:off x="4999355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8</xdr:col>
      <xdr:colOff>414770</xdr:colOff>
      <xdr:row>2</xdr:row>
      <xdr:rowOff>102176</xdr:rowOff>
    </xdr:from>
    <xdr:to>
      <xdr:col>8</xdr:col>
      <xdr:colOff>709179</xdr:colOff>
      <xdr:row>3</xdr:row>
      <xdr:rowOff>154131</xdr:rowOff>
    </xdr:to>
    <xdr:sp>
      <xdr:nvSpPr>
        <xdr:cNvPr id="5" name="Seta para cima 4"/>
        <xdr:cNvSpPr/>
      </xdr:nvSpPr>
      <xdr:spPr>
        <a:xfrm rot="10800000">
          <a:off x="6880225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9</xdr:col>
      <xdr:colOff>307397</xdr:colOff>
      <xdr:row>2</xdr:row>
      <xdr:rowOff>102177</xdr:rowOff>
    </xdr:from>
    <xdr:to>
      <xdr:col>9</xdr:col>
      <xdr:colOff>601806</xdr:colOff>
      <xdr:row>3</xdr:row>
      <xdr:rowOff>154132</xdr:rowOff>
    </xdr:to>
    <xdr:sp>
      <xdr:nvSpPr>
        <xdr:cNvPr id="6" name="Seta para cima 5"/>
        <xdr:cNvSpPr/>
      </xdr:nvSpPr>
      <xdr:spPr>
        <a:xfrm rot="10800000">
          <a:off x="8166100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10</xdr:col>
      <xdr:colOff>1053811</xdr:colOff>
      <xdr:row>2</xdr:row>
      <xdr:rowOff>102177</xdr:rowOff>
    </xdr:from>
    <xdr:to>
      <xdr:col>10</xdr:col>
      <xdr:colOff>1348220</xdr:colOff>
      <xdr:row>3</xdr:row>
      <xdr:rowOff>154132</xdr:rowOff>
    </xdr:to>
    <xdr:sp>
      <xdr:nvSpPr>
        <xdr:cNvPr id="7" name="Seta para cima 6"/>
        <xdr:cNvSpPr/>
      </xdr:nvSpPr>
      <xdr:spPr>
        <a:xfrm rot="10800000">
          <a:off x="10011410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47614</xdr:colOff>
      <xdr:row>7</xdr:row>
      <xdr:rowOff>151054</xdr:rowOff>
    </xdr:from>
    <xdr:to>
      <xdr:col>3</xdr:col>
      <xdr:colOff>467176</xdr:colOff>
      <xdr:row>9</xdr:row>
      <xdr:rowOff>45413</xdr:rowOff>
    </xdr:to>
    <xdr:sp>
      <xdr:nvSpPr>
        <xdr:cNvPr id="2" name="Seta para cima 1"/>
        <xdr:cNvSpPr/>
      </xdr:nvSpPr>
      <xdr:spPr>
        <a:xfrm rot="16200000">
          <a:off x="2776220" y="1440815"/>
          <a:ext cx="294640" cy="41973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8</xdr:col>
      <xdr:colOff>1262714</xdr:colOff>
      <xdr:row>7</xdr:row>
      <xdr:rowOff>78952</xdr:rowOff>
    </xdr:from>
    <xdr:to>
      <xdr:col>8</xdr:col>
      <xdr:colOff>1557123</xdr:colOff>
      <xdr:row>8</xdr:row>
      <xdr:rowOff>190500</xdr:rowOff>
    </xdr:to>
    <xdr:sp>
      <xdr:nvSpPr>
        <xdr:cNvPr id="3" name="Seta para cima 2"/>
        <xdr:cNvSpPr/>
      </xdr:nvSpPr>
      <xdr:spPr>
        <a:xfrm>
          <a:off x="5593715" y="1431290"/>
          <a:ext cx="294640" cy="31178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9</xdr:col>
      <xdr:colOff>291164</xdr:colOff>
      <xdr:row>7</xdr:row>
      <xdr:rowOff>59902</xdr:rowOff>
    </xdr:from>
    <xdr:to>
      <xdr:col>9</xdr:col>
      <xdr:colOff>585573</xdr:colOff>
      <xdr:row>11</xdr:row>
      <xdr:rowOff>180975</xdr:rowOff>
    </xdr:to>
    <xdr:sp>
      <xdr:nvSpPr>
        <xdr:cNvPr id="4" name="Seta para cima 3"/>
        <xdr:cNvSpPr/>
      </xdr:nvSpPr>
      <xdr:spPr>
        <a:xfrm>
          <a:off x="7822565" y="1412240"/>
          <a:ext cx="294640" cy="92138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10</xdr:col>
      <xdr:colOff>1196039</xdr:colOff>
      <xdr:row>7</xdr:row>
      <xdr:rowOff>2752</xdr:rowOff>
    </xdr:from>
    <xdr:to>
      <xdr:col>10</xdr:col>
      <xdr:colOff>1490448</xdr:colOff>
      <xdr:row>8</xdr:row>
      <xdr:rowOff>57150</xdr:rowOff>
    </xdr:to>
    <xdr:sp>
      <xdr:nvSpPr>
        <xdr:cNvPr id="5" name="Seta para cima 4"/>
        <xdr:cNvSpPr/>
      </xdr:nvSpPr>
      <xdr:spPr>
        <a:xfrm>
          <a:off x="9783445" y="1355090"/>
          <a:ext cx="294640" cy="25463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12</xdr:col>
      <xdr:colOff>1228714</xdr:colOff>
      <xdr:row>3</xdr:row>
      <xdr:rowOff>84378</xdr:rowOff>
    </xdr:from>
    <xdr:to>
      <xdr:col>13</xdr:col>
      <xdr:colOff>352876</xdr:colOff>
      <xdr:row>4</xdr:row>
      <xdr:rowOff>188287</xdr:rowOff>
    </xdr:to>
    <xdr:sp>
      <xdr:nvSpPr>
        <xdr:cNvPr id="7" name="Seta para cima 6"/>
        <xdr:cNvSpPr/>
      </xdr:nvSpPr>
      <xdr:spPr>
        <a:xfrm rot="7387860">
          <a:off x="13280390" y="443230"/>
          <a:ext cx="294005" cy="604520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 editAs="oneCell">
    <xdr:from>
      <xdr:col>1</xdr:col>
      <xdr:colOff>266700</xdr:colOff>
      <xdr:row>21</xdr:row>
      <xdr:rowOff>28575</xdr:rowOff>
    </xdr:from>
    <xdr:to>
      <xdr:col>4</xdr:col>
      <xdr:colOff>190500</xdr:colOff>
      <xdr:row>29</xdr:row>
      <xdr:rowOff>104775</xdr:rowOff>
    </xdr:to>
    <xdr:pic>
      <xdr:nvPicPr>
        <xdr:cNvPr id="9" name="Imagem 8"/>
        <xdr:cNvPicPr>
          <a:picLocks noChangeAspect="1"/>
        </xdr:cNvPicPr>
      </xdr:nvPicPr>
      <xdr:blipFill>
        <a:blip r:embed="rId1"/>
        <a:srcRect l="6076" t="55749" r="76670" b="26325"/>
        <a:stretch>
          <a:fillRect/>
        </a:stretch>
      </xdr:blipFill>
      <xdr:spPr>
        <a:xfrm>
          <a:off x="375285" y="4575175"/>
          <a:ext cx="3167380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3" sqref="C3:F3"/>
    </sheetView>
  </sheetViews>
  <sheetFormatPr defaultColWidth="9.14285714285714" defaultRowHeight="12.75" outlineLevelCol="5"/>
  <cols>
    <col min="4" max="4" width="29.2857142857143" customWidth="1"/>
  </cols>
  <sheetData>
    <row r="1" ht="22.5" spans="1:6">
      <c r="A1" s="173" t="s">
        <v>0</v>
      </c>
      <c r="B1" s="173"/>
      <c r="C1" s="173"/>
      <c r="D1" s="173"/>
      <c r="E1" s="173"/>
      <c r="F1" s="173"/>
    </row>
    <row r="2" ht="22.5" spans="1:6">
      <c r="A2" s="173" t="s">
        <v>1</v>
      </c>
      <c r="B2" s="174"/>
      <c r="C2" s="175"/>
      <c r="D2" s="175"/>
      <c r="E2" s="175"/>
      <c r="F2" s="175"/>
    </row>
    <row r="3" ht="22.5" spans="1:6">
      <c r="A3" s="176" t="s">
        <v>2</v>
      </c>
      <c r="B3" s="177"/>
      <c r="C3" s="175"/>
      <c r="D3" s="175"/>
      <c r="E3" s="175"/>
      <c r="F3" s="175"/>
    </row>
    <row r="4" ht="22.5" spans="1:6">
      <c r="A4" s="176" t="s">
        <v>3</v>
      </c>
      <c r="B4" s="177"/>
      <c r="C4" s="178">
        <f ca="1">TODAY()</f>
        <v>45930</v>
      </c>
      <c r="D4" s="179"/>
      <c r="E4" s="179"/>
      <c r="F4" s="179"/>
    </row>
    <row r="5" ht="15" spans="1:6">
      <c r="A5" s="120"/>
      <c r="B5" s="120"/>
      <c r="C5" s="120"/>
      <c r="D5" s="120"/>
      <c r="E5" s="120"/>
      <c r="F5" s="120"/>
    </row>
    <row r="6" ht="15" spans="1:6">
      <c r="A6" s="120"/>
      <c r="B6" s="120"/>
      <c r="C6" s="120"/>
      <c r="D6" s="120"/>
      <c r="E6" s="120"/>
      <c r="F6" s="120"/>
    </row>
    <row r="7" ht="15" spans="1:6">
      <c r="A7" s="120"/>
      <c r="B7" s="120"/>
      <c r="C7" s="120"/>
      <c r="D7" s="120"/>
      <c r="E7" s="120"/>
      <c r="F7" s="120"/>
    </row>
    <row r="8" ht="15" spans="1:6">
      <c r="A8" s="120"/>
      <c r="B8" s="120"/>
      <c r="C8" s="120"/>
      <c r="D8" s="120"/>
      <c r="E8" s="120"/>
      <c r="F8" s="120"/>
    </row>
    <row r="9" ht="15" spans="1:6">
      <c r="A9" s="120"/>
      <c r="B9" s="120"/>
      <c r="C9" s="120"/>
      <c r="D9" s="120"/>
      <c r="E9" s="120"/>
      <c r="F9" s="120"/>
    </row>
    <row r="10" ht="15" spans="1:6">
      <c r="A10" s="120"/>
      <c r="B10" s="120"/>
      <c r="C10" s="120"/>
      <c r="D10" s="120"/>
      <c r="E10" s="120"/>
      <c r="F10" s="120"/>
    </row>
    <row r="11" ht="15" spans="1:6">
      <c r="A11" s="120"/>
      <c r="B11" s="120"/>
      <c r="C11" s="120"/>
      <c r="D11" s="120"/>
      <c r="E11" s="120"/>
      <c r="F11" s="120"/>
    </row>
  </sheetData>
  <mergeCells count="7">
    <mergeCell ref="A1:F1"/>
    <mergeCell ref="A2:B2"/>
    <mergeCell ref="C2:F2"/>
    <mergeCell ref="A3:B3"/>
    <mergeCell ref="C3:F3"/>
    <mergeCell ref="A4:B4"/>
    <mergeCell ref="C4:F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O34"/>
  <sheetViews>
    <sheetView showGridLines="0" workbookViewId="0">
      <selection activeCell="B2" sqref="B2:D18"/>
    </sheetView>
  </sheetViews>
  <sheetFormatPr defaultColWidth="10.2857142857143" defaultRowHeight="15"/>
  <cols>
    <col min="1" max="1" width="1.79047619047619" style="1" customWidth="1"/>
    <col min="2" max="2" width="11.5904761904762" style="1" customWidth="1"/>
    <col min="3" max="3" width="60.4095238095238" style="1" customWidth="1"/>
    <col min="4" max="4" width="33.3047619047619" style="1" customWidth="1"/>
    <col min="5" max="6" width="10.2857142857143" style="1"/>
    <col min="7" max="8" width="16.9809523809524" style="1" customWidth="1"/>
    <col min="9" max="15" width="16" style="1" customWidth="1"/>
    <col min="16" max="16384" width="10.2857142857143" style="1"/>
  </cols>
  <sheetData>
    <row r="1" ht="6.75" customHeight="1"/>
    <row r="2" ht="15.75" spans="2:5">
      <c r="B2" s="2" t="s">
        <v>252</v>
      </c>
      <c r="C2" s="2" t="s">
        <v>253</v>
      </c>
      <c r="D2" s="3" t="s">
        <v>254</v>
      </c>
      <c r="E2" s="2" t="s">
        <v>255</v>
      </c>
    </row>
    <row r="3" ht="15.75" spans="2:15">
      <c r="B3" s="4" t="s">
        <v>256</v>
      </c>
      <c r="C3" s="4" t="s">
        <v>257</v>
      </c>
      <c r="D3" s="5">
        <v>151004157942</v>
      </c>
      <c r="E3" s="4">
        <v>89</v>
      </c>
      <c r="G3" s="6" t="s">
        <v>243</v>
      </c>
      <c r="H3" s="7" t="s">
        <v>258</v>
      </c>
      <c r="I3" s="7" t="s">
        <v>259</v>
      </c>
      <c r="J3" s="7" t="s">
        <v>260</v>
      </c>
      <c r="K3" s="7" t="s">
        <v>261</v>
      </c>
      <c r="L3" s="7" t="s">
        <v>262</v>
      </c>
      <c r="M3" s="7" t="s">
        <v>263</v>
      </c>
      <c r="N3" s="7" t="s">
        <v>264</v>
      </c>
      <c r="O3" s="7" t="s">
        <v>265</v>
      </c>
    </row>
    <row r="4" ht="15.75" spans="2:15">
      <c r="B4" s="4" t="s">
        <v>266</v>
      </c>
      <c r="C4" s="4" t="s">
        <v>267</v>
      </c>
      <c r="D4" s="5">
        <v>151000170164</v>
      </c>
      <c r="E4" s="4">
        <v>45</v>
      </c>
      <c r="G4" s="8" t="s">
        <v>245</v>
      </c>
      <c r="H4" s="9">
        <v>34</v>
      </c>
      <c r="I4" s="9">
        <v>45</v>
      </c>
      <c r="J4" s="9">
        <v>56</v>
      </c>
      <c r="K4" s="9">
        <v>23</v>
      </c>
      <c r="L4" s="9">
        <v>24</v>
      </c>
      <c r="M4" s="9">
        <v>12</v>
      </c>
      <c r="N4" s="9">
        <v>17</v>
      </c>
      <c r="O4" s="9">
        <v>10</v>
      </c>
    </row>
    <row r="5" ht="15.75" spans="2:15">
      <c r="B5" s="4" t="s">
        <v>268</v>
      </c>
      <c r="C5" s="4" t="s">
        <v>269</v>
      </c>
      <c r="D5" s="5">
        <v>151003738697</v>
      </c>
      <c r="E5" s="4">
        <v>71</v>
      </c>
      <c r="G5" s="8" t="s">
        <v>270</v>
      </c>
      <c r="H5" s="9" t="s">
        <v>271</v>
      </c>
      <c r="I5" s="9" t="s">
        <v>271</v>
      </c>
      <c r="J5" s="9" t="s">
        <v>271</v>
      </c>
      <c r="K5" s="9" t="s">
        <v>272</v>
      </c>
      <c r="L5" s="9" t="s">
        <v>273</v>
      </c>
      <c r="M5" s="9" t="s">
        <v>273</v>
      </c>
      <c r="N5" s="9" t="s">
        <v>272</v>
      </c>
      <c r="O5" s="9" t="s">
        <v>272</v>
      </c>
    </row>
    <row r="6" ht="15.75" spans="2:15">
      <c r="B6" s="4" t="s">
        <v>256</v>
      </c>
      <c r="C6" s="4" t="s">
        <v>274</v>
      </c>
      <c r="D6" s="5">
        <v>151003140740</v>
      </c>
      <c r="E6" s="4">
        <v>79</v>
      </c>
      <c r="G6" s="8" t="s">
        <v>248</v>
      </c>
      <c r="H6" s="9" t="s">
        <v>275</v>
      </c>
      <c r="I6" s="9" t="s">
        <v>276</v>
      </c>
      <c r="J6" s="9" t="s">
        <v>277</v>
      </c>
      <c r="K6" s="9" t="s">
        <v>278</v>
      </c>
      <c r="L6" s="9" t="s">
        <v>279</v>
      </c>
      <c r="M6" s="9" t="s">
        <v>280</v>
      </c>
      <c r="N6" s="9" t="s">
        <v>281</v>
      </c>
      <c r="O6" s="9" t="s">
        <v>282</v>
      </c>
    </row>
    <row r="7" ht="15.75" spans="2:15">
      <c r="B7" s="4" t="s">
        <v>266</v>
      </c>
      <c r="C7" s="4" t="s">
        <v>283</v>
      </c>
      <c r="D7" s="5">
        <v>151003492584</v>
      </c>
      <c r="E7" s="4">
        <v>90</v>
      </c>
      <c r="G7" s="10" t="s">
        <v>249</v>
      </c>
      <c r="H7" s="11">
        <v>13000</v>
      </c>
      <c r="I7" s="12">
        <v>15000</v>
      </c>
      <c r="J7" s="12">
        <v>17000</v>
      </c>
      <c r="K7" s="12">
        <v>8000</v>
      </c>
      <c r="L7" s="12">
        <v>7000</v>
      </c>
      <c r="M7" s="12">
        <v>5000</v>
      </c>
      <c r="N7" s="12">
        <v>11000</v>
      </c>
      <c r="O7" s="12">
        <v>12000</v>
      </c>
    </row>
    <row r="8" spans="2:5">
      <c r="B8" s="4" t="s">
        <v>268</v>
      </c>
      <c r="C8" s="4" t="s">
        <v>284</v>
      </c>
      <c r="D8" s="5">
        <v>151004808685</v>
      </c>
      <c r="E8" s="4">
        <v>91</v>
      </c>
    </row>
    <row r="9" spans="2:5">
      <c r="B9" s="4" t="s">
        <v>285</v>
      </c>
      <c r="C9" s="4" t="s">
        <v>286</v>
      </c>
      <c r="D9" s="5">
        <v>151004359814</v>
      </c>
      <c r="E9" s="4">
        <v>46</v>
      </c>
    </row>
    <row r="10" spans="2:5">
      <c r="B10" s="4" t="s">
        <v>285</v>
      </c>
      <c r="C10" s="4" t="s">
        <v>287</v>
      </c>
      <c r="D10" s="5">
        <v>151004359874</v>
      </c>
      <c r="E10" s="4">
        <v>23</v>
      </c>
    </row>
    <row r="11" spans="2:5">
      <c r="B11" s="4" t="s">
        <v>285</v>
      </c>
      <c r="C11" s="4" t="s">
        <v>288</v>
      </c>
      <c r="D11" s="5">
        <v>151002300977</v>
      </c>
      <c r="E11" s="4">
        <v>67</v>
      </c>
    </row>
    <row r="12" spans="2:5">
      <c r="B12" s="4" t="s">
        <v>289</v>
      </c>
      <c r="C12" s="4" t="s">
        <v>290</v>
      </c>
      <c r="D12" s="5">
        <v>151002101936</v>
      </c>
      <c r="E12" s="4">
        <v>79</v>
      </c>
    </row>
    <row r="13" spans="2:5">
      <c r="B13" s="4" t="s">
        <v>289</v>
      </c>
      <c r="C13" s="4" t="s">
        <v>291</v>
      </c>
      <c r="D13" s="5">
        <v>151000246436</v>
      </c>
      <c r="E13" s="4">
        <v>69</v>
      </c>
    </row>
    <row r="14" spans="2:5">
      <c r="B14" s="4" t="s">
        <v>289</v>
      </c>
      <c r="C14" s="4" t="s">
        <v>292</v>
      </c>
      <c r="D14" s="5">
        <v>151007567775</v>
      </c>
      <c r="E14" s="4">
        <v>89</v>
      </c>
    </row>
    <row r="15" spans="2:5">
      <c r="B15" s="4" t="s">
        <v>285</v>
      </c>
      <c r="C15" s="4" t="s">
        <v>293</v>
      </c>
      <c r="D15" s="5">
        <v>151001333244</v>
      </c>
      <c r="E15" s="4">
        <v>54</v>
      </c>
    </row>
    <row r="16" spans="2:5">
      <c r="B16" s="4" t="s">
        <v>289</v>
      </c>
      <c r="C16" s="4" t="s">
        <v>294</v>
      </c>
      <c r="D16" s="5">
        <v>151000983679</v>
      </c>
      <c r="E16" s="4">
        <v>39</v>
      </c>
    </row>
    <row r="17" spans="2:5">
      <c r="B17" s="4" t="s">
        <v>256</v>
      </c>
      <c r="C17" s="4" t="s">
        <v>295</v>
      </c>
      <c r="D17" s="5">
        <v>151002617090</v>
      </c>
      <c r="E17" s="4">
        <v>88</v>
      </c>
    </row>
    <row r="18" spans="2:5">
      <c r="B18" s="4" t="s">
        <v>285</v>
      </c>
      <c r="C18" s="4" t="s">
        <v>296</v>
      </c>
      <c r="D18" s="5">
        <v>151001451021</v>
      </c>
      <c r="E18" s="4">
        <v>67</v>
      </c>
    </row>
    <row r="19" spans="2:5">
      <c r="B19" s="4" t="s">
        <v>266</v>
      </c>
      <c r="C19" s="4" t="s">
        <v>297</v>
      </c>
      <c r="D19" s="5">
        <v>151002309132</v>
      </c>
      <c r="E19" s="4">
        <v>94</v>
      </c>
    </row>
    <row r="20" spans="2:5">
      <c r="B20" s="4" t="s">
        <v>268</v>
      </c>
      <c r="C20" s="4" t="s">
        <v>298</v>
      </c>
      <c r="D20" s="5">
        <v>151005594667</v>
      </c>
      <c r="E20" s="4">
        <v>23</v>
      </c>
    </row>
    <row r="21" spans="2:5">
      <c r="B21" s="4" t="s">
        <v>266</v>
      </c>
      <c r="C21" s="4" t="s">
        <v>299</v>
      </c>
      <c r="D21" s="5">
        <v>151002392577</v>
      </c>
      <c r="E21" s="4">
        <v>58</v>
      </c>
    </row>
    <row r="22" spans="2:5">
      <c r="B22" s="4" t="s">
        <v>268</v>
      </c>
      <c r="C22" s="4" t="s">
        <v>300</v>
      </c>
      <c r="D22" s="5">
        <v>151008341762</v>
      </c>
      <c r="E22" s="4">
        <v>57</v>
      </c>
    </row>
    <row r="23" spans="2:5">
      <c r="B23" s="4" t="s">
        <v>285</v>
      </c>
      <c r="C23" s="4" t="s">
        <v>301</v>
      </c>
      <c r="D23" s="5">
        <v>151007618852</v>
      </c>
      <c r="E23" s="4">
        <v>77</v>
      </c>
    </row>
    <row r="24" spans="2:5">
      <c r="B24" s="4" t="s">
        <v>266</v>
      </c>
      <c r="C24" s="4" t="s">
        <v>302</v>
      </c>
      <c r="D24" s="5">
        <v>151008448714</v>
      </c>
      <c r="E24" s="4">
        <v>71</v>
      </c>
    </row>
    <row r="25" spans="2:5">
      <c r="B25" s="4" t="s">
        <v>256</v>
      </c>
      <c r="C25" s="4" t="s">
        <v>303</v>
      </c>
      <c r="D25" s="5">
        <v>151002201259</v>
      </c>
      <c r="E25" s="4">
        <v>36</v>
      </c>
    </row>
    <row r="26" spans="2:5">
      <c r="B26" s="4" t="s">
        <v>256</v>
      </c>
      <c r="C26" s="4" t="s">
        <v>304</v>
      </c>
      <c r="D26" s="5">
        <v>151005808188</v>
      </c>
      <c r="E26" s="4">
        <v>81</v>
      </c>
    </row>
    <row r="27" spans="2:5">
      <c r="B27" s="4" t="s">
        <v>289</v>
      </c>
      <c r="C27" s="4" t="s">
        <v>305</v>
      </c>
      <c r="D27" s="5">
        <v>151001780802</v>
      </c>
      <c r="E27" s="4">
        <v>82</v>
      </c>
    </row>
    <row r="28" spans="2:5">
      <c r="B28" s="4" t="s">
        <v>285</v>
      </c>
      <c r="C28" s="4" t="s">
        <v>306</v>
      </c>
      <c r="D28" s="5">
        <v>151000622951</v>
      </c>
      <c r="E28" s="4">
        <v>54</v>
      </c>
    </row>
    <row r="29" spans="2:5">
      <c r="B29" s="4" t="s">
        <v>289</v>
      </c>
      <c r="C29" s="4" t="s">
        <v>307</v>
      </c>
      <c r="D29" s="5">
        <v>151000618719</v>
      </c>
      <c r="E29" s="4">
        <v>52</v>
      </c>
    </row>
    <row r="30" spans="2:5">
      <c r="B30" s="4" t="s">
        <v>285</v>
      </c>
      <c r="C30" s="4" t="s">
        <v>308</v>
      </c>
      <c r="D30" s="5">
        <v>151003302416</v>
      </c>
      <c r="E30" s="4">
        <v>85</v>
      </c>
    </row>
    <row r="31" spans="2:5">
      <c r="B31" s="4" t="s">
        <v>268</v>
      </c>
      <c r="C31" s="4" t="s">
        <v>309</v>
      </c>
      <c r="D31" s="5">
        <v>151004718347</v>
      </c>
      <c r="E31" s="4">
        <v>92</v>
      </c>
    </row>
    <row r="32" spans="2:5">
      <c r="B32" s="4" t="s">
        <v>285</v>
      </c>
      <c r="C32" s="4" t="s">
        <v>310</v>
      </c>
      <c r="D32" s="5">
        <v>151001777290</v>
      </c>
      <c r="E32" s="4">
        <v>83</v>
      </c>
    </row>
    <row r="33" spans="2:5">
      <c r="B33" s="4" t="s">
        <v>256</v>
      </c>
      <c r="C33" s="4" t="s">
        <v>311</v>
      </c>
      <c r="D33" s="5">
        <v>151000171947</v>
      </c>
      <c r="E33" s="4">
        <v>90</v>
      </c>
    </row>
    <row r="34" spans="2:5">
      <c r="B34" s="4" t="s">
        <v>266</v>
      </c>
      <c r="C34" s="4" t="s">
        <v>312</v>
      </c>
      <c r="D34" s="5">
        <v>151003107054</v>
      </c>
      <c r="E34" s="4">
        <v>80</v>
      </c>
    </row>
  </sheetData>
  <pageMargins left="0.511811024" right="0.511811024" top="0.787401575" bottom="0.787401575" header="0.31496062" footer="0.31496062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opLeftCell="A3" workbookViewId="0">
      <selection activeCell="G23" sqref="G23"/>
    </sheetView>
  </sheetViews>
  <sheetFormatPr defaultColWidth="9" defaultRowHeight="12.75"/>
  <cols>
    <col min="1" max="1" width="9.33333333333333" customWidth="1"/>
    <col min="2" max="2" width="15.5714285714286" customWidth="1"/>
    <col min="3" max="5" width="20.8571428571429" customWidth="1"/>
    <col min="6" max="6" width="16.447619047619" customWidth="1"/>
    <col min="7" max="9" width="20.7142857142857" customWidth="1"/>
    <col min="10" max="10" width="12.6666666666667" customWidth="1"/>
  </cols>
  <sheetData>
    <row r="1" ht="19.5" customHeight="1" spans="1:10">
      <c r="A1" s="145" t="s">
        <v>4</v>
      </c>
      <c r="B1" s="145"/>
      <c r="C1" s="145"/>
      <c r="D1" s="145"/>
      <c r="E1" s="145"/>
      <c r="F1" s="145"/>
      <c r="G1" s="145"/>
      <c r="H1" s="145"/>
      <c r="I1" s="145"/>
      <c r="J1" s="145"/>
    </row>
    <row r="2" ht="20.5" customHeight="1" spans="1:10">
      <c r="A2" s="146" t="s">
        <v>5</v>
      </c>
      <c r="B2" s="147"/>
      <c r="C2" s="147"/>
      <c r="D2" s="147"/>
      <c r="E2" s="147"/>
      <c r="F2" s="147"/>
      <c r="G2" s="147"/>
      <c r="H2" s="147"/>
      <c r="I2" s="172"/>
      <c r="J2" s="120"/>
    </row>
    <row r="3" ht="14.5" customHeight="1" spans="1:10">
      <c r="A3" s="148" t="s">
        <v>6</v>
      </c>
      <c r="B3" s="149" t="s">
        <v>7</v>
      </c>
      <c r="C3" s="148" t="s">
        <v>8</v>
      </c>
      <c r="D3" s="148" t="s">
        <v>9</v>
      </c>
      <c r="E3" s="148" t="s">
        <v>10</v>
      </c>
      <c r="F3" s="149" t="s">
        <v>11</v>
      </c>
      <c r="G3" s="149" t="s">
        <v>12</v>
      </c>
      <c r="H3" s="162" t="s">
        <v>13</v>
      </c>
      <c r="I3" s="162" t="s">
        <v>14</v>
      </c>
      <c r="J3" s="120"/>
    </row>
    <row r="4" ht="14.25" customHeight="1" spans="1:10">
      <c r="A4" s="150">
        <v>1</v>
      </c>
      <c r="B4" s="151" t="s">
        <v>15</v>
      </c>
      <c r="C4" s="152">
        <v>4500</v>
      </c>
      <c r="D4" s="152">
        <v>5040</v>
      </c>
      <c r="E4" s="152">
        <v>5696</v>
      </c>
      <c r="F4" s="153">
        <f t="shared" ref="F4:F9" si="0">SUM(C4:E4)</f>
        <v>15236</v>
      </c>
      <c r="G4" s="163" t="s">
        <v>16</v>
      </c>
      <c r="H4" s="163" t="s">
        <v>16</v>
      </c>
      <c r="I4" s="163" t="s">
        <v>16</v>
      </c>
      <c r="J4" s="120"/>
    </row>
    <row r="5" ht="14.25" customHeight="1" spans="1:10">
      <c r="A5" s="150">
        <v>2</v>
      </c>
      <c r="B5" s="151" t="s">
        <v>17</v>
      </c>
      <c r="C5" s="152">
        <v>6250</v>
      </c>
      <c r="D5" s="152">
        <v>7000</v>
      </c>
      <c r="E5" s="152">
        <v>7910</v>
      </c>
      <c r="F5" s="153">
        <f t="shared" si="0"/>
        <v>21160</v>
      </c>
      <c r="G5" s="163" t="s">
        <v>16</v>
      </c>
      <c r="H5" s="163" t="s">
        <v>16</v>
      </c>
      <c r="I5" s="163" t="s">
        <v>16</v>
      </c>
      <c r="J5" s="120"/>
    </row>
    <row r="6" ht="14.25" customHeight="1" spans="1:10">
      <c r="A6" s="150">
        <v>3</v>
      </c>
      <c r="B6" s="151" t="s">
        <v>18</v>
      </c>
      <c r="C6" s="152">
        <v>3300</v>
      </c>
      <c r="D6" s="152">
        <v>3696</v>
      </c>
      <c r="E6" s="152">
        <v>4176</v>
      </c>
      <c r="F6" s="153">
        <f t="shared" si="0"/>
        <v>11172</v>
      </c>
      <c r="G6" s="163" t="s">
        <v>16</v>
      </c>
      <c r="H6" s="163" t="s">
        <v>16</v>
      </c>
      <c r="I6" s="163" t="s">
        <v>16</v>
      </c>
      <c r="J6" s="120"/>
    </row>
    <row r="7" ht="14.25" customHeight="1" spans="1:10">
      <c r="A7" s="150">
        <v>4</v>
      </c>
      <c r="B7" s="151" t="s">
        <v>19</v>
      </c>
      <c r="C7" s="152">
        <v>8000</v>
      </c>
      <c r="D7" s="152">
        <v>8690</v>
      </c>
      <c r="E7" s="152">
        <v>10125</v>
      </c>
      <c r="F7" s="153">
        <f t="shared" si="0"/>
        <v>26815</v>
      </c>
      <c r="G7" s="163" t="s">
        <v>16</v>
      </c>
      <c r="H7" s="163" t="s">
        <v>16</v>
      </c>
      <c r="I7" s="163" t="s">
        <v>16</v>
      </c>
      <c r="J7" s="120"/>
    </row>
    <row r="8" ht="14.25" customHeight="1" spans="1:10">
      <c r="A8" s="150">
        <v>5</v>
      </c>
      <c r="B8" s="151" t="s">
        <v>20</v>
      </c>
      <c r="C8" s="152">
        <v>4557</v>
      </c>
      <c r="D8" s="152">
        <v>5104</v>
      </c>
      <c r="E8" s="152">
        <v>5676</v>
      </c>
      <c r="F8" s="153">
        <f t="shared" si="0"/>
        <v>15337</v>
      </c>
      <c r="G8" s="163" t="s">
        <v>16</v>
      </c>
      <c r="H8" s="163" t="s">
        <v>16</v>
      </c>
      <c r="I8" s="163" t="s">
        <v>16</v>
      </c>
      <c r="J8" s="120"/>
    </row>
    <row r="9" ht="14.25" customHeight="1" spans="1:10">
      <c r="A9" s="150">
        <v>6</v>
      </c>
      <c r="B9" s="151" t="s">
        <v>21</v>
      </c>
      <c r="C9" s="152">
        <v>3260</v>
      </c>
      <c r="D9" s="152">
        <v>3640</v>
      </c>
      <c r="E9" s="152">
        <v>4113</v>
      </c>
      <c r="F9" s="153">
        <f t="shared" si="0"/>
        <v>11013</v>
      </c>
      <c r="G9" s="163" t="s">
        <v>16</v>
      </c>
      <c r="H9" s="163" t="s">
        <v>16</v>
      </c>
      <c r="I9" s="163" t="s">
        <v>16</v>
      </c>
      <c r="J9" s="120"/>
    </row>
    <row r="10" ht="14.25" customHeight="1" spans="1:10">
      <c r="A10" s="150"/>
      <c r="B10" s="151"/>
      <c r="C10" s="153"/>
      <c r="D10" s="153"/>
      <c r="E10" s="153"/>
      <c r="F10" s="153"/>
      <c r="G10" s="164"/>
      <c r="H10" s="164"/>
      <c r="I10" s="164"/>
      <c r="J10" s="120"/>
    </row>
    <row r="11" ht="14.5" customHeight="1" spans="1:10">
      <c r="A11" s="149" t="s">
        <v>22</v>
      </c>
      <c r="B11" s="154" t="s">
        <v>16</v>
      </c>
      <c r="C11" s="155"/>
      <c r="D11" s="155"/>
      <c r="E11" s="155"/>
      <c r="F11" s="165"/>
      <c r="G11" s="164"/>
      <c r="H11" s="164"/>
      <c r="I11" s="164"/>
      <c r="J11" s="120"/>
    </row>
    <row r="12" ht="14.5" customHeight="1" spans="1:10">
      <c r="A12" s="148"/>
      <c r="B12" s="149"/>
      <c r="C12" s="156"/>
      <c r="D12" s="156"/>
      <c r="E12" s="156"/>
      <c r="F12" s="156"/>
      <c r="G12" s="156"/>
      <c r="H12" s="156"/>
      <c r="I12" s="156"/>
      <c r="J12" s="120"/>
    </row>
    <row r="13" ht="14.5" customHeight="1" spans="1:10">
      <c r="A13" s="148" t="s">
        <v>6</v>
      </c>
      <c r="B13" s="149" t="s">
        <v>7</v>
      </c>
      <c r="C13" s="156" t="s">
        <v>23</v>
      </c>
      <c r="D13" s="156" t="s">
        <v>24</v>
      </c>
      <c r="E13" s="156" t="s">
        <v>25</v>
      </c>
      <c r="F13" s="156" t="s">
        <v>26</v>
      </c>
      <c r="G13" s="156" t="s">
        <v>12</v>
      </c>
      <c r="H13" s="156" t="s">
        <v>13</v>
      </c>
      <c r="I13" s="156" t="s">
        <v>14</v>
      </c>
      <c r="J13" s="120"/>
    </row>
    <row r="14" ht="14.25" customHeight="1" spans="1:10">
      <c r="A14" s="150">
        <v>1</v>
      </c>
      <c r="B14" s="151" t="s">
        <v>15</v>
      </c>
      <c r="C14" s="152">
        <v>6265</v>
      </c>
      <c r="D14" s="152">
        <v>6954</v>
      </c>
      <c r="E14" s="152">
        <v>7858</v>
      </c>
      <c r="F14" s="153">
        <f t="shared" ref="F14:F19" si="1">SUM(C14:E14)</f>
        <v>21077</v>
      </c>
      <c r="G14" s="163" t="s">
        <v>16</v>
      </c>
      <c r="H14" s="163" t="s">
        <v>16</v>
      </c>
      <c r="I14" s="163" t="s">
        <v>16</v>
      </c>
      <c r="J14" s="120"/>
    </row>
    <row r="15" ht="14.25" customHeight="1" spans="1:10">
      <c r="A15" s="150">
        <v>2</v>
      </c>
      <c r="B15" s="151" t="s">
        <v>17</v>
      </c>
      <c r="C15" s="152">
        <v>8701</v>
      </c>
      <c r="D15" s="152">
        <v>9658</v>
      </c>
      <c r="E15" s="152">
        <v>10197</v>
      </c>
      <c r="F15" s="153">
        <f t="shared" si="1"/>
        <v>28556</v>
      </c>
      <c r="G15" s="163" t="s">
        <v>16</v>
      </c>
      <c r="H15" s="163" t="s">
        <v>16</v>
      </c>
      <c r="I15" s="163" t="s">
        <v>16</v>
      </c>
      <c r="J15" s="120"/>
    </row>
    <row r="16" ht="14.25" customHeight="1" spans="1:10">
      <c r="A16" s="150">
        <v>3</v>
      </c>
      <c r="B16" s="151" t="s">
        <v>18</v>
      </c>
      <c r="C16" s="152">
        <v>4569</v>
      </c>
      <c r="D16" s="152">
        <v>5099</v>
      </c>
      <c r="E16" s="152">
        <v>5769</v>
      </c>
      <c r="F16" s="153">
        <f t="shared" si="1"/>
        <v>15437</v>
      </c>
      <c r="G16" s="163" t="s">
        <v>16</v>
      </c>
      <c r="H16" s="163" t="s">
        <v>16</v>
      </c>
      <c r="I16" s="163" t="s">
        <v>16</v>
      </c>
      <c r="J16" s="120"/>
    </row>
    <row r="17" ht="14.25" customHeight="1" spans="1:10">
      <c r="A17" s="150">
        <v>4</v>
      </c>
      <c r="B17" s="151" t="s">
        <v>19</v>
      </c>
      <c r="C17" s="152">
        <v>12341</v>
      </c>
      <c r="D17" s="152">
        <v>12365</v>
      </c>
      <c r="E17" s="152">
        <v>13969</v>
      </c>
      <c r="F17" s="153">
        <f t="shared" si="1"/>
        <v>38675</v>
      </c>
      <c r="G17" s="163" t="s">
        <v>16</v>
      </c>
      <c r="H17" s="163" t="s">
        <v>16</v>
      </c>
      <c r="I17" s="163" t="s">
        <v>16</v>
      </c>
      <c r="J17" s="120"/>
    </row>
    <row r="18" ht="14.25" customHeight="1" spans="1:10">
      <c r="A18" s="150">
        <v>5</v>
      </c>
      <c r="B18" s="151" t="s">
        <v>20</v>
      </c>
      <c r="C18" s="152">
        <v>6344</v>
      </c>
      <c r="D18" s="152">
        <v>7042</v>
      </c>
      <c r="E18" s="152">
        <v>7957</v>
      </c>
      <c r="F18" s="153">
        <f t="shared" si="1"/>
        <v>21343</v>
      </c>
      <c r="G18" s="163" t="s">
        <v>16</v>
      </c>
      <c r="H18" s="163" t="s">
        <v>16</v>
      </c>
      <c r="I18" s="163" t="s">
        <v>16</v>
      </c>
      <c r="J18" s="120"/>
    </row>
    <row r="19" ht="14.25" customHeight="1" spans="1:10">
      <c r="A19" s="150">
        <v>6</v>
      </c>
      <c r="B19" s="151" t="s">
        <v>21</v>
      </c>
      <c r="C19" s="152">
        <v>4525</v>
      </c>
      <c r="D19" s="152">
        <v>5022</v>
      </c>
      <c r="E19" s="152">
        <v>5671</v>
      </c>
      <c r="F19" s="153">
        <f t="shared" si="1"/>
        <v>15218</v>
      </c>
      <c r="G19" s="163" t="s">
        <v>16</v>
      </c>
      <c r="H19" s="163" t="s">
        <v>16</v>
      </c>
      <c r="I19" s="163" t="s">
        <v>16</v>
      </c>
      <c r="J19" s="120"/>
    </row>
    <row r="20" ht="14.25" customHeight="1" spans="1:10">
      <c r="A20" s="150"/>
      <c r="B20" s="151"/>
      <c r="C20" s="157"/>
      <c r="D20" s="157"/>
      <c r="E20" s="166"/>
      <c r="F20" s="167"/>
      <c r="G20" s="154"/>
      <c r="H20" s="154"/>
      <c r="I20" s="154"/>
      <c r="J20" s="120"/>
    </row>
    <row r="21" ht="14.5" customHeight="1" spans="1:10">
      <c r="A21" s="149" t="s">
        <v>22</v>
      </c>
      <c r="B21" s="154"/>
      <c r="C21" s="155"/>
      <c r="D21" s="155"/>
      <c r="E21" s="155"/>
      <c r="F21" s="165"/>
      <c r="G21" s="168"/>
      <c r="H21" s="168"/>
      <c r="I21" s="168"/>
      <c r="J21" s="120"/>
    </row>
    <row r="22" ht="24.5" customHeight="1" spans="1:10">
      <c r="A22" s="149"/>
      <c r="B22" s="149"/>
      <c r="C22" s="158"/>
      <c r="D22" s="158"/>
      <c r="E22" s="158"/>
      <c r="F22" s="158"/>
      <c r="G22" s="158"/>
      <c r="H22" s="158"/>
      <c r="I22" s="158"/>
      <c r="J22" s="120"/>
    </row>
    <row r="23" ht="24.5" customHeight="1" spans="1:10">
      <c r="A23" s="149" t="s">
        <v>27</v>
      </c>
      <c r="B23" s="149"/>
      <c r="C23" s="122" t="s">
        <v>16</v>
      </c>
      <c r="D23" s="158"/>
      <c r="E23" s="158"/>
      <c r="F23" s="158"/>
      <c r="G23" s="158"/>
      <c r="H23" s="158"/>
      <c r="I23" s="158"/>
      <c r="J23" s="120"/>
    </row>
    <row r="24" ht="90.25" customHeight="1" spans="1:10">
      <c r="A24" s="74" t="s">
        <v>28</v>
      </c>
      <c r="B24" s="159"/>
      <c r="C24" s="159"/>
      <c r="D24" s="159"/>
      <c r="E24" s="159"/>
      <c r="F24" s="159"/>
      <c r="G24" s="159"/>
      <c r="H24" s="159"/>
      <c r="I24" s="159"/>
      <c r="J24" s="159"/>
    </row>
    <row r="25" ht="75.25" customHeight="1" spans="1:10">
      <c r="A25" s="74" t="s">
        <v>29</v>
      </c>
      <c r="B25" s="159"/>
      <c r="C25" s="159"/>
      <c r="D25" s="159"/>
      <c r="E25" s="159"/>
      <c r="F25" s="159"/>
      <c r="G25" s="159"/>
      <c r="H25" s="159"/>
      <c r="I25" s="159"/>
      <c r="J25" s="159"/>
    </row>
    <row r="26" ht="17.25" customHeight="1" spans="1:10">
      <c r="A26" s="160" t="s">
        <v>30</v>
      </c>
      <c r="B26" s="161"/>
      <c r="C26" s="161"/>
      <c r="D26" s="161"/>
      <c r="E26" s="161"/>
      <c r="F26" s="169"/>
      <c r="G26" s="170"/>
      <c r="H26" s="170"/>
      <c r="I26" s="170"/>
      <c r="J26" s="170"/>
    </row>
    <row r="27" ht="17.25" customHeight="1" spans="1:10">
      <c r="A27" s="160" t="s">
        <v>31</v>
      </c>
      <c r="B27" s="161"/>
      <c r="C27" s="161"/>
      <c r="D27" s="161"/>
      <c r="E27" s="161"/>
      <c r="F27" s="171"/>
      <c r="G27" s="170"/>
      <c r="H27" s="170"/>
      <c r="I27" s="170"/>
      <c r="J27" s="170"/>
    </row>
    <row r="28" ht="17.25" customHeight="1" spans="1:10">
      <c r="A28" s="135"/>
      <c r="B28" s="135"/>
      <c r="C28" s="135"/>
      <c r="D28" s="135"/>
      <c r="E28" s="135"/>
      <c r="F28" s="135"/>
      <c r="G28" s="135"/>
      <c r="H28" s="135"/>
      <c r="I28" s="135"/>
      <c r="J28" s="135"/>
    </row>
  </sheetData>
  <mergeCells count="8">
    <mergeCell ref="A1:J1"/>
    <mergeCell ref="A2:I2"/>
    <mergeCell ref="A23:B23"/>
    <mergeCell ref="A24:J24"/>
    <mergeCell ref="A25:J25"/>
    <mergeCell ref="A26:E26"/>
    <mergeCell ref="A27:E27"/>
    <mergeCell ref="A28:J28"/>
  </mergeCell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opLeftCell="A12" workbookViewId="0">
      <selection activeCell="E19" sqref="E19"/>
    </sheetView>
  </sheetViews>
  <sheetFormatPr defaultColWidth="9" defaultRowHeight="12.75" outlineLevelCol="6"/>
  <cols>
    <col min="1" max="1" width="29.5714285714286" customWidth="1"/>
    <col min="2" max="6" width="21.8571428571429" customWidth="1"/>
    <col min="7" max="7" width="31.4285714285714" customWidth="1"/>
  </cols>
  <sheetData>
    <row r="1" ht="23.25" customHeight="1" spans="1:7">
      <c r="A1" s="123" t="s">
        <v>32</v>
      </c>
      <c r="B1" s="123"/>
      <c r="C1" s="123"/>
      <c r="D1" s="123"/>
      <c r="E1" s="123"/>
      <c r="F1" s="123"/>
      <c r="G1" s="123"/>
    </row>
    <row r="2" ht="15" spans="1:7">
      <c r="A2" s="124"/>
      <c r="B2" s="125" t="s">
        <v>33</v>
      </c>
      <c r="C2" s="125" t="s">
        <v>34</v>
      </c>
      <c r="D2" s="125" t="s">
        <v>35</v>
      </c>
      <c r="E2" s="125" t="s">
        <v>36</v>
      </c>
      <c r="F2" s="125" t="s">
        <v>37</v>
      </c>
      <c r="G2" s="125" t="s">
        <v>38</v>
      </c>
    </row>
    <row r="3" ht="15" spans="1:7">
      <c r="A3" s="126" t="s">
        <v>39</v>
      </c>
      <c r="B3" s="127">
        <v>4480</v>
      </c>
      <c r="C3" s="127">
        <v>4480</v>
      </c>
      <c r="D3" s="127">
        <v>4480</v>
      </c>
      <c r="E3" s="127">
        <v>4480</v>
      </c>
      <c r="F3" s="127">
        <v>4480</v>
      </c>
      <c r="G3" s="127">
        <v>4480</v>
      </c>
    </row>
    <row r="4" ht="15" spans="1:7">
      <c r="A4" s="128" t="s">
        <v>40</v>
      </c>
      <c r="B4" s="129"/>
      <c r="C4" s="130"/>
      <c r="D4" s="130"/>
      <c r="E4" s="130"/>
      <c r="F4" s="130"/>
      <c r="G4" s="130"/>
    </row>
    <row r="5" ht="15" spans="1:7">
      <c r="A5" s="126" t="s">
        <v>41</v>
      </c>
      <c r="B5" s="127">
        <v>60</v>
      </c>
      <c r="C5" s="131">
        <v>70</v>
      </c>
      <c r="D5" s="131">
        <v>69</v>
      </c>
      <c r="E5" s="131">
        <v>65</v>
      </c>
      <c r="F5" s="131">
        <v>71</v>
      </c>
      <c r="G5" s="131">
        <v>68</v>
      </c>
    </row>
    <row r="6" ht="15" spans="1:7">
      <c r="A6" s="126" t="s">
        <v>42</v>
      </c>
      <c r="B6" s="127">
        <v>180</v>
      </c>
      <c r="C6" s="127">
        <v>190</v>
      </c>
      <c r="D6" s="127">
        <v>175</v>
      </c>
      <c r="E6" s="127">
        <v>202</v>
      </c>
      <c r="F6" s="127">
        <v>195</v>
      </c>
      <c r="G6" s="127">
        <v>193</v>
      </c>
    </row>
    <row r="7" ht="15" spans="1:7">
      <c r="A7" s="126" t="s">
        <v>43</v>
      </c>
      <c r="B7" s="127">
        <v>300</v>
      </c>
      <c r="C7" s="127">
        <v>300</v>
      </c>
      <c r="D7" s="127">
        <v>300</v>
      </c>
      <c r="E7" s="127">
        <v>300</v>
      </c>
      <c r="F7" s="127">
        <v>300</v>
      </c>
      <c r="G7" s="127">
        <v>300</v>
      </c>
    </row>
    <row r="8" ht="15" spans="1:7">
      <c r="A8" s="126" t="s">
        <v>44</v>
      </c>
      <c r="B8" s="127">
        <v>236</v>
      </c>
      <c r="C8" s="127">
        <v>236</v>
      </c>
      <c r="D8" s="127">
        <v>236</v>
      </c>
      <c r="E8" s="127">
        <v>236</v>
      </c>
      <c r="F8" s="127">
        <v>236</v>
      </c>
      <c r="G8" s="131">
        <v>0</v>
      </c>
    </row>
    <row r="9" ht="15" spans="1:7">
      <c r="A9" s="126" t="s">
        <v>45</v>
      </c>
      <c r="B9" s="127">
        <v>360</v>
      </c>
      <c r="C9" s="127">
        <v>360</v>
      </c>
      <c r="D9" s="127">
        <v>360</v>
      </c>
      <c r="E9" s="131">
        <v>0</v>
      </c>
      <c r="F9" s="131">
        <v>0</v>
      </c>
      <c r="G9" s="131">
        <v>0</v>
      </c>
    </row>
    <row r="10" ht="15" spans="1:7">
      <c r="A10" s="126" t="s">
        <v>46</v>
      </c>
      <c r="B10" s="127">
        <v>700</v>
      </c>
      <c r="C10" s="131">
        <v>650</v>
      </c>
      <c r="D10" s="131">
        <v>800</v>
      </c>
      <c r="E10" s="131">
        <v>554</v>
      </c>
      <c r="F10" s="131">
        <v>610</v>
      </c>
      <c r="G10" s="131">
        <v>715</v>
      </c>
    </row>
    <row r="11" ht="15" spans="1:7">
      <c r="A11" s="126" t="s">
        <v>47</v>
      </c>
      <c r="B11" s="127">
        <v>450</v>
      </c>
      <c r="C11" s="127">
        <v>450</v>
      </c>
      <c r="D11" s="127">
        <v>450</v>
      </c>
      <c r="E11" s="127">
        <v>450</v>
      </c>
      <c r="F11" s="127">
        <v>450</v>
      </c>
      <c r="G11" s="127">
        <v>450</v>
      </c>
    </row>
    <row r="12" ht="15" spans="1:7">
      <c r="A12" s="126" t="s">
        <v>48</v>
      </c>
      <c r="B12" s="127">
        <v>100</v>
      </c>
      <c r="C12" s="127">
        <v>100</v>
      </c>
      <c r="D12" s="127">
        <v>100</v>
      </c>
      <c r="E12" s="127">
        <v>100</v>
      </c>
      <c r="F12" s="127">
        <v>100</v>
      </c>
      <c r="G12" s="127">
        <v>100</v>
      </c>
    </row>
    <row r="13" ht="15" spans="1:7">
      <c r="A13" s="132" t="s">
        <v>49</v>
      </c>
      <c r="B13" s="127"/>
      <c r="C13" s="127"/>
      <c r="D13" s="127"/>
      <c r="E13" s="127"/>
      <c r="F13" s="127"/>
      <c r="G13" s="127"/>
    </row>
    <row r="14" ht="14.75" customHeight="1" spans="1:7">
      <c r="A14" s="133" t="s">
        <v>50</v>
      </c>
      <c r="B14" s="134"/>
      <c r="C14" s="134"/>
      <c r="D14" s="134"/>
      <c r="E14" s="134"/>
      <c r="F14" s="134"/>
      <c r="G14" s="134"/>
    </row>
    <row r="15" ht="76" customHeight="1" spans="1:7">
      <c r="A15" s="74" t="s">
        <v>51</v>
      </c>
      <c r="B15" s="54"/>
      <c r="C15" s="54"/>
      <c r="D15" s="54"/>
      <c r="E15" s="54"/>
      <c r="F15" s="54"/>
      <c r="G15" s="54"/>
    </row>
    <row r="16" ht="17.25" customHeight="1" spans="1:7">
      <c r="A16" s="135" t="s">
        <v>52</v>
      </c>
      <c r="B16" s="135"/>
      <c r="C16" s="135"/>
      <c r="D16" s="135"/>
      <c r="E16" s="135"/>
      <c r="F16" s="135"/>
      <c r="G16" s="135"/>
    </row>
    <row r="17" ht="28.5" customHeight="1" spans="1:7">
      <c r="A17" s="136" t="s">
        <v>53</v>
      </c>
      <c r="B17" s="137"/>
      <c r="C17" s="137"/>
      <c r="D17" s="137"/>
      <c r="E17" s="137"/>
      <c r="F17" s="137"/>
      <c r="G17" s="137"/>
    </row>
    <row r="18" ht="14.25" customHeight="1" spans="1:7">
      <c r="A18" s="138" t="s">
        <v>54</v>
      </c>
      <c r="B18" s="138" t="s">
        <v>55</v>
      </c>
      <c r="C18" s="138" t="s">
        <v>56</v>
      </c>
      <c r="D18" s="138" t="s">
        <v>57</v>
      </c>
      <c r="E18" s="138" t="s">
        <v>58</v>
      </c>
      <c r="F18" s="138" t="s">
        <v>59</v>
      </c>
      <c r="G18" s="143" t="s">
        <v>60</v>
      </c>
    </row>
    <row r="19" ht="14.25" customHeight="1" spans="1:7">
      <c r="A19" s="138" t="s">
        <v>61</v>
      </c>
      <c r="B19" s="139">
        <v>2120</v>
      </c>
      <c r="C19" s="140">
        <v>0.1</v>
      </c>
      <c r="D19" s="140">
        <v>0.09</v>
      </c>
      <c r="E19" s="140"/>
      <c r="F19" s="140"/>
      <c r="G19" s="144"/>
    </row>
    <row r="20" ht="14.25" customHeight="1" spans="1:7">
      <c r="A20" s="138" t="s">
        <v>62</v>
      </c>
      <c r="B20" s="139">
        <v>2300</v>
      </c>
      <c r="C20" s="140">
        <v>0.0999</v>
      </c>
      <c r="D20" s="140">
        <v>0.08</v>
      </c>
      <c r="E20" s="140"/>
      <c r="F20" s="140"/>
      <c r="G20" s="144"/>
    </row>
    <row r="21" ht="14.25" customHeight="1" spans="1:7">
      <c r="A21" s="138" t="s">
        <v>63</v>
      </c>
      <c r="B21" s="139">
        <v>2300</v>
      </c>
      <c r="C21" s="140">
        <v>0.0864</v>
      </c>
      <c r="D21" s="140">
        <v>0.06</v>
      </c>
      <c r="E21" s="140"/>
      <c r="F21" s="140"/>
      <c r="G21" s="144"/>
    </row>
    <row r="22" ht="14.25" customHeight="1" spans="1:7">
      <c r="A22" s="138" t="s">
        <v>64</v>
      </c>
      <c r="B22" s="139">
        <v>2650</v>
      </c>
      <c r="C22" s="140">
        <v>0.085</v>
      </c>
      <c r="D22" s="140">
        <v>0.06</v>
      </c>
      <c r="E22" s="140"/>
      <c r="F22" s="140"/>
      <c r="G22" s="144"/>
    </row>
    <row r="23" ht="14.25" customHeight="1" spans="1:7">
      <c r="A23" s="138" t="s">
        <v>65</v>
      </c>
      <c r="B23" s="139">
        <v>3112</v>
      </c>
      <c r="C23" s="140">
        <v>0.0899</v>
      </c>
      <c r="D23" s="140">
        <v>0.07</v>
      </c>
      <c r="E23" s="140"/>
      <c r="F23" s="140"/>
      <c r="G23" s="144"/>
    </row>
    <row r="24" ht="14.25" customHeight="1" spans="1:7">
      <c r="A24" s="138" t="s">
        <v>66</v>
      </c>
      <c r="B24" s="139">
        <v>4000</v>
      </c>
      <c r="C24" s="140">
        <v>0.0625</v>
      </c>
      <c r="D24" s="140">
        <v>0.05</v>
      </c>
      <c r="E24" s="140"/>
      <c r="F24" s="140"/>
      <c r="G24" s="144"/>
    </row>
    <row r="25" ht="14.25" customHeight="1" spans="1:7">
      <c r="A25" s="138" t="s">
        <v>67</v>
      </c>
      <c r="B25" s="139">
        <v>2200</v>
      </c>
      <c r="C25" s="140">
        <v>0.0712</v>
      </c>
      <c r="D25" s="140">
        <v>0.05</v>
      </c>
      <c r="E25" s="140"/>
      <c r="F25" s="140"/>
      <c r="G25" s="144"/>
    </row>
    <row r="26" ht="14.25" customHeight="1" spans="1:7">
      <c r="A26" s="138" t="s">
        <v>68</v>
      </c>
      <c r="B26" s="139">
        <v>1960</v>
      </c>
      <c r="C26" s="140">
        <v>0.0599</v>
      </c>
      <c r="D26" s="140">
        <v>0.04</v>
      </c>
      <c r="E26" s="140"/>
      <c r="F26" s="140"/>
      <c r="G26" s="144"/>
    </row>
    <row r="27" ht="75.25" customHeight="1" spans="1:7">
      <c r="A27" s="141" t="s">
        <v>69</v>
      </c>
      <c r="B27" s="142"/>
      <c r="C27" s="142"/>
      <c r="D27" s="142"/>
      <c r="E27" s="142"/>
      <c r="F27" s="142"/>
      <c r="G27" s="142"/>
    </row>
  </sheetData>
  <mergeCells count="5">
    <mergeCell ref="A1:G1"/>
    <mergeCell ref="A15:G15"/>
    <mergeCell ref="A16:G16"/>
    <mergeCell ref="A17:G17"/>
    <mergeCell ref="A27:G27"/>
  </mergeCell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D27" sqref="D27"/>
    </sheetView>
  </sheetViews>
  <sheetFormatPr defaultColWidth="9" defaultRowHeight="12.75" outlineLevelCol="4"/>
  <cols>
    <col min="1" max="5" width="21" customWidth="1"/>
  </cols>
  <sheetData>
    <row r="1" ht="51" customHeight="1" spans="1:5">
      <c r="A1" s="115" t="s">
        <v>70</v>
      </c>
      <c r="B1" s="116"/>
      <c r="C1" s="116"/>
      <c r="D1" s="116"/>
      <c r="E1" s="116"/>
    </row>
    <row r="2" ht="15.75" customHeight="1" spans="1:5">
      <c r="A2" s="70" t="s">
        <v>71</v>
      </c>
      <c r="B2" s="117">
        <v>5.41</v>
      </c>
      <c r="C2" s="70"/>
      <c r="D2" s="70"/>
      <c r="E2" s="70"/>
    </row>
    <row r="3" ht="15" customHeight="1" spans="1:5">
      <c r="A3" s="70" t="s">
        <v>72</v>
      </c>
      <c r="B3" s="70"/>
      <c r="C3" s="70"/>
      <c r="D3" s="70"/>
      <c r="E3" s="70"/>
    </row>
    <row r="4" ht="14.25" customHeight="1" spans="1:5">
      <c r="A4" s="70" t="s">
        <v>73</v>
      </c>
      <c r="B4" s="73" t="s">
        <v>74</v>
      </c>
      <c r="C4" s="73" t="s">
        <v>75</v>
      </c>
      <c r="D4" s="73" t="s">
        <v>76</v>
      </c>
      <c r="E4" s="73" t="s">
        <v>77</v>
      </c>
    </row>
    <row r="5" ht="14.25" customHeight="1" spans="1:5">
      <c r="A5" s="70" t="s">
        <v>78</v>
      </c>
      <c r="B5" s="73">
        <v>500</v>
      </c>
      <c r="C5" s="118">
        <v>0.15</v>
      </c>
      <c r="D5" s="70"/>
      <c r="E5" s="70"/>
    </row>
    <row r="6" ht="14.25" customHeight="1" spans="1:5">
      <c r="A6" s="70" t="s">
        <v>79</v>
      </c>
      <c r="B6" s="73">
        <v>750</v>
      </c>
      <c r="C6" s="118">
        <v>0.15</v>
      </c>
      <c r="D6" s="70"/>
      <c r="E6" s="70"/>
    </row>
    <row r="7" ht="15" spans="1:5">
      <c r="A7" s="70" t="s">
        <v>80</v>
      </c>
      <c r="B7" s="73">
        <v>250</v>
      </c>
      <c r="C7" s="118">
        <v>10</v>
      </c>
      <c r="D7" s="70"/>
      <c r="E7" s="70"/>
    </row>
    <row r="8" ht="14.25" customHeight="1" spans="1:5">
      <c r="A8" s="70" t="s">
        <v>81</v>
      </c>
      <c r="B8" s="73">
        <v>310</v>
      </c>
      <c r="C8" s="118">
        <v>0.5</v>
      </c>
      <c r="D8" s="70"/>
      <c r="E8" s="70"/>
    </row>
    <row r="9" ht="14.25" customHeight="1" spans="1:5">
      <c r="A9" s="70" t="s">
        <v>82</v>
      </c>
      <c r="B9" s="73">
        <v>500</v>
      </c>
      <c r="C9" s="118">
        <v>0.1</v>
      </c>
      <c r="D9" s="70"/>
      <c r="E9" s="70"/>
    </row>
    <row r="10" ht="14.25" customHeight="1" spans="1:5">
      <c r="A10" s="70" t="s">
        <v>83</v>
      </c>
      <c r="B10" s="73">
        <v>1500</v>
      </c>
      <c r="C10" s="118">
        <v>2.5</v>
      </c>
      <c r="D10" s="70"/>
      <c r="E10" s="70"/>
    </row>
    <row r="11" ht="15" spans="1:5">
      <c r="A11" s="70" t="s">
        <v>84</v>
      </c>
      <c r="B11" s="73">
        <v>190</v>
      </c>
      <c r="C11" s="118">
        <v>6</v>
      </c>
      <c r="D11" s="70"/>
      <c r="E11" s="70"/>
    </row>
    <row r="12" ht="45" customHeight="1" spans="1:5">
      <c r="A12" s="115" t="s">
        <v>85</v>
      </c>
      <c r="B12" s="119"/>
      <c r="C12" s="119"/>
      <c r="D12" s="119"/>
      <c r="E12" s="119"/>
    </row>
    <row r="13" ht="14.25" customHeight="1" spans="1:5">
      <c r="A13" s="70" t="s">
        <v>86</v>
      </c>
      <c r="B13" s="73" t="s">
        <v>87</v>
      </c>
      <c r="C13" s="73" t="s">
        <v>88</v>
      </c>
      <c r="D13" s="73" t="s">
        <v>89</v>
      </c>
      <c r="E13" s="70"/>
    </row>
    <row r="14" ht="14.25" customHeight="1" spans="1:5">
      <c r="A14" s="70" t="s">
        <v>90</v>
      </c>
      <c r="B14" s="118">
        <v>1600</v>
      </c>
      <c r="C14" s="73"/>
      <c r="D14" s="73"/>
      <c r="E14" s="70"/>
    </row>
    <row r="15" ht="14.25" customHeight="1" spans="1:5">
      <c r="A15" s="70" t="s">
        <v>91</v>
      </c>
      <c r="B15" s="118">
        <v>1900</v>
      </c>
      <c r="C15" s="73"/>
      <c r="D15" s="73"/>
      <c r="E15" s="70"/>
    </row>
    <row r="16" ht="14.25" customHeight="1" spans="1:5">
      <c r="A16" s="70" t="s">
        <v>92</v>
      </c>
      <c r="B16" s="118">
        <v>1800</v>
      </c>
      <c r="C16" s="73"/>
      <c r="D16" s="73"/>
      <c r="E16" s="70"/>
    </row>
    <row r="17" ht="14.25" customHeight="1" spans="1:5">
      <c r="A17" s="70" t="s">
        <v>93</v>
      </c>
      <c r="B17" s="118">
        <v>2200</v>
      </c>
      <c r="C17" s="73"/>
      <c r="D17" s="73"/>
      <c r="E17" s="70"/>
    </row>
    <row r="18" ht="15" spans="1:5">
      <c r="A18" s="70" t="s">
        <v>94</v>
      </c>
      <c r="B18" s="118">
        <v>1700</v>
      </c>
      <c r="C18" s="73"/>
      <c r="D18" s="73"/>
      <c r="E18" s="70"/>
    </row>
    <row r="19" ht="14.25" customHeight="1" spans="1:5">
      <c r="A19" s="120" t="s">
        <v>95</v>
      </c>
      <c r="B19" s="121">
        <v>2100</v>
      </c>
      <c r="C19" s="122"/>
      <c r="D19" s="122"/>
      <c r="E19" s="120"/>
    </row>
    <row r="20" ht="14.25" customHeight="1" spans="1:5">
      <c r="A20" s="120" t="s">
        <v>96</v>
      </c>
      <c r="B20" s="121">
        <v>2340</v>
      </c>
      <c r="C20" s="122"/>
      <c r="D20" s="122"/>
      <c r="E20" s="120"/>
    </row>
    <row r="21" ht="14.25" customHeight="1" spans="1:5">
      <c r="A21" s="120" t="s">
        <v>97</v>
      </c>
      <c r="B21" s="121">
        <v>2700</v>
      </c>
      <c r="C21" s="122"/>
      <c r="D21" s="122"/>
      <c r="E21" s="120"/>
    </row>
    <row r="22" ht="14.25" customHeight="1"/>
    <row r="23" ht="14.25" customHeight="1"/>
  </sheetData>
  <mergeCells count="2">
    <mergeCell ref="A1:E1"/>
    <mergeCell ref="A12:E12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showGridLines="0" topLeftCell="D1" workbookViewId="0">
      <selection activeCell="K17" sqref="K17:K20"/>
    </sheetView>
  </sheetViews>
  <sheetFormatPr defaultColWidth="10.2857142857143" defaultRowHeight="15"/>
  <cols>
    <col min="1" max="1" width="1.62857142857143" style="1" customWidth="1"/>
    <col min="2" max="2" width="21.3809523809524" style="1" customWidth="1"/>
    <col min="3" max="3" width="18.1238095238095" style="1" customWidth="1"/>
    <col min="4" max="4" width="11.2666666666667" style="1" customWidth="1"/>
    <col min="5" max="5" width="18.447619047619" style="1" customWidth="1"/>
    <col min="6" max="6" width="13.7142857142857" style="1" customWidth="1"/>
    <col min="7" max="7" width="10.2857142857143" style="1"/>
    <col min="8" max="8" width="2.12380952380952" style="1" customWidth="1"/>
    <col min="9" max="9" width="20.8952380952381" style="1" customWidth="1"/>
    <col min="10" max="10" width="16.4857142857143" style="1" customWidth="1"/>
    <col min="11" max="11" width="43.4285714285714" style="1" customWidth="1"/>
    <col min="12" max="12" width="14.8571428571429" style="1" customWidth="1"/>
    <col min="13" max="16384" width="10.2857142857143" style="1"/>
  </cols>
  <sheetData>
    <row r="1" ht="9" customHeight="1"/>
    <row r="2" spans="6:11">
      <c r="F2" s="32" t="s">
        <v>98</v>
      </c>
      <c r="G2" s="103"/>
      <c r="H2" s="103"/>
      <c r="I2" s="32" t="s">
        <v>98</v>
      </c>
      <c r="J2" s="32" t="s">
        <v>98</v>
      </c>
      <c r="K2" s="32" t="s">
        <v>99</v>
      </c>
    </row>
    <row r="5" ht="45" spans="2:11">
      <c r="B5" s="98" t="s">
        <v>100</v>
      </c>
      <c r="C5" s="99" t="s">
        <v>101</v>
      </c>
      <c r="D5" s="99" t="s">
        <v>102</v>
      </c>
      <c r="E5" s="99" t="s">
        <v>103</v>
      </c>
      <c r="F5" s="104" t="s">
        <v>104</v>
      </c>
      <c r="G5" s="105" t="s">
        <v>105</v>
      </c>
      <c r="H5" s="106"/>
      <c r="I5" s="98" t="s">
        <v>106</v>
      </c>
      <c r="J5" s="99" t="s">
        <v>107</v>
      </c>
      <c r="K5" s="105" t="s">
        <v>108</v>
      </c>
    </row>
    <row r="6" spans="2:11">
      <c r="B6" s="100" t="s">
        <v>109</v>
      </c>
      <c r="C6" s="4">
        <v>16</v>
      </c>
      <c r="D6" s="4" t="s">
        <v>110</v>
      </c>
      <c r="E6" s="4">
        <v>10</v>
      </c>
      <c r="F6" s="107"/>
      <c r="G6" s="108">
        <v>30</v>
      </c>
      <c r="H6" s="103"/>
      <c r="I6" s="109"/>
      <c r="J6" s="110"/>
      <c r="K6" s="111"/>
    </row>
    <row r="7" spans="2:11">
      <c r="B7" s="100" t="s">
        <v>111</v>
      </c>
      <c r="C7" s="4">
        <v>13</v>
      </c>
      <c r="D7" s="4" t="s">
        <v>110</v>
      </c>
      <c r="E7" s="4">
        <v>14</v>
      </c>
      <c r="F7" s="107"/>
      <c r="G7" s="108">
        <v>30</v>
      </c>
      <c r="H7" s="103"/>
      <c r="I7" s="112"/>
      <c r="J7" s="110"/>
      <c r="K7" s="111"/>
    </row>
    <row r="8" spans="2:11">
      <c r="B8" s="100" t="s">
        <v>112</v>
      </c>
      <c r="C8" s="4">
        <v>17</v>
      </c>
      <c r="D8" s="4" t="s">
        <v>110</v>
      </c>
      <c r="E8" s="4">
        <v>15</v>
      </c>
      <c r="F8" s="107"/>
      <c r="G8" s="108">
        <v>30</v>
      </c>
      <c r="H8" s="103"/>
      <c r="I8" s="112"/>
      <c r="J8" s="110"/>
      <c r="K8" s="111"/>
    </row>
    <row r="9" spans="2:11">
      <c r="B9" s="100" t="s">
        <v>113</v>
      </c>
      <c r="C9" s="4">
        <v>8</v>
      </c>
      <c r="D9" s="4" t="s">
        <v>110</v>
      </c>
      <c r="E9" s="4">
        <v>12</v>
      </c>
      <c r="F9" s="107"/>
      <c r="G9" s="108">
        <v>30</v>
      </c>
      <c r="H9" s="103"/>
      <c r="I9" s="112"/>
      <c r="J9" s="110"/>
      <c r="K9" s="111"/>
    </row>
    <row r="10" spans="2:11">
      <c r="B10" s="100" t="s">
        <v>114</v>
      </c>
      <c r="C10" s="4">
        <v>9</v>
      </c>
      <c r="D10" s="4" t="s">
        <v>110</v>
      </c>
      <c r="E10" s="4">
        <v>13</v>
      </c>
      <c r="F10" s="107"/>
      <c r="G10" s="108">
        <v>30</v>
      </c>
      <c r="H10" s="103"/>
      <c r="I10" s="112"/>
      <c r="J10" s="110"/>
      <c r="K10" s="111"/>
    </row>
    <row r="11" spans="2:11">
      <c r="B11" s="100" t="s">
        <v>115</v>
      </c>
      <c r="C11" s="4">
        <v>12</v>
      </c>
      <c r="D11" s="4" t="s">
        <v>110</v>
      </c>
      <c r="E11" s="4">
        <v>14</v>
      </c>
      <c r="F11" s="107"/>
      <c r="G11" s="108">
        <v>30</v>
      </c>
      <c r="H11" s="103"/>
      <c r="I11" s="112"/>
      <c r="J11" s="110"/>
      <c r="K11" s="111"/>
    </row>
    <row r="12" spans="2:11">
      <c r="B12" s="100" t="s">
        <v>116</v>
      </c>
      <c r="C12" s="4">
        <v>12</v>
      </c>
      <c r="D12" s="4" t="s">
        <v>110</v>
      </c>
      <c r="E12" s="4">
        <v>11</v>
      </c>
      <c r="F12" s="107"/>
      <c r="G12" s="108">
        <v>30</v>
      </c>
      <c r="H12" s="103"/>
      <c r="I12" s="112"/>
      <c r="J12" s="110"/>
      <c r="K12" s="111"/>
    </row>
    <row r="13" spans="2:11">
      <c r="B13" s="100" t="s">
        <v>117</v>
      </c>
      <c r="C13" s="4">
        <v>10</v>
      </c>
      <c r="D13" s="4" t="s">
        <v>110</v>
      </c>
      <c r="E13" s="4">
        <v>10</v>
      </c>
      <c r="F13" s="107"/>
      <c r="G13" s="108">
        <v>30</v>
      </c>
      <c r="H13" s="103"/>
      <c r="I13" s="112"/>
      <c r="J13" s="110"/>
      <c r="K13" s="111"/>
    </row>
    <row r="14" spans="2:11">
      <c r="B14" s="100" t="s">
        <v>118</v>
      </c>
      <c r="C14" s="4">
        <v>15</v>
      </c>
      <c r="D14" s="4" t="s">
        <v>110</v>
      </c>
      <c r="E14" s="4">
        <v>17</v>
      </c>
      <c r="F14" s="107"/>
      <c r="G14" s="108">
        <v>30</v>
      </c>
      <c r="H14" s="103"/>
      <c r="I14" s="112"/>
      <c r="J14" s="110"/>
      <c r="K14" s="111"/>
    </row>
    <row r="15" spans="2:11">
      <c r="B15" s="100" t="s">
        <v>119</v>
      </c>
      <c r="C15" s="4">
        <v>14</v>
      </c>
      <c r="D15" s="4" t="s">
        <v>110</v>
      </c>
      <c r="E15" s="4">
        <v>16</v>
      </c>
      <c r="F15" s="107"/>
      <c r="G15" s="108">
        <v>30</v>
      </c>
      <c r="H15" s="103"/>
      <c r="I15" s="112"/>
      <c r="J15" s="110"/>
      <c r="K15" s="111"/>
    </row>
    <row r="17" customHeight="1" spans="9:12">
      <c r="I17" s="113"/>
      <c r="K17" s="106" t="s">
        <v>120</v>
      </c>
      <c r="L17" s="114"/>
    </row>
    <row r="18" customHeight="1" spans="2:12">
      <c r="B18" s="101" t="s">
        <v>121</v>
      </c>
      <c r="C18" s="101"/>
      <c r="D18" s="101"/>
      <c r="E18" s="101"/>
      <c r="F18" s="101"/>
      <c r="G18" s="101"/>
      <c r="H18" s="101"/>
      <c r="I18" s="113"/>
      <c r="K18" s="106"/>
      <c r="L18" s="114"/>
    </row>
    <row r="19" customHeight="1" spans="2:12">
      <c r="B19" s="101"/>
      <c r="C19" s="101"/>
      <c r="D19" s="101"/>
      <c r="E19" s="101"/>
      <c r="F19" s="101"/>
      <c r="G19" s="101"/>
      <c r="H19" s="101"/>
      <c r="I19" s="113"/>
      <c r="K19" s="106"/>
      <c r="L19" s="114"/>
    </row>
    <row r="20" spans="9:12">
      <c r="I20" s="113"/>
      <c r="K20" s="106"/>
      <c r="L20" s="114"/>
    </row>
    <row r="21" spans="2:12">
      <c r="B21" s="1" t="s">
        <v>122</v>
      </c>
      <c r="J21" s="114"/>
      <c r="K21" s="114"/>
      <c r="L21" s="114"/>
    </row>
    <row r="22" spans="2:12">
      <c r="B22" s="1" t="s">
        <v>123</v>
      </c>
      <c r="K22"/>
      <c r="L22" s="114"/>
    </row>
    <row r="23" ht="43" customHeight="1" spans="2:12">
      <c r="B23" s="102" t="s">
        <v>124</v>
      </c>
      <c r="C23" s="102"/>
      <c r="D23" s="102"/>
      <c r="E23" s="102"/>
      <c r="F23" s="102"/>
      <c r="G23" s="102"/>
      <c r="K23" s="114"/>
      <c r="L23" s="114"/>
    </row>
    <row r="24" spans="11:12">
      <c r="K24" s="114"/>
      <c r="L24" s="114"/>
    </row>
  </sheetData>
  <mergeCells count="6">
    <mergeCell ref="B21:G21"/>
    <mergeCell ref="B22:G22"/>
    <mergeCell ref="B23:G23"/>
    <mergeCell ref="I17:I20"/>
    <mergeCell ref="K17:K20"/>
    <mergeCell ref="B18:H19"/>
  </mergeCells>
  <pageMargins left="0.511811024" right="0.511811024" top="0.787401575" bottom="0.787401575" header="0.31496062" footer="0.31496062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B13" sqref="B13:E13"/>
    </sheetView>
  </sheetViews>
  <sheetFormatPr defaultColWidth="9" defaultRowHeight="12.75"/>
  <cols>
    <col min="1" max="1" width="44" customWidth="1"/>
    <col min="2" max="5" width="22.8571428571429" customWidth="1"/>
    <col min="6" max="6" width="29.8571428571429" customWidth="1"/>
    <col min="7" max="7" width="12" customWidth="1"/>
    <col min="8" max="8" width="23.1428571428571" customWidth="1"/>
    <col min="9" max="9" width="12.8857142857143" customWidth="1"/>
    <col min="10" max="10" width="2.44761904761905" customWidth="1"/>
    <col min="11" max="11" width="17.1142857142857" customWidth="1"/>
    <col min="12" max="12" width="4.21904761904762" customWidth="1"/>
    <col min="13" max="13" width="12.6666666666667" customWidth="1"/>
    <col min="14" max="15" width="8.44761904761905" customWidth="1"/>
  </cols>
  <sheetData>
    <row r="1" ht="19.5" spans="1:13">
      <c r="A1" s="68" t="s">
        <v>125</v>
      </c>
      <c r="B1" s="69"/>
      <c r="C1" s="69"/>
      <c r="D1" s="69"/>
      <c r="E1" s="69"/>
      <c r="F1" s="69"/>
      <c r="G1" s="69"/>
      <c r="H1" s="76"/>
      <c r="I1" s="76"/>
      <c r="J1" s="76"/>
      <c r="K1" s="76"/>
      <c r="L1" s="76"/>
      <c r="M1" s="87"/>
    </row>
    <row r="2" ht="14.25" customHeight="1" spans="1:13">
      <c r="A2" s="70" t="s">
        <v>126</v>
      </c>
      <c r="B2" s="71" t="s">
        <v>127</v>
      </c>
      <c r="C2" s="71" t="s">
        <v>128</v>
      </c>
      <c r="D2" s="71" t="s">
        <v>129</v>
      </c>
      <c r="E2" s="71" t="s">
        <v>130</v>
      </c>
      <c r="F2" s="73" t="s">
        <v>131</v>
      </c>
      <c r="G2" s="70"/>
      <c r="J2" s="70"/>
      <c r="K2" s="70"/>
      <c r="M2" s="70"/>
    </row>
    <row r="3" ht="14.25" customHeight="1" spans="1:13">
      <c r="A3" s="70"/>
      <c r="B3" s="72">
        <v>140000</v>
      </c>
      <c r="C3" s="72">
        <v>165000</v>
      </c>
      <c r="D3" s="72">
        <v>208000</v>
      </c>
      <c r="E3" s="72">
        <v>280000</v>
      </c>
      <c r="F3" s="73"/>
      <c r="G3" s="70"/>
      <c r="J3" s="70"/>
      <c r="K3" s="70"/>
      <c r="M3" s="70"/>
    </row>
    <row r="4" ht="14.25" customHeight="1" spans="1:13">
      <c r="A4" s="70" t="s">
        <v>132</v>
      </c>
      <c r="B4" s="73" t="s">
        <v>127</v>
      </c>
      <c r="C4" s="73" t="s">
        <v>128</v>
      </c>
      <c r="D4" s="73" t="s">
        <v>129</v>
      </c>
      <c r="E4" s="73" t="s">
        <v>130</v>
      </c>
      <c r="F4" s="73" t="s">
        <v>131</v>
      </c>
      <c r="G4" s="70"/>
      <c r="J4" s="70"/>
      <c r="K4" s="70"/>
      <c r="M4" s="70"/>
    </row>
    <row r="5" ht="14.25" customHeight="1" spans="1:13">
      <c r="A5" s="70" t="s">
        <v>133</v>
      </c>
      <c r="B5" s="72">
        <v>20000</v>
      </c>
      <c r="C5" s="72">
        <v>26000</v>
      </c>
      <c r="D5" s="72">
        <v>33800</v>
      </c>
      <c r="E5" s="72">
        <v>43940</v>
      </c>
      <c r="G5" s="70"/>
      <c r="J5" s="70"/>
      <c r="K5" s="70"/>
      <c r="L5" s="70"/>
      <c r="M5" s="70"/>
    </row>
    <row r="6" ht="14.25" customHeight="1" spans="1:13">
      <c r="A6" s="70" t="s">
        <v>134</v>
      </c>
      <c r="B6" s="72">
        <v>20000</v>
      </c>
      <c r="C6" s="72">
        <v>15600</v>
      </c>
      <c r="D6" s="72">
        <v>20280</v>
      </c>
      <c r="E6" s="72">
        <v>26364</v>
      </c>
      <c r="G6" s="70"/>
      <c r="J6" s="70"/>
      <c r="K6" s="70"/>
      <c r="L6" s="70"/>
      <c r="M6" s="70"/>
    </row>
    <row r="7" ht="14.25" customHeight="1" spans="1:13">
      <c r="A7" s="70" t="s">
        <v>135</v>
      </c>
      <c r="B7" s="72">
        <v>12000</v>
      </c>
      <c r="C7" s="72">
        <v>20930</v>
      </c>
      <c r="D7" s="72">
        <v>27209</v>
      </c>
      <c r="E7" s="72">
        <v>35371.7</v>
      </c>
      <c r="G7" s="70"/>
      <c r="J7" s="70"/>
      <c r="K7" s="70"/>
      <c r="L7" s="70"/>
      <c r="M7" s="70"/>
    </row>
    <row r="8" ht="14.25" customHeight="1" spans="1:13">
      <c r="A8" s="70" t="s">
        <v>136</v>
      </c>
      <c r="B8" s="72">
        <v>16100</v>
      </c>
      <c r="C8" s="72">
        <v>28870</v>
      </c>
      <c r="D8" s="72">
        <v>33631</v>
      </c>
      <c r="E8" s="72">
        <v>43720.3</v>
      </c>
      <c r="G8" s="70"/>
      <c r="J8" s="70"/>
      <c r="K8" s="70"/>
      <c r="L8" s="70"/>
      <c r="M8" s="70"/>
    </row>
    <row r="9" ht="14.25" customHeight="1" spans="1:13">
      <c r="A9" s="70" t="s">
        <v>137</v>
      </c>
      <c r="B9" s="72">
        <v>19900</v>
      </c>
      <c r="C9" s="72">
        <v>39000</v>
      </c>
      <c r="D9" s="72">
        <v>50700</v>
      </c>
      <c r="E9" s="72">
        <v>65910</v>
      </c>
      <c r="G9" s="70"/>
      <c r="J9" s="70"/>
      <c r="K9" s="70"/>
      <c r="L9" s="70"/>
      <c r="M9" s="70"/>
    </row>
    <row r="10" ht="14.25" customHeight="1" spans="1:13">
      <c r="A10" s="70" t="s">
        <v>138</v>
      </c>
      <c r="B10" s="72">
        <v>25000</v>
      </c>
      <c r="C10" s="72">
        <v>32500</v>
      </c>
      <c r="D10" s="72">
        <v>42250</v>
      </c>
      <c r="E10" s="72">
        <v>54925</v>
      </c>
      <c r="G10" s="70"/>
      <c r="J10" s="70"/>
      <c r="K10" s="70"/>
      <c r="L10" s="70"/>
      <c r="M10" s="70"/>
    </row>
    <row r="11" ht="14.25" customHeight="1" spans="1:13">
      <c r="A11" s="70" t="s">
        <v>139</v>
      </c>
      <c r="B11" s="72"/>
      <c r="C11" s="72"/>
      <c r="D11" s="72"/>
      <c r="E11" s="72"/>
      <c r="G11" s="70"/>
      <c r="H11" s="70"/>
      <c r="I11" s="70"/>
      <c r="J11" s="70"/>
      <c r="K11" s="70"/>
      <c r="L11" s="70"/>
      <c r="M11" s="70"/>
    </row>
    <row r="12" ht="14.25" customHeight="1" spans="1:13">
      <c r="A12" s="70" t="s">
        <v>140</v>
      </c>
      <c r="B12" s="72"/>
      <c r="C12" s="72"/>
      <c r="D12" s="72"/>
      <c r="E12" s="72"/>
      <c r="F12" s="70"/>
      <c r="G12" s="70"/>
      <c r="H12" s="70"/>
      <c r="I12" s="70"/>
      <c r="J12" s="70"/>
      <c r="K12" s="70"/>
      <c r="L12" s="70"/>
      <c r="M12" s="70"/>
    </row>
    <row r="13" ht="14.25" customHeight="1" spans="1:13">
      <c r="A13" s="70" t="s">
        <v>141</v>
      </c>
      <c r="B13" s="73"/>
      <c r="C13" s="73"/>
      <c r="D13" s="73"/>
      <c r="E13" s="73"/>
      <c r="F13" s="70"/>
      <c r="G13" s="70"/>
      <c r="H13" s="70"/>
      <c r="I13" s="70"/>
      <c r="J13" s="70"/>
      <c r="K13" s="70"/>
      <c r="L13" s="70"/>
      <c r="M13" s="70"/>
    </row>
    <row r="14" ht="15" spans="1:13">
      <c r="A14" s="70" t="s">
        <v>142</v>
      </c>
      <c r="B14" s="70"/>
      <c r="C14" s="70"/>
      <c r="D14" s="70"/>
      <c r="E14" s="70"/>
      <c r="G14" s="70"/>
      <c r="H14" s="70"/>
      <c r="I14" s="70"/>
      <c r="J14" s="70"/>
      <c r="K14" s="70"/>
      <c r="L14" s="70"/>
      <c r="M14" s="70"/>
    </row>
    <row r="15" ht="131" customHeight="1" spans="1:15">
      <c r="A15" s="74" t="s">
        <v>143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</row>
    <row r="16" ht="45" customHeight="1" spans="1:15">
      <c r="A16" s="7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  <row r="17" ht="14.25" customHeight="1"/>
    <row r="18" ht="14.25" customHeight="1" spans="10:14">
      <c r="J18" s="77"/>
      <c r="K18" s="77"/>
      <c r="L18" s="77"/>
      <c r="M18" s="41"/>
      <c r="N18" s="41"/>
    </row>
    <row r="19" ht="14.25" customHeight="1" spans="10:14">
      <c r="J19" s="78"/>
      <c r="K19" s="79"/>
      <c r="L19" s="79"/>
      <c r="M19" s="88"/>
      <c r="N19" s="89"/>
    </row>
    <row r="20" ht="14.25" customHeight="1" spans="10:14">
      <c r="J20" s="80"/>
      <c r="K20" s="81"/>
      <c r="L20" s="81"/>
      <c r="M20" s="90"/>
      <c r="N20" s="91"/>
    </row>
    <row r="21" ht="14.25" customHeight="1" spans="10:14">
      <c r="J21" s="82"/>
      <c r="K21" s="83"/>
      <c r="L21" s="83"/>
      <c r="M21" s="92"/>
      <c r="N21" s="93"/>
    </row>
    <row r="22" ht="13.25" customHeight="1" spans="10:14">
      <c r="J22" s="84"/>
      <c r="K22" s="84"/>
      <c r="L22" s="84"/>
      <c r="M22" s="94"/>
      <c r="N22" s="94"/>
    </row>
    <row r="23" spans="10:14">
      <c r="J23" s="81"/>
      <c r="K23" s="81"/>
      <c r="L23" s="85"/>
      <c r="M23" s="95"/>
      <c r="N23" s="96"/>
    </row>
    <row r="24" ht="26" customHeight="1" spans="10:14">
      <c r="J24" s="86"/>
      <c r="K24" s="86"/>
      <c r="L24" s="86"/>
      <c r="M24" s="97"/>
      <c r="N24" s="9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 spans="1:1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</row>
  </sheetData>
  <mergeCells count="18">
    <mergeCell ref="A1:G1"/>
    <mergeCell ref="A15:O15"/>
    <mergeCell ref="A16:O16"/>
    <mergeCell ref="J18:L18"/>
    <mergeCell ref="M18:N18"/>
    <mergeCell ref="J19:L19"/>
    <mergeCell ref="M19:N19"/>
    <mergeCell ref="J20:L20"/>
    <mergeCell ref="M20:N20"/>
    <mergeCell ref="J21:L21"/>
    <mergeCell ref="M21:N21"/>
    <mergeCell ref="J22:L22"/>
    <mergeCell ref="M22:N22"/>
    <mergeCell ref="J23:L23"/>
    <mergeCell ref="M23:N23"/>
    <mergeCell ref="J24:L24"/>
    <mergeCell ref="M24:N24"/>
    <mergeCell ref="A32:O32"/>
  </mergeCell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C17" sqref="C17:G17"/>
    </sheetView>
  </sheetViews>
  <sheetFormatPr defaultColWidth="9" defaultRowHeight="12.75"/>
  <cols>
    <col min="1" max="1" width="16.6666666666667" customWidth="1"/>
    <col min="2" max="2" width="35.1142857142857" customWidth="1"/>
    <col min="3" max="3" width="22.2190476190476" customWidth="1"/>
    <col min="4" max="4" width="21.552380952381" customWidth="1"/>
    <col min="5" max="5" width="13.1142857142857" customWidth="1"/>
    <col min="6" max="6" width="12.6666666666667" customWidth="1"/>
  </cols>
  <sheetData>
    <row r="1" ht="15" spans="1:5">
      <c r="A1" s="60" t="s">
        <v>86</v>
      </c>
      <c r="B1" s="60" t="s">
        <v>144</v>
      </c>
      <c r="C1" s="60" t="s">
        <v>145</v>
      </c>
      <c r="D1" s="60" t="s">
        <v>146</v>
      </c>
      <c r="E1" s="60" t="s">
        <v>147</v>
      </c>
    </row>
    <row r="2" ht="19" customHeight="1" spans="1:5">
      <c r="A2" s="61" t="s">
        <v>148</v>
      </c>
      <c r="B2" s="61" t="s">
        <v>149</v>
      </c>
      <c r="C2" s="61" t="s">
        <v>150</v>
      </c>
      <c r="D2" s="61" t="s">
        <v>151</v>
      </c>
      <c r="E2" s="61" t="s">
        <v>152</v>
      </c>
    </row>
    <row r="3" ht="19" customHeight="1" spans="1:12">
      <c r="A3" s="61" t="s">
        <v>61</v>
      </c>
      <c r="B3" s="61" t="s">
        <v>153</v>
      </c>
      <c r="C3" s="61" t="s">
        <v>154</v>
      </c>
      <c r="D3" s="61" t="s">
        <v>155</v>
      </c>
      <c r="E3" s="61" t="s">
        <v>152</v>
      </c>
      <c r="G3" s="67" t="s">
        <v>156</v>
      </c>
      <c r="H3" s="67"/>
      <c r="I3" s="67"/>
      <c r="J3" s="67"/>
      <c r="K3" s="67"/>
      <c r="L3" s="67"/>
    </row>
    <row r="4" ht="19" customHeight="1" spans="1:12">
      <c r="A4" s="61" t="s">
        <v>157</v>
      </c>
      <c r="B4" s="61" t="s">
        <v>158</v>
      </c>
      <c r="C4" s="61" t="s">
        <v>150</v>
      </c>
      <c r="D4" s="61" t="s">
        <v>159</v>
      </c>
      <c r="E4" s="61" t="s">
        <v>160</v>
      </c>
      <c r="G4" s="67"/>
      <c r="H4" s="67"/>
      <c r="I4" s="67"/>
      <c r="J4" s="67"/>
      <c r="K4" s="67"/>
      <c r="L4" s="67"/>
    </row>
    <row r="5" ht="19" customHeight="1" spans="1:12">
      <c r="A5" s="61" t="s">
        <v>161</v>
      </c>
      <c r="B5" s="61" t="s">
        <v>162</v>
      </c>
      <c r="C5" s="61" t="s">
        <v>163</v>
      </c>
      <c r="D5" s="61" t="s">
        <v>164</v>
      </c>
      <c r="E5" s="61" t="s">
        <v>152</v>
      </c>
      <c r="G5" s="67"/>
      <c r="H5" s="67"/>
      <c r="I5" s="67"/>
      <c r="J5" s="67"/>
      <c r="K5" s="67"/>
      <c r="L5" s="67"/>
    </row>
    <row r="6" ht="19" customHeight="1" spans="1:12">
      <c r="A6" s="61" t="s">
        <v>64</v>
      </c>
      <c r="B6" s="61" t="s">
        <v>165</v>
      </c>
      <c r="C6" s="61" t="s">
        <v>166</v>
      </c>
      <c r="D6" s="61" t="s">
        <v>167</v>
      </c>
      <c r="E6" s="61" t="s">
        <v>152</v>
      </c>
      <c r="G6" s="67"/>
      <c r="H6" s="67"/>
      <c r="I6" s="67"/>
      <c r="J6" s="67"/>
      <c r="K6" s="67"/>
      <c r="L6" s="67"/>
    </row>
    <row r="7" ht="19" customHeight="1" spans="1:12">
      <c r="A7" s="61" t="s">
        <v>63</v>
      </c>
      <c r="B7" s="61" t="s">
        <v>168</v>
      </c>
      <c r="C7" s="61" t="s">
        <v>150</v>
      </c>
      <c r="D7" s="61" t="s">
        <v>169</v>
      </c>
      <c r="E7" s="61" t="s">
        <v>170</v>
      </c>
      <c r="G7" s="67"/>
      <c r="H7" s="67"/>
      <c r="I7" s="67"/>
      <c r="J7" s="67"/>
      <c r="K7" s="67"/>
      <c r="L7" s="67"/>
    </row>
    <row r="8" ht="19" customHeight="1" spans="1:12">
      <c r="A8" s="61" t="s">
        <v>171</v>
      </c>
      <c r="B8" s="61" t="s">
        <v>172</v>
      </c>
      <c r="C8" s="61" t="s">
        <v>173</v>
      </c>
      <c r="D8" s="61" t="s">
        <v>174</v>
      </c>
      <c r="E8" s="61" t="s">
        <v>152</v>
      </c>
      <c r="G8" s="67"/>
      <c r="H8" s="67"/>
      <c r="I8" s="67"/>
      <c r="J8" s="67"/>
      <c r="K8" s="67"/>
      <c r="L8" s="67"/>
    </row>
    <row r="9" ht="19" customHeight="1" spans="1:12">
      <c r="A9" s="61" t="s">
        <v>175</v>
      </c>
      <c r="B9" s="61" t="s">
        <v>176</v>
      </c>
      <c r="C9" s="61" t="s">
        <v>177</v>
      </c>
      <c r="D9" s="61" t="s">
        <v>178</v>
      </c>
      <c r="E9" s="61" t="s">
        <v>152</v>
      </c>
      <c r="G9" s="67"/>
      <c r="H9" s="67"/>
      <c r="I9" s="67"/>
      <c r="J9" s="67"/>
      <c r="K9" s="67"/>
      <c r="L9" s="67"/>
    </row>
    <row r="10" ht="19" customHeight="1" spans="1:12">
      <c r="A10" s="61" t="s">
        <v>179</v>
      </c>
      <c r="B10" s="61" t="s">
        <v>180</v>
      </c>
      <c r="C10" s="61" t="s">
        <v>181</v>
      </c>
      <c r="D10" s="61" t="s">
        <v>182</v>
      </c>
      <c r="E10" s="61" t="s">
        <v>183</v>
      </c>
      <c r="G10" s="67"/>
      <c r="H10" s="67"/>
      <c r="I10" s="67"/>
      <c r="J10" s="67"/>
      <c r="K10" s="67"/>
      <c r="L10" s="67"/>
    </row>
    <row r="11" ht="19" customHeight="1" spans="1:12">
      <c r="A11" s="61" t="s">
        <v>62</v>
      </c>
      <c r="B11" s="61" t="s">
        <v>184</v>
      </c>
      <c r="C11" s="61" t="s">
        <v>185</v>
      </c>
      <c r="D11" s="61" t="s">
        <v>186</v>
      </c>
      <c r="E11" s="61" t="s">
        <v>187</v>
      </c>
      <c r="G11" s="67"/>
      <c r="H11" s="67"/>
      <c r="I11" s="67"/>
      <c r="J11" s="67"/>
      <c r="K11" s="67"/>
      <c r="L11" s="67"/>
    </row>
    <row r="12" ht="19" customHeight="1" spans="1:12">
      <c r="A12" s="61" t="s">
        <v>188</v>
      </c>
      <c r="B12" s="61" t="s">
        <v>189</v>
      </c>
      <c r="C12" s="61" t="s">
        <v>190</v>
      </c>
      <c r="D12" s="61" t="s">
        <v>164</v>
      </c>
      <c r="E12" s="61" t="s">
        <v>152</v>
      </c>
      <c r="G12" s="67"/>
      <c r="H12" s="67"/>
      <c r="I12" s="67"/>
      <c r="J12" s="67"/>
      <c r="K12" s="67"/>
      <c r="L12" s="67"/>
    </row>
    <row r="13" ht="19" customHeight="1" spans="1:12">
      <c r="A13" s="61" t="s">
        <v>191</v>
      </c>
      <c r="B13" s="61" t="s">
        <v>192</v>
      </c>
      <c r="C13" s="61" t="s">
        <v>193</v>
      </c>
      <c r="D13" s="61" t="s">
        <v>155</v>
      </c>
      <c r="E13" s="61" t="s">
        <v>152</v>
      </c>
      <c r="G13" s="67"/>
      <c r="H13" s="67"/>
      <c r="I13" s="67"/>
      <c r="J13" s="67"/>
      <c r="K13" s="67"/>
      <c r="L13" s="67"/>
    </row>
    <row r="14" ht="19" customHeight="1" spans="1:12">
      <c r="A14" s="61" t="s">
        <v>194</v>
      </c>
      <c r="B14" s="61" t="s">
        <v>195</v>
      </c>
      <c r="C14" s="61" t="s">
        <v>150</v>
      </c>
      <c r="D14" s="61" t="s">
        <v>196</v>
      </c>
      <c r="E14" s="61" t="s">
        <v>197</v>
      </c>
      <c r="G14" s="67"/>
      <c r="H14" s="67"/>
      <c r="I14" s="67"/>
      <c r="J14" s="67"/>
      <c r="K14" s="67"/>
      <c r="L14" s="67"/>
    </row>
    <row r="15" ht="19" customHeight="1" spans="1:12">
      <c r="A15" s="61" t="s">
        <v>198</v>
      </c>
      <c r="B15" s="61" t="s">
        <v>199</v>
      </c>
      <c r="C15" s="61" t="s">
        <v>200</v>
      </c>
      <c r="D15" s="61" t="s">
        <v>201</v>
      </c>
      <c r="E15" s="61" t="s">
        <v>202</v>
      </c>
      <c r="G15" s="67"/>
      <c r="H15" s="67"/>
      <c r="I15" s="67"/>
      <c r="J15" s="67"/>
      <c r="K15" s="67"/>
      <c r="L15" s="67"/>
    </row>
    <row r="16" ht="19" customHeight="1" spans="1:12">
      <c r="A16" s="61" t="s">
        <v>203</v>
      </c>
      <c r="B16" s="61" t="s">
        <v>204</v>
      </c>
      <c r="C16" s="62" t="s">
        <v>205</v>
      </c>
      <c r="D16" s="62" t="s">
        <v>206</v>
      </c>
      <c r="E16" s="62" t="s">
        <v>207</v>
      </c>
      <c r="G16" s="67"/>
      <c r="H16" s="67"/>
      <c r="I16" s="67"/>
      <c r="J16" s="67"/>
      <c r="K16" s="67"/>
      <c r="L16" s="67"/>
    </row>
    <row r="17" s="59" customFormat="1" ht="25" customHeight="1" spans="1:7">
      <c r="A17" s="63" t="s">
        <v>86</v>
      </c>
      <c r="B17"/>
      <c r="C17" s="64" t="s">
        <v>208</v>
      </c>
      <c r="D17" s="65"/>
      <c r="E17" s="65"/>
      <c r="F17" s="65"/>
      <c r="G17" s="65"/>
    </row>
    <row r="18" s="59" customFormat="1" ht="25" customHeight="1" spans="1:2">
      <c r="A18" s="63" t="s">
        <v>144</v>
      </c>
      <c r="B18" s="66"/>
    </row>
    <row r="19" s="59" customFormat="1" ht="25" customHeight="1" spans="1:2">
      <c r="A19" s="63" t="s">
        <v>145</v>
      </c>
      <c r="B19" s="66"/>
    </row>
    <row r="20" s="59" customFormat="1" ht="25" customHeight="1" spans="1:2">
      <c r="A20" s="63" t="s">
        <v>146</v>
      </c>
      <c r="B20" s="66"/>
    </row>
    <row r="21" ht="25" customHeight="1" spans="1:2">
      <c r="A21" s="63" t="s">
        <v>147</v>
      </c>
      <c r="B21" s="51"/>
    </row>
    <row r="22" ht="17.25" customHeight="1" spans="1:6">
      <c r="A22" s="54"/>
      <c r="B22" s="54"/>
      <c r="C22" s="54"/>
      <c r="D22" s="54"/>
      <c r="E22" s="54"/>
      <c r="F22" s="54"/>
    </row>
  </sheetData>
  <mergeCells count="3">
    <mergeCell ref="C17:G17"/>
    <mergeCell ref="A22:F22"/>
    <mergeCell ref="G3:L16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7" sqref="C7:F16"/>
    </sheetView>
  </sheetViews>
  <sheetFormatPr defaultColWidth="9" defaultRowHeight="12.75"/>
  <cols>
    <col min="1" max="1" width="23.3333333333333" customWidth="1"/>
    <col min="2" max="2" width="11.1142857142857" customWidth="1"/>
    <col min="3" max="3" width="2.66666666666667" customWidth="1"/>
    <col min="4" max="4" width="8.21904761904762" customWidth="1"/>
    <col min="5" max="7" width="11.1142857142857" customWidth="1"/>
    <col min="8" max="8" width="15.1142857142857" customWidth="1"/>
    <col min="9" max="9" width="11.1142857142857" customWidth="1"/>
    <col min="10" max="10" width="16.447619047619" customWidth="1"/>
  </cols>
  <sheetData>
    <row r="1" ht="38.25" customHeight="1" spans="1:3">
      <c r="A1" s="35" t="s">
        <v>209</v>
      </c>
      <c r="B1" s="36"/>
      <c r="C1" s="37"/>
    </row>
    <row r="2" ht="14.25" customHeight="1" spans="1:1">
      <c r="A2" s="38" t="s">
        <v>210</v>
      </c>
    </row>
    <row r="3" ht="14.25" customHeight="1" spans="1:2">
      <c r="A3" s="38" t="s">
        <v>211</v>
      </c>
      <c r="B3" s="39">
        <v>0.125</v>
      </c>
    </row>
    <row r="4" ht="14.25" customHeight="1" spans="1:2">
      <c r="A4" s="38" t="s">
        <v>212</v>
      </c>
      <c r="B4" s="40">
        <v>3.34</v>
      </c>
    </row>
    <row r="5" ht="14.25" customHeight="1" spans="1:9">
      <c r="A5" s="41"/>
      <c r="B5" s="42"/>
      <c r="C5" s="43" t="s">
        <v>213</v>
      </c>
      <c r="D5" s="44"/>
      <c r="E5" s="44"/>
      <c r="F5" s="56"/>
      <c r="G5" s="43" t="s">
        <v>214</v>
      </c>
      <c r="H5" s="44"/>
      <c r="I5" s="56"/>
    </row>
    <row r="6" ht="14.25" customHeight="1" spans="1:9">
      <c r="A6" s="45" t="s">
        <v>215</v>
      </c>
      <c r="B6" s="45" t="s">
        <v>216</v>
      </c>
      <c r="C6" s="46" t="s">
        <v>217</v>
      </c>
      <c r="D6" s="47"/>
      <c r="E6" s="57" t="s">
        <v>218</v>
      </c>
      <c r="F6" s="57" t="s">
        <v>219</v>
      </c>
      <c r="G6" s="57" t="s">
        <v>217</v>
      </c>
      <c r="H6" s="58" t="s">
        <v>218</v>
      </c>
      <c r="I6" s="58" t="s">
        <v>219</v>
      </c>
    </row>
    <row r="7" ht="14.25" customHeight="1" spans="1:9">
      <c r="A7" s="45" t="s">
        <v>220</v>
      </c>
      <c r="B7" s="48">
        <v>500</v>
      </c>
      <c r="C7" s="49">
        <v>0.5</v>
      </c>
      <c r="D7" s="50"/>
      <c r="E7" s="40">
        <v>0.55</v>
      </c>
      <c r="F7" s="51"/>
      <c r="G7" s="51"/>
      <c r="H7" s="51"/>
      <c r="I7" s="51"/>
    </row>
    <row r="8" ht="14.25" customHeight="1" spans="1:9">
      <c r="A8" s="45" t="s">
        <v>221</v>
      </c>
      <c r="B8" s="48">
        <v>200</v>
      </c>
      <c r="C8" s="49">
        <v>2.57</v>
      </c>
      <c r="D8" s="50"/>
      <c r="E8" s="40">
        <v>2.7</v>
      </c>
      <c r="F8" s="51"/>
      <c r="G8" s="51"/>
      <c r="H8" s="51"/>
      <c r="I8" s="51"/>
    </row>
    <row r="9" ht="14.25" customHeight="1" spans="1:9">
      <c r="A9" s="45" t="s">
        <v>222</v>
      </c>
      <c r="B9" s="48">
        <v>300</v>
      </c>
      <c r="C9" s="49">
        <v>5</v>
      </c>
      <c r="D9" s="50"/>
      <c r="E9" s="40">
        <v>5.5</v>
      </c>
      <c r="F9" s="51"/>
      <c r="G9" s="51"/>
      <c r="H9" s="51"/>
      <c r="I9" s="51"/>
    </row>
    <row r="10" ht="14.25" customHeight="1" spans="1:9">
      <c r="A10" s="45" t="s">
        <v>223</v>
      </c>
      <c r="B10" s="48">
        <v>1000</v>
      </c>
      <c r="C10" s="49">
        <v>0.15</v>
      </c>
      <c r="D10" s="50"/>
      <c r="E10" s="40">
        <v>0.25</v>
      </c>
      <c r="F10" s="51"/>
      <c r="G10" s="51"/>
      <c r="H10" s="51"/>
      <c r="I10" s="51"/>
    </row>
    <row r="11" ht="14.25" customHeight="1" spans="1:9">
      <c r="A11" s="45" t="s">
        <v>224</v>
      </c>
      <c r="B11" s="48">
        <v>1000</v>
      </c>
      <c r="C11" s="49">
        <v>0.15</v>
      </c>
      <c r="D11" s="50"/>
      <c r="E11" s="40">
        <v>0.25</v>
      </c>
      <c r="F11" s="51"/>
      <c r="G11" s="51"/>
      <c r="H11" s="51"/>
      <c r="I11" s="51"/>
    </row>
    <row r="12" ht="14.25" customHeight="1" spans="1:9">
      <c r="A12" s="45" t="s">
        <v>225</v>
      </c>
      <c r="B12" s="48">
        <v>200</v>
      </c>
      <c r="C12" s="49">
        <v>3</v>
      </c>
      <c r="D12" s="50"/>
      <c r="E12" s="40">
        <v>3.5</v>
      </c>
      <c r="F12" s="51"/>
      <c r="G12" s="51"/>
      <c r="H12" s="51"/>
      <c r="I12" s="51"/>
    </row>
    <row r="13" ht="14.25" customHeight="1" spans="1:9">
      <c r="A13" s="45" t="s">
        <v>226</v>
      </c>
      <c r="B13" s="48">
        <v>500</v>
      </c>
      <c r="C13" s="49">
        <v>0.25</v>
      </c>
      <c r="D13" s="50"/>
      <c r="E13" s="40">
        <v>0.3</v>
      </c>
      <c r="F13" s="51"/>
      <c r="G13" s="51"/>
      <c r="H13" s="51"/>
      <c r="I13" s="51"/>
    </row>
    <row r="14" ht="14.25" customHeight="1" spans="1:9">
      <c r="A14" s="45" t="s">
        <v>227</v>
      </c>
      <c r="B14" s="48">
        <v>500</v>
      </c>
      <c r="C14" s="49">
        <v>0.35</v>
      </c>
      <c r="D14" s="50"/>
      <c r="E14" s="40">
        <v>0.45</v>
      </c>
      <c r="F14" s="51"/>
      <c r="G14" s="51"/>
      <c r="H14" s="51"/>
      <c r="I14" s="51"/>
    </row>
    <row r="15" ht="14.25" customHeight="1" spans="1:9">
      <c r="A15" s="45" t="s">
        <v>228</v>
      </c>
      <c r="B15" s="48">
        <v>50</v>
      </c>
      <c r="C15" s="49">
        <v>6</v>
      </c>
      <c r="D15" s="50"/>
      <c r="E15" s="40">
        <v>6.5</v>
      </c>
      <c r="F15" s="51"/>
      <c r="G15" s="51"/>
      <c r="H15" s="51"/>
      <c r="I15" s="51"/>
    </row>
    <row r="16" ht="14.25" customHeight="1" spans="1:9">
      <c r="A16" s="45" t="s">
        <v>229</v>
      </c>
      <c r="B16" s="48">
        <v>100</v>
      </c>
      <c r="C16" s="49">
        <v>3.14</v>
      </c>
      <c r="D16" s="50"/>
      <c r="E16" s="40">
        <v>4</v>
      </c>
      <c r="F16" s="51"/>
      <c r="G16" s="51"/>
      <c r="H16" s="51"/>
      <c r="I16" s="51"/>
    </row>
    <row r="17" ht="14.25" customHeight="1" spans="1:9">
      <c r="A17" s="45" t="s">
        <v>230</v>
      </c>
      <c r="B17" s="48">
        <v>100</v>
      </c>
      <c r="C17" s="49">
        <v>5.68</v>
      </c>
      <c r="D17" s="50"/>
      <c r="E17" s="40">
        <v>6</v>
      </c>
      <c r="F17" s="51"/>
      <c r="G17" s="51"/>
      <c r="H17" s="51"/>
      <c r="I17" s="51"/>
    </row>
    <row r="18" ht="14.25" customHeight="1" spans="1:9">
      <c r="A18" s="45" t="s">
        <v>231</v>
      </c>
      <c r="B18" s="51"/>
      <c r="C18" s="52"/>
      <c r="D18" s="53"/>
      <c r="E18" s="51"/>
      <c r="F18" s="51"/>
      <c r="G18" s="51"/>
      <c r="H18" s="51"/>
      <c r="I18" s="51"/>
    </row>
    <row r="19" ht="155.25" customHeight="1" spans="1:10">
      <c r="A19" s="54" t="s">
        <v>232</v>
      </c>
      <c r="B19" s="54"/>
      <c r="C19" s="54"/>
      <c r="D19" s="54"/>
      <c r="E19" s="54"/>
      <c r="F19" s="54"/>
      <c r="G19" s="54"/>
      <c r="H19" s="54"/>
      <c r="I19" s="54"/>
      <c r="J19" s="54"/>
    </row>
    <row r="20" ht="17.25" customHeight="1" spans="1:10">
      <c r="A20" s="55" t="s">
        <v>233</v>
      </c>
      <c r="B20" s="55"/>
      <c r="C20" s="55"/>
      <c r="D20" s="55"/>
      <c r="E20" s="55"/>
      <c r="F20" s="55"/>
      <c r="G20" s="55"/>
      <c r="H20" s="55"/>
      <c r="I20" s="55"/>
      <c r="J20" s="55"/>
    </row>
    <row r="21" ht="120.75" customHeight="1" spans="1:10">
      <c r="A21" s="54" t="s">
        <v>234</v>
      </c>
      <c r="B21" s="54"/>
      <c r="C21" s="54"/>
      <c r="D21" s="54"/>
      <c r="E21" s="54"/>
      <c r="F21" s="54"/>
      <c r="G21" s="54"/>
      <c r="H21" s="54"/>
      <c r="I21" s="54"/>
      <c r="J21" s="54"/>
    </row>
  </sheetData>
  <mergeCells count="20">
    <mergeCell ref="A1:C1"/>
    <mergeCell ref="A5:B5"/>
    <mergeCell ref="C5:F5"/>
    <mergeCell ref="G5:I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A19:J19"/>
    <mergeCell ref="A20:J20"/>
    <mergeCell ref="A21:J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"/>
  <sheetViews>
    <sheetView tabSelected="1" workbookViewId="0">
      <selection activeCell="C13" sqref="C13"/>
    </sheetView>
  </sheetViews>
  <sheetFormatPr defaultColWidth="10.2857142857143" defaultRowHeight="15"/>
  <cols>
    <col min="1" max="1" width="1.62857142857143" style="1" customWidth="1"/>
    <col min="2" max="2" width="16.9809523809524" style="1" customWidth="1"/>
    <col min="3" max="3" width="21.3809523809524" style="1" customWidth="1"/>
    <col min="4" max="5" width="10.2857142857143" style="1"/>
    <col min="6" max="6" width="1.3047619047619" style="1" customWidth="1"/>
    <col min="7" max="7" width="1.79047619047619" style="13" customWidth="1"/>
    <col min="8" max="8" width="1.3047619047619" style="1" customWidth="1"/>
    <col min="9" max="9" width="48" style="1" customWidth="1"/>
    <col min="10" max="10" width="15.8380952380952" style="1" customWidth="1"/>
    <col min="11" max="11" width="45.552380952381" style="1" customWidth="1"/>
    <col min="12" max="12" width="4.07619047619048" style="1" customWidth="1"/>
    <col min="13" max="13" width="22.2" style="1" customWidth="1"/>
    <col min="14" max="14" width="12.5714285714286" style="1" customWidth="1"/>
    <col min="15" max="16384" width="10.2857142857143" style="1"/>
  </cols>
  <sheetData>
    <row r="1" ht="8.25" customHeight="1" spans="7:7">
      <c r="G1" s="22"/>
    </row>
    <row r="2" s="1" customFormat="1" ht="24" spans="2:14">
      <c r="B2" s="14" t="s">
        <v>235</v>
      </c>
      <c r="C2" s="14"/>
      <c r="D2" s="14"/>
      <c r="E2" s="14"/>
      <c r="G2" s="13"/>
      <c r="I2" s="14" t="s">
        <v>235</v>
      </c>
      <c r="J2" s="14"/>
      <c r="K2" s="14"/>
      <c r="L2" s="14"/>
      <c r="M2" s="14"/>
      <c r="N2" s="14"/>
    </row>
    <row r="3" ht="8.25" customHeight="1" spans="7:7">
      <c r="G3" s="22"/>
    </row>
    <row r="4" s="1" customFormat="1" customHeight="1" spans="2:13">
      <c r="B4" s="15" t="s">
        <v>236</v>
      </c>
      <c r="C4" s="15"/>
      <c r="D4" s="15"/>
      <c r="E4" s="15"/>
      <c r="G4" s="13"/>
      <c r="M4" s="32" t="s">
        <v>98</v>
      </c>
    </row>
    <row r="5" ht="19.5" spans="2:11">
      <c r="B5" s="16"/>
      <c r="C5" s="16"/>
      <c r="D5" s="16"/>
      <c r="E5" s="16"/>
      <c r="I5" s="23" t="s">
        <v>237</v>
      </c>
      <c r="J5" s="23"/>
      <c r="K5" s="23"/>
    </row>
    <row r="6" s="1" customFormat="1" ht="15.75" spans="2:14">
      <c r="B6" s="16"/>
      <c r="C6" s="16"/>
      <c r="D6" s="16"/>
      <c r="E6" s="16"/>
      <c r="G6" s="13"/>
      <c r="I6" s="24" t="s">
        <v>86</v>
      </c>
      <c r="J6" s="24" t="s">
        <v>238</v>
      </c>
      <c r="K6" s="25" t="s">
        <v>239</v>
      </c>
      <c r="L6" s="26"/>
      <c r="M6" s="34" t="s">
        <v>240</v>
      </c>
      <c r="N6" s="20"/>
    </row>
    <row r="7" s="1" customFormat="1" ht="15.75" spans="2:14">
      <c r="B7" s="16"/>
      <c r="C7" s="16"/>
      <c r="D7" s="16"/>
      <c r="E7" s="16"/>
      <c r="G7" s="13"/>
      <c r="I7" s="20" t="s">
        <v>241</v>
      </c>
      <c r="J7" s="20" t="s">
        <v>241</v>
      </c>
      <c r="K7" s="20" t="s">
        <v>241</v>
      </c>
      <c r="L7" s="27"/>
      <c r="M7" s="34" t="s">
        <v>242</v>
      </c>
      <c r="N7" s="20"/>
    </row>
    <row r="8" s="1" customFormat="1" ht="15.75" spans="7:7">
      <c r="G8" s="13"/>
    </row>
    <row r="9" s="1" customFormat="1" ht="15.75" spans="2:14">
      <c r="B9" s="17" t="s">
        <v>243</v>
      </c>
      <c r="C9" s="18" t="s">
        <v>241</v>
      </c>
      <c r="G9" s="13"/>
      <c r="K9" s="28" t="s">
        <v>244</v>
      </c>
      <c r="M9"/>
      <c r="N9"/>
    </row>
    <row r="10" s="1" customFormat="1" ht="15.75" spans="2:14">
      <c r="B10" s="19" t="s">
        <v>245</v>
      </c>
      <c r="C10" s="20" t="s">
        <v>241</v>
      </c>
      <c r="G10" s="13"/>
      <c r="I10" s="28" t="s">
        <v>246</v>
      </c>
      <c r="K10" s="28"/>
      <c r="M10"/>
      <c r="N10"/>
    </row>
    <row r="11" ht="15.75" spans="2:11">
      <c r="B11" s="19" t="s">
        <v>247</v>
      </c>
      <c r="C11" s="20" t="s">
        <v>241</v>
      </c>
      <c r="I11" s="28"/>
      <c r="K11" s="28"/>
    </row>
    <row r="12" s="1" customFormat="1" ht="15.75" spans="2:13">
      <c r="B12" s="19" t="s">
        <v>248</v>
      </c>
      <c r="C12" s="20" t="s">
        <v>241</v>
      </c>
      <c r="G12" s="13"/>
      <c r="M12" s="32"/>
    </row>
    <row r="13" ht="15.75" customHeight="1" spans="2:10">
      <c r="B13" s="10" t="s">
        <v>249</v>
      </c>
      <c r="C13" s="20" t="s">
        <v>241</v>
      </c>
      <c r="J13" s="29" t="s">
        <v>250</v>
      </c>
    </row>
    <row r="14" spans="10:10">
      <c r="J14" s="29"/>
    </row>
    <row r="15" spans="10:10">
      <c r="J15" s="29"/>
    </row>
    <row r="16" spans="2:10">
      <c r="B16" s="21" t="s">
        <v>251</v>
      </c>
      <c r="C16" s="21"/>
      <c r="D16" s="21"/>
      <c r="E16" s="21"/>
      <c r="J16" s="29"/>
    </row>
    <row r="17" spans="2:10">
      <c r="B17" s="21"/>
      <c r="C17" s="21"/>
      <c r="D17" s="21"/>
      <c r="E17" s="21"/>
      <c r="J17" s="29"/>
    </row>
    <row r="18" spans="2:10">
      <c r="B18" s="21"/>
      <c r="C18" s="21"/>
      <c r="D18" s="21"/>
      <c r="E18" s="21"/>
      <c r="J18" s="29"/>
    </row>
    <row r="19" spans="2:5">
      <c r="B19" s="21"/>
      <c r="C19" s="21"/>
      <c r="D19" s="21"/>
      <c r="E19" s="21"/>
    </row>
    <row r="20" ht="52" customHeight="1" spans="2:5">
      <c r="B20" s="21"/>
      <c r="C20" s="21"/>
      <c r="D20" s="21"/>
      <c r="E20" s="21"/>
    </row>
    <row r="21" s="1" customFormat="1" customHeight="1" spans="7:14">
      <c r="G21" s="13"/>
      <c r="I21" s="30"/>
      <c r="J21" s="30"/>
      <c r="K21" s="30"/>
      <c r="L21" s="31"/>
      <c r="M21" s="31"/>
      <c r="N21" s="31"/>
    </row>
    <row r="22" s="1" customFormat="1" customHeight="1" spans="7:14">
      <c r="G22" s="13"/>
      <c r="I22" s="30"/>
      <c r="J22" s="30"/>
      <c r="K22" s="30"/>
      <c r="L22" s="31"/>
      <c r="M22" s="31"/>
      <c r="N22" s="31"/>
    </row>
    <row r="23" s="1" customFormat="1" customHeight="1" spans="7:14">
      <c r="G23" s="13"/>
      <c r="I23" s="30"/>
      <c r="J23" s="30"/>
      <c r="K23" s="30"/>
      <c r="L23" s="31"/>
      <c r="M23" s="31"/>
      <c r="N23" s="31"/>
    </row>
    <row r="24" customHeight="1" spans="9:11">
      <c r="I24" s="30"/>
      <c r="J24" s="30"/>
      <c r="K24" s="30"/>
    </row>
    <row r="25" spans="9:11">
      <c r="I25" s="30"/>
      <c r="J25" s="30"/>
      <c r="K25" s="30"/>
    </row>
    <row r="26" s="1" customFormat="1" ht="15.75" spans="7:7">
      <c r="G26" s="13"/>
    </row>
    <row r="27" ht="15.75" spans="9:10">
      <c r="I27" s="32"/>
      <c r="J27" s="33"/>
    </row>
  </sheetData>
  <mergeCells count="9">
    <mergeCell ref="B2:E2"/>
    <mergeCell ref="I2:N2"/>
    <mergeCell ref="I5:K5"/>
    <mergeCell ref="I10:I11"/>
    <mergeCell ref="J13:J18"/>
    <mergeCell ref="K9:K11"/>
    <mergeCell ref="B4:E7"/>
    <mergeCell ref="B16:E20"/>
    <mergeCell ref="I21:K2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Identificação do Aluno</vt:lpstr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Desafio 1</vt:lpstr>
      <vt:lpstr>Base de 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Lista - Excel.doc</dc:title>
  <dc:creator>BiG</dc:creator>
  <cp:lastModifiedBy>daniel</cp:lastModifiedBy>
  <dcterms:created xsi:type="dcterms:W3CDTF">2025-09-07T12:44:00Z</dcterms:created>
  <dcterms:modified xsi:type="dcterms:W3CDTF">2025-09-30T14:33:48Z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2011-03-15T00:00:00Z</vt:filetime>
  </property>
  <property fmtid="{D5CDD505-2E9C-101B-9397-08002B2CF9AE}" pid="3" name="Creator">
    <vt:lpwstr>Acrobat Distiller 7.0 (Windows)</vt:lpwstr>
  </property>
  <property fmtid="{D5CDD505-2E9C-101B-9397-08002B2CF9AE}" pid="4" name="LastSaved">
    <vt:filetime>2025-09-07T00:00:00Z</vt:filetime>
  </property>
  <property fmtid="{D5CDD505-2E9C-101B-9397-08002B2CF9AE}" pid="5" name="Producer">
    <vt:lpwstr>ONLYOFFICE/9.0.4.50</vt:lpwstr>
  </property>
  <property fmtid="{D5CDD505-2E9C-101B-9397-08002B2CF9AE}" pid="6" name="ICV">
    <vt:lpwstr/>
  </property>
  <property fmtid="{D5CDD505-2E9C-101B-9397-08002B2CF9AE}" pid="7" name="KSOProductBuildVer">
    <vt:lpwstr>1046-11.1.0.11723</vt:lpwstr>
  </property>
</Properties>
</file>