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marc_panas_ki_se/Documents/Skrivbordet/Post 2017/Exp/22-01-24, WB, ddG3 wt vs 2Y, GFP IP, ph 5.6-7.4, 60 min Old Pro, Cap1, G1/"/>
    </mc:Choice>
  </mc:AlternateContent>
  <xr:revisionPtr revIDLastSave="0" documentId="14_{DCE0C54F-D1E4-43EE-BE3C-64F2B7013681}" xr6:coauthVersionLast="47" xr6:coauthVersionMax="47" xr10:uidLastSave="{00000000-0000-0000-0000-000000000000}"/>
  <bookViews>
    <workbookView xWindow="7200" yWindow="4230" windowWidth="21600" windowHeight="11370" xr2:uid="{622CF271-B5C6-4944-BD35-416582718A44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N25" i="1"/>
  <c r="N24" i="1"/>
  <c r="O24" i="1" s="1"/>
  <c r="N23" i="1"/>
  <c r="N22" i="1"/>
  <c r="N30" i="1"/>
  <c r="O30" i="1" s="1"/>
  <c r="N31" i="1"/>
  <c r="N32" i="1"/>
  <c r="N29" i="1"/>
  <c r="O29" i="1" s="1"/>
  <c r="N13" i="1"/>
  <c r="N16" i="1"/>
  <c r="N15" i="1"/>
  <c r="N14" i="1"/>
  <c r="N7" i="1"/>
  <c r="N8" i="1"/>
  <c r="O8" i="1" s="1"/>
  <c r="N9" i="1"/>
  <c r="N6" i="1"/>
  <c r="O32" i="1" l="1"/>
  <c r="O7" i="1"/>
  <c r="O6" i="1"/>
  <c r="O31" i="1"/>
  <c r="O22" i="1"/>
  <c r="O14" i="1"/>
  <c r="O13" i="1"/>
  <c r="O23" i="1"/>
  <c r="O16" i="1"/>
  <c r="O25" i="1"/>
  <c r="O15" i="1"/>
</calcChain>
</file>

<file path=xl/sharedStrings.xml><?xml version="1.0" encoding="utf-8"?>
<sst xmlns="http://schemas.openxmlformats.org/spreadsheetml/2006/main" count="152" uniqueCount="24">
  <si>
    <t>Lane</t>
  </si>
  <si>
    <t>Band No.</t>
  </si>
  <si>
    <t>Band Label</t>
  </si>
  <si>
    <t>Mol. Wt. (KDa)</t>
  </si>
  <si>
    <t>Relative Front</t>
  </si>
  <si>
    <t>Adj. Volume (Int)</t>
  </si>
  <si>
    <t>Volume (Int)</t>
  </si>
  <si>
    <t>Abs. Quant.</t>
  </si>
  <si>
    <t>Rel. Quant.</t>
  </si>
  <si>
    <t>Band %</t>
  </si>
  <si>
    <t>Lane %</t>
  </si>
  <si>
    <t>N/A</t>
  </si>
  <si>
    <t>Caprin1</t>
  </si>
  <si>
    <t>USP10</t>
  </si>
  <si>
    <t>G3BP1</t>
  </si>
  <si>
    <t>Caprin1/G3BP1</t>
  </si>
  <si>
    <t>Normalized to pH 7.0</t>
  </si>
  <si>
    <t>USP10/G3BP1</t>
  </si>
  <si>
    <t>pH 5.6</t>
  </si>
  <si>
    <t>pH 6.1</t>
  </si>
  <si>
    <t>pH 7.0</t>
  </si>
  <si>
    <t>pH 7.4</t>
  </si>
  <si>
    <t>22-01-25</t>
  </si>
  <si>
    <t>WB, 240s, Cap1, USP10, G1, 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</si>
</sst>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none"/>
              <a:t>USP10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USP10/G3BP1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99-4B64-8A95-032FEB1C84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99-4B64-8A95-032FEB1C84D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99-4B64-8A95-032FEB1C84D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99-4B64-8A95-032FEB1C84D0}"/>
              </c:ext>
            </c:extLst>
          </c:dPt>
          <c:cat>
            <c:strRef>
              <c:f>(Sheet1!$A$22:$A$25,Sheet1!$A$29:$A$32)</c:f>
              <c:strCache>
                <c:ptCount val="8"/>
                <c:pt idx="0">
                  <c:v>pH 5.6</c:v>
                </c:pt>
                <c:pt idx="1">
                  <c:v>pH 6.1</c:v>
                </c:pt>
                <c:pt idx="2">
                  <c:v>pH 7.0</c:v>
                </c:pt>
                <c:pt idx="3">
                  <c:v>pH 7.4</c:v>
                </c:pt>
                <c:pt idx="4">
                  <c:v>pH 5.6</c:v>
                </c:pt>
                <c:pt idx="5">
                  <c:v>pH 6.1</c:v>
                </c:pt>
                <c:pt idx="6">
                  <c:v>pH 7.0</c:v>
                </c:pt>
                <c:pt idx="7">
                  <c:v>pH 7.4</c:v>
                </c:pt>
              </c:strCache>
            </c:strRef>
          </c:cat>
          <c:val>
            <c:numRef>
              <c:f>(Sheet1!$O$22:$O$25,Sheet1!$O$29:$O$32)</c:f>
              <c:numCache>
                <c:formatCode>General</c:formatCode>
                <c:ptCount val="8"/>
                <c:pt idx="0">
                  <c:v>0.91832302298958934</c:v>
                </c:pt>
                <c:pt idx="1">
                  <c:v>1.1562484736448086</c:v>
                </c:pt>
                <c:pt idx="2">
                  <c:v>1</c:v>
                </c:pt>
                <c:pt idx="3">
                  <c:v>0.77428837326286781</c:v>
                </c:pt>
                <c:pt idx="4">
                  <c:v>1.2696861169504947</c:v>
                </c:pt>
                <c:pt idx="5">
                  <c:v>1.1707684245430314</c:v>
                </c:pt>
                <c:pt idx="6">
                  <c:v>1</c:v>
                </c:pt>
                <c:pt idx="7">
                  <c:v>1.0811316355386875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9-4B64-8A95-032FEB1C8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4134160"/>
        <c:axId val="654130552"/>
      </c:barChart>
      <c:catAx>
        <c:axId val="65413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washes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0552"/>
        <c:crosses val="autoZero"/>
        <c:auto val="1"/>
        <c:lblAlgn val="ctr"/>
        <c:lblOffset val="100"/>
        <c:noMultiLvlLbl val="0"/>
      </c:catAx>
      <c:valAx>
        <c:axId val="654130552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USP10/G3BP1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Caprin1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Caprin1/G3BP1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34-4F36-A81E-2DA4DA70970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34-4F36-A81E-2DA4DA70970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234-4F36-A81E-2DA4DA70970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34-4F36-A81E-2DA4DA709706}"/>
              </c:ext>
            </c:extLst>
          </c:dPt>
          <c:cat>
            <c:strRef>
              <c:f>(Sheet1!$A$6:$A$9,Sheet1!$A$13:$A$16)</c:f>
              <c:strCache>
                <c:ptCount val="8"/>
                <c:pt idx="0">
                  <c:v>pH 5.6</c:v>
                </c:pt>
                <c:pt idx="1">
                  <c:v>pH 6.1</c:v>
                </c:pt>
                <c:pt idx="2">
                  <c:v>pH 7.0</c:v>
                </c:pt>
                <c:pt idx="3">
                  <c:v>pH 7.4</c:v>
                </c:pt>
                <c:pt idx="4">
                  <c:v>pH 5.6</c:v>
                </c:pt>
                <c:pt idx="5">
                  <c:v>pH 6.1</c:v>
                </c:pt>
                <c:pt idx="6">
                  <c:v>pH 7.0</c:v>
                </c:pt>
                <c:pt idx="7">
                  <c:v>pH 7.4</c:v>
                </c:pt>
              </c:strCache>
            </c:strRef>
          </c:cat>
          <c:val>
            <c:numRef>
              <c:f>(Sheet1!$O$6:$O$9,Sheet1!$O$13:$O$16)</c:f>
              <c:numCache>
                <c:formatCode>General</c:formatCode>
                <c:ptCount val="8"/>
                <c:pt idx="0">
                  <c:v>0.61562313848530359</c:v>
                </c:pt>
                <c:pt idx="1">
                  <c:v>1.1982292587133496</c:v>
                </c:pt>
                <c:pt idx="2">
                  <c:v>1</c:v>
                </c:pt>
                <c:pt idx="3">
                  <c:v>0.68874289209347805</c:v>
                </c:pt>
                <c:pt idx="4">
                  <c:v>2.5421313681943598</c:v>
                </c:pt>
                <c:pt idx="5">
                  <c:v>1.5199685546716453</c:v>
                </c:pt>
                <c:pt idx="6">
                  <c:v>1</c:v>
                </c:pt>
                <c:pt idx="7">
                  <c:v>1.0550189561557217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4-4F36-A81E-2DA4DA709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495472"/>
        <c:axId val="688495800"/>
      </c:barChart>
      <c:catAx>
        <c:axId val="68849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washes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95800"/>
        <c:crosses val="autoZero"/>
        <c:auto val="1"/>
        <c:lblAlgn val="ctr"/>
        <c:lblOffset val="100"/>
        <c:noMultiLvlLbl val="0"/>
      </c:catAx>
      <c:valAx>
        <c:axId val="688495800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Caprin1/G3BP1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20</xdr:row>
      <xdr:rowOff>38100</xdr:rowOff>
    </xdr:from>
    <xdr:to>
      <xdr:col>23</xdr:col>
      <xdr:colOff>28575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E95B98-3623-4556-B3DA-8E19CE665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3</xdr:row>
      <xdr:rowOff>28575</xdr:rowOff>
    </xdr:from>
    <xdr:to>
      <xdr:col>23</xdr:col>
      <xdr:colOff>66675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EE58B-7484-4CF3-B85F-80CBF4191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0.68958</cdr:x>
      <cdr:y>0.08102</cdr:y>
    </cdr:from>
    <cdr:to>
      <cdr:x>0.88958</cdr:x>
      <cdr:y>0.17824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057358-295F-46D9-B79E-780AE7EDAF75}"/>
            </a:ext>
          </a:extLst>
        </cdr:cNvPr>
        <cdr:cNvSpPr txBox="1"/>
      </cdr:nvSpPr>
      <cdr:spPr>
        <a:xfrm xmlns:a="http://schemas.openxmlformats.org/drawingml/2006/main">
          <a:off x="3152775" y="22225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G3BP1-2Y</a:t>
          </a:r>
        </a:p>
      </cdr:txBody>
    </cdr:sp>
  </cdr:relSizeAnchor>
  <cdr:relSizeAnchor xmlns:cdr="http://schemas.openxmlformats.org/drawingml/2006/chartDrawing">
    <cdr:from>
      <cdr:x>0.20694</cdr:x>
      <cdr:y>0.08218</cdr:y>
    </cdr:from>
    <cdr:to>
      <cdr:x>0.40694</cdr:x>
      <cdr:y>0.1794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B6BE8DA-A224-44E9-BB56-5EEDA93FC4A1}"/>
            </a:ext>
          </a:extLst>
        </cdr:cNvPr>
        <cdr:cNvSpPr txBox="1"/>
      </cdr:nvSpPr>
      <cdr:spPr>
        <a:xfrm xmlns:a="http://schemas.openxmlformats.org/drawingml/2006/main">
          <a:off x="946150" y="225425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G3BP1-wt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0.70417</cdr:x>
      <cdr:y>0.08681</cdr:y>
    </cdr:from>
    <cdr:to>
      <cdr:x>0.90417</cdr:x>
      <cdr:y>0.18403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B2287C5-81CA-4E45-8DBD-4273E4B8C067}"/>
            </a:ext>
          </a:extLst>
        </cdr:cNvPr>
        <cdr:cNvSpPr txBox="1"/>
      </cdr:nvSpPr>
      <cdr:spPr>
        <a:xfrm xmlns:a="http://schemas.openxmlformats.org/drawingml/2006/main">
          <a:off x="3219450" y="238125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G3BP1-2Y</a:t>
          </a:r>
        </a:p>
      </cdr:txBody>
    </cdr:sp>
  </cdr:relSizeAnchor>
  <cdr:relSizeAnchor xmlns:cdr="http://schemas.openxmlformats.org/drawingml/2006/chartDrawing">
    <cdr:from>
      <cdr:x>0.22153</cdr:x>
      <cdr:y>0.08796</cdr:y>
    </cdr:from>
    <cdr:to>
      <cdr:x>0.42153</cdr:x>
      <cdr:y>0.18519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3D526D-7DAE-4F60-B959-035DADE3097A}"/>
            </a:ext>
          </a:extLst>
        </cdr:cNvPr>
        <cdr:cNvSpPr txBox="1"/>
      </cdr:nvSpPr>
      <cdr:spPr>
        <a:xfrm xmlns:a="http://schemas.openxmlformats.org/drawingml/2006/main">
          <a:off x="1012825" y="24130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G3BP1-wt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1CB6-0728-4921-9C82-62AB7A00F9B8}">
  <dimension ref="A1:O48"/>
  <sheetViews>
    <sheetView tabSelected="1" workbookViewId="0">
      <selection activeCell="O22" sqref="O22:O32"/>
    </sheetView>
  </sheetViews>
  <sheetFormatPr defaultRowHeight="15" x14ac:dyDescent="0.25"/>
  <cols>
    <col min="14" max="14" width="14.28515625" bestFit="1" customWidth="1"/>
    <col min="15" max="15" width="19.7109375" bestFit="1" customWidth="1"/>
  </cols>
  <sheetData>
    <row r="1" spans="1:15" x14ac:dyDescent="0.25">
      <c r="A1" t="s">
        <v>22</v>
      </c>
    </row>
    <row r="2" spans="1:15" x14ac:dyDescent="0.25">
      <c r="A2" t="s">
        <v>12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N3" t="s">
        <v>15</v>
      </c>
      <c r="O3" t="s">
        <v>16</v>
      </c>
    </row>
    <row r="4" spans="1:15" x14ac:dyDescent="0.25">
      <c r="B4" s="2">
        <v>1</v>
      </c>
      <c r="C4" s="2">
        <v>1</v>
      </c>
      <c r="D4" s="2"/>
      <c r="E4" s="2" t="s">
        <v>11</v>
      </c>
      <c r="F4" s="2">
        <v>0.5</v>
      </c>
      <c r="G4" s="2">
        <v>754050</v>
      </c>
      <c r="H4" s="2">
        <v>1135189</v>
      </c>
      <c r="I4" s="2" t="s">
        <v>11</v>
      </c>
      <c r="J4" s="2" t="s">
        <v>11</v>
      </c>
      <c r="K4" s="2">
        <v>100</v>
      </c>
      <c r="L4" s="2">
        <v>99.963543999999999</v>
      </c>
    </row>
    <row r="6" spans="1:15" x14ac:dyDescent="0.25">
      <c r="A6" t="s">
        <v>18</v>
      </c>
      <c r="B6" s="2">
        <v>3</v>
      </c>
      <c r="C6" s="2">
        <v>1</v>
      </c>
      <c r="D6" s="2"/>
      <c r="E6" s="2" t="s">
        <v>11</v>
      </c>
      <c r="F6" s="2">
        <v>0.38888899999999998</v>
      </c>
      <c r="G6" s="2">
        <v>438196</v>
      </c>
      <c r="H6" s="2">
        <v>734316</v>
      </c>
      <c r="I6" s="2" t="s">
        <v>11</v>
      </c>
      <c r="J6" s="2" t="s">
        <v>11</v>
      </c>
      <c r="K6" s="2">
        <v>100</v>
      </c>
      <c r="L6" s="2">
        <v>100</v>
      </c>
      <c r="N6">
        <f>G6/G38</f>
        <v>0.22472696091705027</v>
      </c>
      <c r="O6" s="1">
        <f>N6/$N$8</f>
        <v>0.61562313848530359</v>
      </c>
    </row>
    <row r="7" spans="1:15" x14ac:dyDescent="0.25">
      <c r="A7" t="s">
        <v>19</v>
      </c>
      <c r="B7" s="2">
        <v>4</v>
      </c>
      <c r="C7" s="2">
        <v>1</v>
      </c>
      <c r="D7" s="2"/>
      <c r="E7" s="2" t="s">
        <v>11</v>
      </c>
      <c r="F7" s="2">
        <v>0.38888899999999998</v>
      </c>
      <c r="G7" s="2">
        <v>823416</v>
      </c>
      <c r="H7" s="2">
        <v>1187208</v>
      </c>
      <c r="I7" s="2" t="s">
        <v>11</v>
      </c>
      <c r="J7" s="2" t="s">
        <v>11</v>
      </c>
      <c r="K7" s="2">
        <v>100</v>
      </c>
      <c r="L7" s="2">
        <v>100</v>
      </c>
      <c r="N7" s="1">
        <f t="shared" ref="N7:N9" si="0">G7/G39</f>
        <v>0.43740139536514394</v>
      </c>
      <c r="O7" s="1">
        <f>N7/$N$8</f>
        <v>1.1982292587133496</v>
      </c>
    </row>
    <row r="8" spans="1:15" x14ac:dyDescent="0.25">
      <c r="A8" t="s">
        <v>20</v>
      </c>
      <c r="B8" s="2">
        <v>5</v>
      </c>
      <c r="C8" s="2">
        <v>1</v>
      </c>
      <c r="D8" s="2"/>
      <c r="E8" s="2" t="s">
        <v>11</v>
      </c>
      <c r="F8" s="2">
        <v>0.44444400000000001</v>
      </c>
      <c r="G8" s="2">
        <v>752730</v>
      </c>
      <c r="H8" s="2">
        <v>1132571</v>
      </c>
      <c r="I8" s="2" t="s">
        <v>11</v>
      </c>
      <c r="J8" s="2" t="s">
        <v>11</v>
      </c>
      <c r="K8" s="2">
        <v>100</v>
      </c>
      <c r="L8" s="2">
        <v>100</v>
      </c>
      <c r="N8" s="1">
        <f t="shared" si="0"/>
        <v>0.36503982204108631</v>
      </c>
      <c r="O8">
        <f>N8/$N$8</f>
        <v>1</v>
      </c>
    </row>
    <row r="9" spans="1:15" x14ac:dyDescent="0.25">
      <c r="A9" t="s">
        <v>21</v>
      </c>
      <c r="B9" s="2">
        <v>6</v>
      </c>
      <c r="C9" s="2">
        <v>1</v>
      </c>
      <c r="D9" s="2"/>
      <c r="E9" s="2" t="s">
        <v>11</v>
      </c>
      <c r="F9" s="2">
        <v>0.44444400000000001</v>
      </c>
      <c r="G9" s="2">
        <v>617034</v>
      </c>
      <c r="H9" s="2">
        <v>1197647</v>
      </c>
      <c r="I9" s="2" t="s">
        <v>11</v>
      </c>
      <c r="J9" s="2" t="s">
        <v>11</v>
      </c>
      <c r="K9" s="2">
        <v>100</v>
      </c>
      <c r="L9" s="2">
        <v>100</v>
      </c>
      <c r="N9" s="1">
        <f t="shared" si="0"/>
        <v>0.25141858276186635</v>
      </c>
      <c r="O9" s="1">
        <f>N9/$N$8</f>
        <v>0.68874289209347805</v>
      </c>
    </row>
    <row r="11" spans="1:15" x14ac:dyDescent="0.25">
      <c r="B11" s="2">
        <v>8</v>
      </c>
      <c r="C11" s="2">
        <v>1</v>
      </c>
      <c r="D11" s="2"/>
      <c r="E11" s="2" t="s">
        <v>11</v>
      </c>
      <c r="F11" s="2">
        <v>0.44444400000000001</v>
      </c>
      <c r="G11" s="2">
        <v>1197977</v>
      </c>
      <c r="H11" s="2">
        <v>2001153</v>
      </c>
      <c r="I11" s="2" t="s">
        <v>11</v>
      </c>
      <c r="J11" s="2" t="s">
        <v>11</v>
      </c>
      <c r="K11" s="2">
        <v>100</v>
      </c>
      <c r="L11" s="2">
        <v>100</v>
      </c>
    </row>
    <row r="13" spans="1:15" x14ac:dyDescent="0.25">
      <c r="A13" s="1" t="s">
        <v>18</v>
      </c>
      <c r="B13" s="2">
        <v>10</v>
      </c>
      <c r="C13" s="2">
        <v>1</v>
      </c>
      <c r="D13" s="2"/>
      <c r="E13" s="2" t="s">
        <v>11</v>
      </c>
      <c r="F13" s="2">
        <v>0.44444400000000001</v>
      </c>
      <c r="G13" s="2">
        <v>295009</v>
      </c>
      <c r="H13" s="2">
        <v>712690</v>
      </c>
      <c r="I13" s="2" t="s">
        <v>11</v>
      </c>
      <c r="J13" s="2" t="s">
        <v>11</v>
      </c>
      <c r="K13" s="2">
        <v>100</v>
      </c>
      <c r="L13" s="2">
        <v>100</v>
      </c>
      <c r="N13" s="1">
        <f>G13/G45</f>
        <v>0.19165737643998512</v>
      </c>
      <c r="O13" s="1">
        <f>N13/$N$15</f>
        <v>2.5421313681943598</v>
      </c>
    </row>
    <row r="14" spans="1:15" x14ac:dyDescent="0.25">
      <c r="A14" s="1" t="s">
        <v>19</v>
      </c>
      <c r="B14" s="2">
        <v>11</v>
      </c>
      <c r="C14" s="2">
        <v>1</v>
      </c>
      <c r="D14" s="2"/>
      <c r="E14" s="2" t="s">
        <v>11</v>
      </c>
      <c r="F14" s="2">
        <v>0.44444400000000001</v>
      </c>
      <c r="G14" s="2">
        <v>195635</v>
      </c>
      <c r="H14" s="2">
        <v>509839</v>
      </c>
      <c r="I14" s="2" t="s">
        <v>11</v>
      </c>
      <c r="J14" s="2" t="s">
        <v>11</v>
      </c>
      <c r="K14" s="2">
        <v>100</v>
      </c>
      <c r="L14" s="2">
        <v>99.003563</v>
      </c>
      <c r="N14" s="1">
        <f t="shared" ref="N14:N16" si="1">G14/G46</f>
        <v>0.11459407216494845</v>
      </c>
      <c r="O14" s="1">
        <f>N14/$N$15</f>
        <v>1.5199685546716453</v>
      </c>
    </row>
    <row r="15" spans="1:15" x14ac:dyDescent="0.25">
      <c r="A15" s="1" t="s">
        <v>20</v>
      </c>
      <c r="B15" s="2">
        <v>12</v>
      </c>
      <c r="C15" s="2">
        <v>1</v>
      </c>
      <c r="D15" s="2"/>
      <c r="E15" s="2" t="s">
        <v>11</v>
      </c>
      <c r="F15" s="2">
        <v>0.38888899999999998</v>
      </c>
      <c r="G15" s="2">
        <v>139700</v>
      </c>
      <c r="H15" s="2">
        <v>418913</v>
      </c>
      <c r="I15" s="2" t="s">
        <v>11</v>
      </c>
      <c r="J15" s="2" t="s">
        <v>11</v>
      </c>
      <c r="K15" s="2">
        <v>100</v>
      </c>
      <c r="L15" s="2">
        <v>91.604155000000006</v>
      </c>
      <c r="N15" s="1">
        <f t="shared" si="1"/>
        <v>7.5392396647116097E-2</v>
      </c>
      <c r="O15" s="1">
        <f>N15/$N$15</f>
        <v>1</v>
      </c>
    </row>
    <row r="16" spans="1:15" x14ac:dyDescent="0.25">
      <c r="A16" s="1" t="s">
        <v>21</v>
      </c>
      <c r="B16" s="2">
        <v>13</v>
      </c>
      <c r="C16" s="2">
        <v>1</v>
      </c>
      <c r="D16" s="2"/>
      <c r="E16" s="2" t="s">
        <v>11</v>
      </c>
      <c r="F16" s="2">
        <v>0.38888899999999998</v>
      </c>
      <c r="G16" s="2">
        <v>106381</v>
      </c>
      <c r="H16" s="2">
        <v>359304</v>
      </c>
      <c r="I16" s="2" t="s">
        <v>11</v>
      </c>
      <c r="J16" s="2" t="s">
        <v>11</v>
      </c>
      <c r="K16" s="2">
        <v>100</v>
      </c>
      <c r="L16" s="2">
        <v>79.199083000000002</v>
      </c>
      <c r="N16" s="1">
        <f t="shared" si="1"/>
        <v>7.9540407612718564E-2</v>
      </c>
      <c r="O16" s="1">
        <f>N16/$N$15</f>
        <v>1.0550189561557217</v>
      </c>
    </row>
    <row r="18" spans="1:15" x14ac:dyDescent="0.25">
      <c r="A18" t="s">
        <v>13</v>
      </c>
      <c r="B18" s="3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5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N19" s="1" t="s">
        <v>17</v>
      </c>
      <c r="O19" s="1" t="s">
        <v>16</v>
      </c>
    </row>
    <row r="20" spans="1:15" x14ac:dyDescent="0.25">
      <c r="N20" s="1"/>
      <c r="O20" s="1"/>
    </row>
    <row r="21" spans="1:15" x14ac:dyDescent="0.25">
      <c r="N21" s="1"/>
      <c r="O21" s="1"/>
    </row>
    <row r="22" spans="1:15" x14ac:dyDescent="0.25">
      <c r="A22" s="1" t="s">
        <v>18</v>
      </c>
      <c r="B22" s="3">
        <v>3</v>
      </c>
      <c r="C22" s="3">
        <v>1</v>
      </c>
      <c r="D22" s="3"/>
      <c r="E22" s="3" t="s">
        <v>11</v>
      </c>
      <c r="F22" s="3">
        <v>0.52631600000000001</v>
      </c>
      <c r="G22" s="3">
        <v>426734</v>
      </c>
      <c r="H22" s="3">
        <v>725076</v>
      </c>
      <c r="I22" s="3" t="s">
        <v>11</v>
      </c>
      <c r="J22" s="3" t="s">
        <v>11</v>
      </c>
      <c r="K22" s="3">
        <v>100</v>
      </c>
      <c r="L22" s="3">
        <v>100</v>
      </c>
      <c r="N22" s="1">
        <f>G22/G38</f>
        <v>0.21884872280891776</v>
      </c>
      <c r="O22" s="1">
        <f>N22/$N$24</f>
        <v>0.91832302298958934</v>
      </c>
    </row>
    <row r="23" spans="1:15" x14ac:dyDescent="0.25">
      <c r="A23" s="1" t="s">
        <v>19</v>
      </c>
      <c r="B23" s="3">
        <v>4</v>
      </c>
      <c r="C23" s="3">
        <v>1</v>
      </c>
      <c r="D23" s="3"/>
      <c r="E23" s="3" t="s">
        <v>11</v>
      </c>
      <c r="F23" s="3">
        <v>0.52631600000000001</v>
      </c>
      <c r="G23" s="3">
        <v>518727</v>
      </c>
      <c r="H23" s="3">
        <v>809578</v>
      </c>
      <c r="I23" s="3" t="s">
        <v>11</v>
      </c>
      <c r="J23" s="3" t="s">
        <v>11</v>
      </c>
      <c r="K23" s="3">
        <v>100</v>
      </c>
      <c r="L23" s="3">
        <v>100</v>
      </c>
      <c r="N23" s="1">
        <f>G23/G39</f>
        <v>0.27554955649826457</v>
      </c>
      <c r="O23" s="1">
        <f>N23/$N$24</f>
        <v>1.1562484736448086</v>
      </c>
    </row>
    <row r="24" spans="1:15" x14ac:dyDescent="0.25">
      <c r="A24" s="1" t="s">
        <v>20</v>
      </c>
      <c r="B24" s="3">
        <v>5</v>
      </c>
      <c r="C24" s="3">
        <v>1</v>
      </c>
      <c r="D24" s="3"/>
      <c r="E24" s="3" t="s">
        <v>11</v>
      </c>
      <c r="F24" s="3">
        <v>0.52631600000000001</v>
      </c>
      <c r="G24" s="3">
        <v>491414</v>
      </c>
      <c r="H24" s="3">
        <v>755502</v>
      </c>
      <c r="I24" s="3" t="s">
        <v>11</v>
      </c>
      <c r="J24" s="3" t="s">
        <v>11</v>
      </c>
      <c r="K24" s="3">
        <v>100</v>
      </c>
      <c r="L24" s="3">
        <v>100</v>
      </c>
      <c r="N24" s="1">
        <f>G24/G40</f>
        <v>0.23831344453987272</v>
      </c>
      <c r="O24" s="1">
        <f>N24/$N$24</f>
        <v>1</v>
      </c>
    </row>
    <row r="25" spans="1:15" x14ac:dyDescent="0.25">
      <c r="A25" s="1" t="s">
        <v>21</v>
      </c>
      <c r="B25" s="3">
        <v>6</v>
      </c>
      <c r="C25" s="3">
        <v>1</v>
      </c>
      <c r="D25" s="3"/>
      <c r="E25" s="3" t="s">
        <v>11</v>
      </c>
      <c r="F25" s="3">
        <v>0.52631600000000001</v>
      </c>
      <c r="G25" s="3">
        <v>452859</v>
      </c>
      <c r="H25" s="3">
        <v>767184</v>
      </c>
      <c r="I25" s="3" t="s">
        <v>11</v>
      </c>
      <c r="J25" s="3" t="s">
        <v>11</v>
      </c>
      <c r="K25" s="3">
        <v>100</v>
      </c>
      <c r="L25" s="3">
        <v>99.856892999999999</v>
      </c>
      <c r="N25" s="1">
        <f>G25/G41</f>
        <v>0.1845233292994487</v>
      </c>
      <c r="O25" s="1">
        <f>N25/$N$24</f>
        <v>0.77428837326286781</v>
      </c>
    </row>
    <row r="26" spans="1:15" x14ac:dyDescent="0.25">
      <c r="N26" s="1"/>
      <c r="O26" s="1"/>
    </row>
    <row r="27" spans="1:15" x14ac:dyDescent="0.25">
      <c r="N27" s="1"/>
      <c r="O27" s="1"/>
    </row>
    <row r="28" spans="1:15" x14ac:dyDescent="0.25">
      <c r="N28" s="1"/>
      <c r="O28" s="1"/>
    </row>
    <row r="29" spans="1:15" x14ac:dyDescent="0.25">
      <c r="A29" s="1" t="s">
        <v>18</v>
      </c>
      <c r="B29" s="3">
        <v>10</v>
      </c>
      <c r="C29" s="3">
        <v>1</v>
      </c>
      <c r="D29" s="3"/>
      <c r="E29" s="3" t="s">
        <v>11</v>
      </c>
      <c r="F29" s="3">
        <v>0.47368399999999999</v>
      </c>
      <c r="G29" s="3">
        <v>463694</v>
      </c>
      <c r="H29" s="3">
        <v>762861</v>
      </c>
      <c r="I29" s="3" t="s">
        <v>11</v>
      </c>
      <c r="J29" s="3" t="s">
        <v>11</v>
      </c>
      <c r="K29" s="3">
        <v>100</v>
      </c>
      <c r="L29" s="3">
        <v>99.053034999999994</v>
      </c>
      <c r="N29" s="1">
        <f>G29/G45</f>
        <v>0.30124631964096849</v>
      </c>
      <c r="O29" s="1">
        <f>N29/$N$31</f>
        <v>1.2696861169504947</v>
      </c>
    </row>
    <row r="30" spans="1:15" x14ac:dyDescent="0.25">
      <c r="A30" s="1" t="s">
        <v>19</v>
      </c>
      <c r="B30" s="3">
        <v>11</v>
      </c>
      <c r="C30" s="3">
        <v>1</v>
      </c>
      <c r="D30" s="3"/>
      <c r="E30" s="3" t="s">
        <v>11</v>
      </c>
      <c r="F30" s="3">
        <v>0.47368399999999999</v>
      </c>
      <c r="G30" s="3">
        <v>474221</v>
      </c>
      <c r="H30" s="3">
        <v>823394</v>
      </c>
      <c r="I30" s="3" t="s">
        <v>11</v>
      </c>
      <c r="J30" s="3" t="s">
        <v>11</v>
      </c>
      <c r="K30" s="3">
        <v>100</v>
      </c>
      <c r="L30" s="3">
        <v>99.630236999999994</v>
      </c>
      <c r="N30" s="1">
        <f t="shared" ref="N30:N32" si="2">G30/G46</f>
        <v>0.27777706185567008</v>
      </c>
      <c r="O30" s="1">
        <f>N30/$N$31</f>
        <v>1.1707684245430314</v>
      </c>
    </row>
    <row r="31" spans="1:15" x14ac:dyDescent="0.25">
      <c r="A31" s="1" t="s">
        <v>20</v>
      </c>
      <c r="B31" s="3">
        <v>12</v>
      </c>
      <c r="C31" s="3">
        <v>1</v>
      </c>
      <c r="D31" s="3"/>
      <c r="E31" s="3" t="s">
        <v>11</v>
      </c>
      <c r="F31" s="3">
        <v>0.42105300000000001</v>
      </c>
      <c r="G31" s="3">
        <v>439637</v>
      </c>
      <c r="H31" s="3">
        <v>761167</v>
      </c>
      <c r="I31" s="3" t="s">
        <v>11</v>
      </c>
      <c r="J31" s="3" t="s">
        <v>11</v>
      </c>
      <c r="K31" s="3">
        <v>100</v>
      </c>
      <c r="L31" s="3">
        <v>98.339157</v>
      </c>
      <c r="N31" s="1">
        <f t="shared" si="2"/>
        <v>0.23726046588939281</v>
      </c>
      <c r="O31" s="1">
        <f>N31/$N$31</f>
        <v>1</v>
      </c>
    </row>
    <row r="32" spans="1:15" x14ac:dyDescent="0.25">
      <c r="A32" s="1" t="s">
        <v>21</v>
      </c>
      <c r="B32" s="3">
        <v>13</v>
      </c>
      <c r="C32" s="3">
        <v>1</v>
      </c>
      <c r="D32" s="3"/>
      <c r="E32" s="3" t="s">
        <v>11</v>
      </c>
      <c r="F32" s="3">
        <v>0.42105300000000001</v>
      </c>
      <c r="G32" s="3">
        <v>343068</v>
      </c>
      <c r="H32" s="3">
        <v>600248</v>
      </c>
      <c r="I32" s="3" t="s">
        <v>11</v>
      </c>
      <c r="J32" s="3" t="s">
        <v>11</v>
      </c>
      <c r="K32" s="3">
        <v>100</v>
      </c>
      <c r="L32" s="3">
        <v>99.779248999999993</v>
      </c>
      <c r="N32" s="1">
        <f t="shared" si="2"/>
        <v>0.25650979553567022</v>
      </c>
      <c r="O32" s="1">
        <f>N32/$N$31</f>
        <v>1.0811316355386875</v>
      </c>
    </row>
    <row r="34" spans="1:12" x14ac:dyDescent="0.25">
      <c r="A34" t="s">
        <v>14</v>
      </c>
      <c r="B34" s="4" t="s">
        <v>23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B35" s="4" t="s">
        <v>0</v>
      </c>
      <c r="C35" s="4" t="s">
        <v>1</v>
      </c>
      <c r="D35" s="4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  <c r="K35" s="4" t="s">
        <v>9</v>
      </c>
      <c r="L35" s="4" t="s">
        <v>10</v>
      </c>
    </row>
    <row r="36" spans="1:12" x14ac:dyDescent="0.25">
      <c r="B36" s="4">
        <v>1</v>
      </c>
      <c r="C36" s="4">
        <v>1</v>
      </c>
      <c r="D36" s="4"/>
      <c r="E36" s="4" t="s">
        <v>11</v>
      </c>
      <c r="F36" s="4">
        <v>0.57894699999999999</v>
      </c>
      <c r="G36" s="4">
        <v>1128919</v>
      </c>
      <c r="H36" s="4">
        <v>1749946</v>
      </c>
      <c r="I36" s="4" t="s">
        <v>11</v>
      </c>
      <c r="J36" s="4" t="s">
        <v>11</v>
      </c>
      <c r="K36" s="4">
        <v>100</v>
      </c>
      <c r="L36" s="4">
        <v>100</v>
      </c>
    </row>
    <row r="38" spans="1:12" x14ac:dyDescent="0.25">
      <c r="A38" s="1" t="s">
        <v>18</v>
      </c>
      <c r="B38" s="4">
        <v>3</v>
      </c>
      <c r="C38" s="4">
        <v>1</v>
      </c>
      <c r="D38" s="4"/>
      <c r="E38" s="4" t="s">
        <v>11</v>
      </c>
      <c r="F38" s="4">
        <v>0.57894699999999999</v>
      </c>
      <c r="G38" s="4">
        <v>1949904</v>
      </c>
      <c r="H38" s="4">
        <v>3409362</v>
      </c>
      <c r="I38" s="4" t="s">
        <v>11</v>
      </c>
      <c r="J38" s="4" t="s">
        <v>11</v>
      </c>
      <c r="K38" s="4">
        <v>100</v>
      </c>
      <c r="L38" s="4">
        <v>99.522778000000002</v>
      </c>
    </row>
    <row r="39" spans="1:12" x14ac:dyDescent="0.25">
      <c r="A39" s="1" t="s">
        <v>19</v>
      </c>
      <c r="B39" s="4">
        <v>4</v>
      </c>
      <c r="C39" s="4">
        <v>1</v>
      </c>
      <c r="D39" s="4"/>
      <c r="E39" s="4" t="s">
        <v>11</v>
      </c>
      <c r="F39" s="4">
        <v>0.57894699999999999</v>
      </c>
      <c r="G39" s="4">
        <v>1882518</v>
      </c>
      <c r="H39" s="4">
        <v>3435201</v>
      </c>
      <c r="I39" s="4" t="s">
        <v>11</v>
      </c>
      <c r="J39" s="4" t="s">
        <v>11</v>
      </c>
      <c r="K39" s="4">
        <v>100</v>
      </c>
      <c r="L39" s="4">
        <v>99.995909999999995</v>
      </c>
    </row>
    <row r="40" spans="1:12" x14ac:dyDescent="0.25">
      <c r="A40" s="1" t="s">
        <v>20</v>
      </c>
      <c r="B40" s="4">
        <v>5</v>
      </c>
      <c r="C40" s="4">
        <v>1</v>
      </c>
      <c r="D40" s="4"/>
      <c r="E40" s="4" t="s">
        <v>11</v>
      </c>
      <c r="F40" s="4">
        <v>0.57894699999999999</v>
      </c>
      <c r="G40" s="4">
        <v>2062049</v>
      </c>
      <c r="H40" s="4">
        <v>3890722</v>
      </c>
      <c r="I40" s="4" t="s">
        <v>11</v>
      </c>
      <c r="J40" s="4" t="s">
        <v>11</v>
      </c>
      <c r="K40" s="4">
        <v>100</v>
      </c>
      <c r="L40" s="4">
        <v>99.949881000000005</v>
      </c>
    </row>
    <row r="41" spans="1:12" x14ac:dyDescent="0.25">
      <c r="A41" s="1" t="s">
        <v>21</v>
      </c>
      <c r="B41" s="4">
        <v>6</v>
      </c>
      <c r="C41" s="4">
        <v>1</v>
      </c>
      <c r="D41" s="4"/>
      <c r="E41" s="4" t="s">
        <v>11</v>
      </c>
      <c r="F41" s="4">
        <v>0.57894699999999999</v>
      </c>
      <c r="G41" s="4">
        <v>2454210</v>
      </c>
      <c r="H41" s="4">
        <v>4494182</v>
      </c>
      <c r="I41" s="4" t="s">
        <v>11</v>
      </c>
      <c r="J41" s="4" t="s">
        <v>11</v>
      </c>
      <c r="K41" s="4">
        <v>100</v>
      </c>
      <c r="L41" s="4">
        <v>99.858565999999996</v>
      </c>
    </row>
    <row r="43" spans="1:12" x14ac:dyDescent="0.25">
      <c r="B43" s="4">
        <v>8</v>
      </c>
      <c r="C43" s="4">
        <v>1</v>
      </c>
      <c r="D43" s="4"/>
      <c r="E43" s="4" t="s">
        <v>11</v>
      </c>
      <c r="F43" s="4">
        <v>0.57894699999999999</v>
      </c>
      <c r="G43" s="4">
        <v>1062501</v>
      </c>
      <c r="H43" s="4">
        <v>2301156</v>
      </c>
      <c r="I43" s="4" t="s">
        <v>11</v>
      </c>
      <c r="J43" s="4" t="s">
        <v>11</v>
      </c>
      <c r="K43" s="4">
        <v>100</v>
      </c>
      <c r="L43" s="4">
        <v>100</v>
      </c>
    </row>
    <row r="45" spans="1:12" x14ac:dyDescent="0.25">
      <c r="A45" s="1" t="s">
        <v>18</v>
      </c>
      <c r="B45" s="4">
        <v>10</v>
      </c>
      <c r="C45" s="4">
        <v>1</v>
      </c>
      <c r="D45" s="4"/>
      <c r="E45" s="4" t="s">
        <v>11</v>
      </c>
      <c r="F45" s="4">
        <v>0.52631600000000001</v>
      </c>
      <c r="G45" s="4">
        <v>1539252</v>
      </c>
      <c r="H45" s="4">
        <v>3091407</v>
      </c>
      <c r="I45" s="4" t="s">
        <v>11</v>
      </c>
      <c r="J45" s="4" t="s">
        <v>11</v>
      </c>
      <c r="K45" s="4">
        <v>100</v>
      </c>
      <c r="L45" s="4">
        <v>98.374623999999997</v>
      </c>
    </row>
    <row r="46" spans="1:12" x14ac:dyDescent="0.25">
      <c r="A46" s="1" t="s">
        <v>19</v>
      </c>
      <c r="B46" s="4">
        <v>11</v>
      </c>
      <c r="C46" s="4">
        <v>1</v>
      </c>
      <c r="D46" s="4"/>
      <c r="E46" s="4" t="s">
        <v>11</v>
      </c>
      <c r="F46" s="4">
        <v>0.52631600000000001</v>
      </c>
      <c r="G46" s="4">
        <v>1707200</v>
      </c>
      <c r="H46" s="4">
        <v>3074588</v>
      </c>
      <c r="I46" s="4" t="s">
        <v>11</v>
      </c>
      <c r="J46" s="4" t="s">
        <v>11</v>
      </c>
      <c r="K46" s="4">
        <v>100</v>
      </c>
      <c r="L46" s="4">
        <v>97.664116000000007</v>
      </c>
    </row>
    <row r="47" spans="1:12" x14ac:dyDescent="0.25">
      <c r="A47" s="1" t="s">
        <v>20</v>
      </c>
      <c r="B47" s="4">
        <v>12</v>
      </c>
      <c r="C47" s="4">
        <v>1</v>
      </c>
      <c r="D47" s="4"/>
      <c r="E47" s="4" t="s">
        <v>11</v>
      </c>
      <c r="F47" s="4">
        <v>0.52631600000000001</v>
      </c>
      <c r="G47" s="4">
        <v>1852972</v>
      </c>
      <c r="H47" s="4">
        <v>3323045</v>
      </c>
      <c r="I47" s="4" t="s">
        <v>11</v>
      </c>
      <c r="J47" s="4" t="s">
        <v>11</v>
      </c>
      <c r="K47" s="4">
        <v>100</v>
      </c>
      <c r="L47" s="4">
        <v>96.827631999999994</v>
      </c>
    </row>
    <row r="48" spans="1:12" x14ac:dyDescent="0.25">
      <c r="A48" s="1" t="s">
        <v>21</v>
      </c>
      <c r="B48" s="4">
        <v>13</v>
      </c>
      <c r="C48" s="4">
        <v>1</v>
      </c>
      <c r="D48" s="4"/>
      <c r="E48" s="4" t="s">
        <v>11</v>
      </c>
      <c r="F48" s="4">
        <v>0.47368399999999999</v>
      </c>
      <c r="G48" s="4">
        <v>1337446</v>
      </c>
      <c r="H48" s="4">
        <v>2514226</v>
      </c>
      <c r="I48" s="4" t="s">
        <v>11</v>
      </c>
      <c r="J48" s="4" t="s">
        <v>11</v>
      </c>
      <c r="K48" s="4">
        <v>100</v>
      </c>
      <c r="L48" s="4">
        <v>95.434173000000001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Panas</dc:creator>
  <cp:lastModifiedBy>Marc Panas</cp:lastModifiedBy>
  <dcterms:created xsi:type="dcterms:W3CDTF">2022-01-24T20:23:28Z</dcterms:created>
  <dcterms:modified xsi:type="dcterms:W3CDTF">2022-02-22T14:30:06Z</dcterms:modified>
</cp:coreProperties>
</file>