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A43" i="1" l="1"/>
  <c r="A37" i="1"/>
  <c r="A41" i="1"/>
  <c r="A39" i="1"/>
  <c r="D19" i="1" l="1"/>
  <c r="D8" i="1" l="1"/>
  <c r="D9" i="1"/>
  <c r="D7" i="1"/>
  <c r="D11" i="1" s="1"/>
  <c r="D18" i="1"/>
  <c r="D20" i="1"/>
  <c r="D22" i="1" l="1"/>
  <c r="E22" i="1" s="1"/>
  <c r="E33" i="1"/>
  <c r="E11" i="1"/>
  <c r="L40" i="1" s="1"/>
  <c r="F49" i="1" l="1"/>
  <c r="G49" i="1" s="1"/>
  <c r="A42" i="1" l="1"/>
  <c r="A38" i="1"/>
  <c r="A40" i="1"/>
</calcChain>
</file>

<file path=xl/sharedStrings.xml><?xml version="1.0" encoding="utf-8"?>
<sst xmlns="http://schemas.openxmlformats.org/spreadsheetml/2006/main" count="45" uniqueCount="39">
  <si>
    <t>Width</t>
  </si>
  <si>
    <t>Height</t>
  </si>
  <si>
    <t>Finseal</t>
  </si>
  <si>
    <t>Play</t>
  </si>
  <si>
    <t>Length</t>
  </si>
  <si>
    <t>Crimp</t>
  </si>
  <si>
    <t>Web</t>
  </si>
  <si>
    <r>
      <rPr>
        <b/>
        <sz val="11"/>
        <color theme="1"/>
        <rFont val="Calibri"/>
        <family val="2"/>
        <scheme val="minor"/>
      </rPr>
      <t>Repeat</t>
    </r>
    <r>
      <rPr>
        <sz val="11"/>
        <color theme="1"/>
        <rFont val="Calibri"/>
        <family val="2"/>
        <scheme val="minor"/>
      </rPr>
      <t xml:space="preserve"> </t>
    </r>
  </si>
  <si>
    <t>Front</t>
  </si>
  <si>
    <t>Back</t>
  </si>
  <si>
    <t>Side</t>
  </si>
  <si>
    <t>Fin Seal</t>
  </si>
  <si>
    <t>Dielines</t>
  </si>
  <si>
    <t>2 X 2.5"</t>
  </si>
  <si>
    <t>Relm Tool #</t>
  </si>
  <si>
    <t xml:space="preserve">Film width </t>
  </si>
  <si>
    <t>Repeat</t>
  </si>
  <si>
    <t>GCS0016</t>
  </si>
  <si>
    <t>GCS0020</t>
  </si>
  <si>
    <t>GCS0005</t>
  </si>
  <si>
    <t>GCS0021</t>
  </si>
  <si>
    <t>GCS0007</t>
  </si>
  <si>
    <t>GCS0019</t>
  </si>
  <si>
    <t>GCS0008</t>
  </si>
  <si>
    <t>GCS0013</t>
  </si>
  <si>
    <t>GCS0017</t>
  </si>
  <si>
    <t>GCS0018</t>
  </si>
  <si>
    <t>GCS0015</t>
  </si>
  <si>
    <t>GCS0010</t>
  </si>
  <si>
    <t>GCS0014</t>
  </si>
  <si>
    <t>GCS0002</t>
  </si>
  <si>
    <t>GCS0004</t>
  </si>
  <si>
    <t>GCS0009</t>
  </si>
  <si>
    <t>GCS0001</t>
  </si>
  <si>
    <t>GCS0012</t>
  </si>
  <si>
    <t>GCS0006</t>
  </si>
  <si>
    <t>GCS0011</t>
  </si>
  <si>
    <t>dimensions are in inches</t>
  </si>
  <si>
    <t>Relm Film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</si>
</sst>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12" fillId="10" borderId="10" applyNumberFormat="0" applyAlignment="0" applyProtection="0"/>
    <xf numFmtId="0" fontId="13" fillId="11" borderId="11" applyNumberFormat="0" applyAlignment="0" applyProtection="0"/>
    <xf numFmtId="0" fontId="14" fillId="11" borderId="10" applyNumberFormat="0" applyAlignment="0" applyProtection="0"/>
    <xf numFmtId="0" fontId="15" fillId="0" borderId="12" applyNumberFormat="0" applyFill="0" applyAlignment="0" applyProtection="0"/>
    <xf numFmtId="0" fontId="16" fillId="12" borderId="13" applyNumberFormat="0" applyAlignment="0" applyProtection="0"/>
    <xf numFmtId="0" fontId="17" fillId="0" borderId="0" applyNumberFormat="0" applyFill="0" applyBorder="0" applyAlignment="0" applyProtection="0"/>
    <xf numFmtId="0" fontId="4" fillId="13" borderId="14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5" applyNumberFormat="0" applyFill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19" fillId="37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0" xfId="0" applyFont="1" applyFill="1"/>
    <xf numFmtId="0" fontId="1" fillId="2" borderId="2" xfId="0" applyFont="1" applyFill="1" applyBorder="1"/>
    <xf numFmtId="0" fontId="1" fillId="0" borderId="2" xfId="0" applyNumberFormat="1" applyFont="1" applyBorder="1"/>
    <xf numFmtId="0" fontId="2" fillId="0" borderId="3" xfId="0" applyFont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5" borderId="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9"/>
  <sheetViews>
    <sheetView tabSelected="1" topLeftCell="A28" zoomScaleNormal="100" workbookViewId="0">
      <selection activeCell="H43" sqref="H43"/>
    </sheetView>
  </sheetViews>
  <sheetFormatPr defaultRowHeight="15" x14ac:dyDescent="0.25"/>
  <cols>
    <col min="1" max="1" width="12.140625" customWidth="1"/>
    <col min="2" max="2" width="6.28515625" style="10" customWidth="1"/>
    <col min="3" max="3" width="21.28515625" customWidth="1"/>
    <col min="4" max="4" width="14.140625" customWidth="1"/>
    <col min="5" max="5" width="17" customWidth="1"/>
    <col min="6" max="6" width="21.28515625" customWidth="1"/>
    <col min="8" max="8" width="6.28515625" style="10" customWidth="1"/>
    <col min="9" max="9" width="8.28515625" customWidth="1"/>
    <col min="10" max="11" width="1.28515625" style="10" customWidth="1"/>
  </cols>
  <sheetData>
    <row r="4" spans="1:14" ht="33.75" x14ac:dyDescent="0.25">
      <c r="C4" s="9" t="s">
        <v>13</v>
      </c>
    </row>
    <row r="5" spans="1:14" x14ac:dyDescent="0.25">
      <c r="L5" s="10" t="s">
        <v>14</v>
      </c>
      <c r="M5" s="10" t="s">
        <v>15</v>
      </c>
      <c r="N5" s="10" t="s">
        <v>16</v>
      </c>
    </row>
    <row r="6" spans="1:14" x14ac:dyDescent="0.25">
      <c r="E6" s="7" t="s">
        <v>6</v>
      </c>
      <c r="F6" t="s">
        <v>38</v>
      </c>
      <c r="L6" s="10" t="s">
        <v>17</v>
      </c>
      <c r="M6" s="10">
        <v>4</v>
      </c>
      <c r="N6" s="10">
        <v>2.875</v>
      </c>
    </row>
    <row r="7" spans="1:14" ht="23.25" x14ac:dyDescent="0.35">
      <c r="A7" s="1" t="s">
        <v>0</v>
      </c>
      <c r="B7" s="1"/>
      <c r="C7" s="4">
        <v>2</v>
      </c>
      <c r="D7" s="1">
        <f>C7*2</f>
        <v>4</v>
      </c>
      <c r="E7" s="1"/>
      <c r="F7" t="s">
        <v>17</v>
      </c>
      <c r="L7" s="10" t="s">
        <v>18</v>
      </c>
      <c r="M7" s="10">
        <v>4.75</v>
      </c>
      <c r="N7" s="10">
        <v>3.265625</v>
      </c>
    </row>
    <row r="8" spans="1:14" ht="23.25" x14ac:dyDescent="0.35">
      <c r="A8" s="1" t="s">
        <v>1</v>
      </c>
      <c r="B8" s="1"/>
      <c r="C8" s="4">
        <v>0.5</v>
      </c>
      <c r="D8" s="1">
        <f t="shared" ref="D8:D9" si="0">C8*2</f>
        <v>1</v>
      </c>
      <c r="E8" s="1"/>
      <c r="F8" t="str">
        <f>INDEX(L6:N25,8,1)</f>
        <v>GCS0013</v>
      </c>
      <c r="L8" s="10" t="s">
        <v>19</v>
      </c>
      <c r="M8" s="10">
        <v>4.75</v>
      </c>
      <c r="N8" s="10">
        <v>3.75</v>
      </c>
    </row>
    <row r="9" spans="1:14" ht="23.25" x14ac:dyDescent="0.35">
      <c r="A9" s="1" t="s">
        <v>2</v>
      </c>
      <c r="B9" s="1"/>
      <c r="C9" s="4">
        <v>0.625</v>
      </c>
      <c r="D9" s="1">
        <f t="shared" si="0"/>
        <v>1.25</v>
      </c>
      <c r="E9" s="1"/>
      <c r="L9" s="10" t="s">
        <v>20</v>
      </c>
      <c r="M9" s="10">
        <v>4.875</v>
      </c>
      <c r="N9" s="10">
        <v>4</v>
      </c>
    </row>
    <row r="10" spans="1:14" x14ac:dyDescent="0.25">
      <c r="L10" s="10" t="s">
        <v>21</v>
      </c>
      <c r="M10" s="10">
        <v>5.25</v>
      </c>
      <c r="N10" s="10">
        <v>5.2794999999999996</v>
      </c>
    </row>
    <row r="11" spans="1:14" ht="23.25" x14ac:dyDescent="0.35">
      <c r="A11" s="2" t="s">
        <v>3</v>
      </c>
      <c r="B11" s="3"/>
      <c r="C11" s="5"/>
      <c r="D11" s="6">
        <f>SUM(D7:D9)</f>
        <v>6.25</v>
      </c>
      <c r="E11" s="3">
        <f>D11+0.25</f>
        <v>6.5</v>
      </c>
      <c r="L11" s="10" t="s">
        <v>22</v>
      </c>
      <c r="M11" s="10">
        <v>5.25</v>
      </c>
      <c r="N11" s="10">
        <v>6.25</v>
      </c>
    </row>
    <row r="12" spans="1:14" x14ac:dyDescent="0.25">
      <c r="L12" s="10" t="s">
        <v>23</v>
      </c>
      <c r="M12" s="10">
        <v>5.375</v>
      </c>
      <c r="N12" s="10">
        <v>6.125</v>
      </c>
    </row>
    <row r="13" spans="1:14" x14ac:dyDescent="0.25">
      <c r="L13" s="10" t="s">
        <v>24</v>
      </c>
      <c r="M13" s="10">
        <v>5.5</v>
      </c>
      <c r="N13" s="10">
        <v>6</v>
      </c>
    </row>
    <row r="14" spans="1:14" x14ac:dyDescent="0.25">
      <c r="L14" s="10" t="s">
        <v>25</v>
      </c>
      <c r="M14" s="10">
        <v>5.5</v>
      </c>
      <c r="N14" s="10">
        <v>6</v>
      </c>
    </row>
    <row r="15" spans="1:14" x14ac:dyDescent="0.25">
      <c r="L15" s="10" t="s">
        <v>26</v>
      </c>
      <c r="M15" s="10">
        <v>5.875</v>
      </c>
      <c r="N15" s="10">
        <v>6.125</v>
      </c>
    </row>
    <row r="16" spans="1:14" x14ac:dyDescent="0.25">
      <c r="L16" s="10" t="s">
        <v>27</v>
      </c>
      <c r="M16" s="10">
        <v>6</v>
      </c>
      <c r="N16" s="10">
        <v>5.375</v>
      </c>
    </row>
    <row r="17" spans="1:14" x14ac:dyDescent="0.25">
      <c r="E17" t="s">
        <v>7</v>
      </c>
      <c r="L17" s="10" t="s">
        <v>28</v>
      </c>
      <c r="M17" s="10">
        <v>6</v>
      </c>
      <c r="N17" s="10">
        <v>5.5</v>
      </c>
    </row>
    <row r="18" spans="1:14" ht="23.25" x14ac:dyDescent="0.35">
      <c r="A18" s="1" t="s">
        <v>4</v>
      </c>
      <c r="B18" s="1"/>
      <c r="C18" s="4">
        <v>2.5</v>
      </c>
      <c r="D18" s="1">
        <f>C18</f>
        <v>2.5</v>
      </c>
      <c r="E18" s="1"/>
      <c r="L18" s="10" t="s">
        <v>29</v>
      </c>
      <c r="M18" s="10">
        <v>6</v>
      </c>
      <c r="N18" s="10">
        <v>6</v>
      </c>
    </row>
    <row r="19" spans="1:14" ht="23.25" x14ac:dyDescent="0.35">
      <c r="A19" s="1" t="s">
        <v>1</v>
      </c>
      <c r="B19" s="1"/>
      <c r="C19" s="4">
        <v>0.5</v>
      </c>
      <c r="D19" s="1">
        <f>C19*2</f>
        <v>1</v>
      </c>
      <c r="E19" s="1"/>
      <c r="L19" s="10" t="s">
        <v>30</v>
      </c>
      <c r="M19" s="10">
        <v>6.375</v>
      </c>
      <c r="N19" s="10">
        <v>3.625</v>
      </c>
    </row>
    <row r="20" spans="1:14" ht="23.25" x14ac:dyDescent="0.35">
      <c r="A20" s="1" t="s">
        <v>5</v>
      </c>
      <c r="B20" s="1"/>
      <c r="C20" s="4">
        <v>0.625</v>
      </c>
      <c r="D20" s="1">
        <f>C20*2</f>
        <v>1.25</v>
      </c>
      <c r="E20" s="1"/>
      <c r="L20" s="10" t="s">
        <v>31</v>
      </c>
      <c r="M20" s="10">
        <v>6.375</v>
      </c>
      <c r="N20" s="10">
        <v>5.75</v>
      </c>
    </row>
    <row r="21" spans="1:14" x14ac:dyDescent="0.25">
      <c r="L21" s="10" t="s">
        <v>32</v>
      </c>
      <c r="M21" s="10">
        <v>6.9375</v>
      </c>
      <c r="N21" s="10">
        <v>4.75</v>
      </c>
    </row>
    <row r="22" spans="1:14" ht="23.25" x14ac:dyDescent="0.35">
      <c r="A22" s="2" t="s">
        <v>3</v>
      </c>
      <c r="B22" s="3"/>
      <c r="C22" s="5"/>
      <c r="D22" s="6">
        <f>SUM(D18:D20)</f>
        <v>4.75</v>
      </c>
      <c r="E22" s="3">
        <f>D22+0.25</f>
        <v>5</v>
      </c>
      <c r="L22" s="10" t="s">
        <v>33</v>
      </c>
      <c r="M22" s="10">
        <v>6.9375</v>
      </c>
      <c r="N22" s="10">
        <v>5.5</v>
      </c>
    </row>
    <row r="23" spans="1:14" x14ac:dyDescent="0.25">
      <c r="L23" s="10" t="s">
        <v>34</v>
      </c>
      <c r="M23" s="10">
        <v>7</v>
      </c>
      <c r="N23" s="10">
        <v>5</v>
      </c>
    </row>
    <row r="24" spans="1:14" x14ac:dyDescent="0.25">
      <c r="L24" s="10" t="s">
        <v>35</v>
      </c>
      <c r="M24" s="10">
        <v>7.4320000000000004</v>
      </c>
      <c r="N24" s="10">
        <v>8.25</v>
      </c>
    </row>
    <row r="25" spans="1:14" x14ac:dyDescent="0.25">
      <c r="L25" s="10" t="s">
        <v>36</v>
      </c>
      <c r="M25" s="10">
        <v>7.4375</v>
      </c>
      <c r="N25" s="10">
        <v>4.375</v>
      </c>
    </row>
    <row r="26" spans="1:14" x14ac:dyDescent="0.25">
      <c r="L26" s="10"/>
      <c r="M26" s="10"/>
      <c r="N26" s="10"/>
    </row>
    <row r="27" spans="1:14" x14ac:dyDescent="0.25">
      <c r="L27" s="10"/>
      <c r="M27" s="10"/>
      <c r="N27" s="10"/>
    </row>
    <row r="28" spans="1:14" x14ac:dyDescent="0.25">
      <c r="L28" s="10" t="s">
        <v>37</v>
      </c>
      <c r="M28" s="10"/>
      <c r="N28" s="10"/>
    </row>
    <row r="32" spans="1:14" x14ac:dyDescent="0.25">
      <c r="E32" s="8" t="s">
        <v>12</v>
      </c>
    </row>
    <row r="33" spans="1:12" s="10" customFormat="1" x14ac:dyDescent="0.25">
      <c r="E33" s="8" t="str">
        <f>E22&amp;""""</f>
        <v>5"</v>
      </c>
    </row>
    <row r="34" spans="1:12" ht="6.75" customHeight="1" x14ac:dyDescent="0.25">
      <c r="C34" s="24"/>
      <c r="G34" s="26"/>
      <c r="H34" s="22"/>
    </row>
    <row r="35" spans="1:12" s="10" customFormat="1" ht="6.75" customHeight="1" x14ac:dyDescent="0.25">
      <c r="C35" s="25"/>
      <c r="D35" s="21"/>
      <c r="E35" s="21"/>
      <c r="F35" s="21"/>
      <c r="G35" s="27"/>
      <c r="H35" s="22"/>
    </row>
    <row r="36" spans="1:12" x14ac:dyDescent="0.25">
      <c r="C36" s="23"/>
      <c r="D36" s="23"/>
      <c r="E36" s="23"/>
      <c r="F36" s="23"/>
      <c r="G36" s="23"/>
      <c r="H36" s="23"/>
    </row>
    <row r="37" spans="1:12" ht="33" customHeight="1" x14ac:dyDescent="0.25">
      <c r="A37" s="34">
        <f>C9</f>
        <v>0.625</v>
      </c>
      <c r="B37" s="33"/>
      <c r="C37" s="11" t="s">
        <v>11</v>
      </c>
      <c r="D37" s="11"/>
      <c r="E37" s="11"/>
      <c r="F37" s="11"/>
      <c r="G37" s="11"/>
      <c r="H37" s="29"/>
      <c r="I37" s="24"/>
      <c r="J37" s="27"/>
      <c r="K37" s="21"/>
    </row>
    <row r="38" spans="1:12" ht="66.2" customHeight="1" x14ac:dyDescent="0.25">
      <c r="A38" s="34">
        <f>G49/2</f>
        <v>1.0625</v>
      </c>
      <c r="B38" s="29"/>
      <c r="C38" s="30" t="s">
        <v>9</v>
      </c>
      <c r="D38" s="31"/>
      <c r="E38" s="31"/>
      <c r="F38" s="31"/>
      <c r="G38" s="32"/>
      <c r="H38" s="29"/>
      <c r="I38" s="24"/>
      <c r="J38" s="26"/>
      <c r="K38" s="22"/>
    </row>
    <row r="39" spans="1:12" ht="33" customHeight="1" x14ac:dyDescent="0.25">
      <c r="A39" s="34">
        <f>C8</f>
        <v>0.5</v>
      </c>
      <c r="B39" s="29"/>
      <c r="C39" s="12" t="s">
        <v>10</v>
      </c>
      <c r="D39" s="13"/>
      <c r="E39" s="13"/>
      <c r="F39" s="13"/>
      <c r="G39" s="14"/>
      <c r="H39" s="29"/>
      <c r="I39" s="24"/>
      <c r="J39" s="26"/>
      <c r="K39" s="22"/>
    </row>
    <row r="40" spans="1:12" ht="87.75" customHeight="1" x14ac:dyDescent="0.25">
      <c r="A40" s="34">
        <f>G49</f>
        <v>2.125</v>
      </c>
      <c r="B40" s="29"/>
      <c r="C40" s="15" t="s">
        <v>8</v>
      </c>
      <c r="D40" s="16"/>
      <c r="E40" s="16"/>
      <c r="F40" s="16"/>
      <c r="G40" s="17"/>
      <c r="H40" s="29"/>
      <c r="I40" s="24"/>
      <c r="J40" s="26"/>
      <c r="K40" s="22"/>
      <c r="L40" s="8">
        <f>E11</f>
        <v>6.5</v>
      </c>
    </row>
    <row r="41" spans="1:12" ht="33" customHeight="1" x14ac:dyDescent="0.25">
      <c r="A41" s="34">
        <f>C8</f>
        <v>0.5</v>
      </c>
      <c r="B41" s="29"/>
      <c r="C41" s="12" t="s">
        <v>10</v>
      </c>
      <c r="D41" s="13"/>
      <c r="E41" s="13"/>
      <c r="F41" s="13"/>
      <c r="G41" s="14"/>
      <c r="H41" s="29"/>
      <c r="I41" s="24"/>
      <c r="J41" s="26"/>
      <c r="K41" s="22"/>
    </row>
    <row r="42" spans="1:12" ht="66.2" customHeight="1" x14ac:dyDescent="0.25">
      <c r="A42" s="34">
        <f>G49/2</f>
        <v>1.0625</v>
      </c>
      <c r="B42" s="29"/>
      <c r="C42" s="18" t="s">
        <v>9</v>
      </c>
      <c r="D42" s="19"/>
      <c r="E42" s="19"/>
      <c r="F42" s="19"/>
      <c r="G42" s="20"/>
      <c r="H42" s="29"/>
      <c r="I42" s="24"/>
      <c r="J42" s="26"/>
      <c r="K42" s="22"/>
    </row>
    <row r="43" spans="1:12" ht="32.25" customHeight="1" x14ac:dyDescent="0.25">
      <c r="A43" s="34">
        <f>C9</f>
        <v>0.625</v>
      </c>
      <c r="B43" s="35"/>
      <c r="C43" s="11" t="s">
        <v>11</v>
      </c>
      <c r="D43" s="11"/>
      <c r="E43" s="11"/>
      <c r="F43" s="11"/>
      <c r="G43" s="11"/>
      <c r="H43" s="36"/>
      <c r="I43" s="24"/>
      <c r="J43" s="28"/>
      <c r="K43" s="23"/>
    </row>
    <row r="49" spans="6:7" hidden="1" x14ac:dyDescent="0.25">
      <c r="F49">
        <f>L40-(C9*2)-(D8)</f>
        <v>4.25</v>
      </c>
      <c r="G49">
        <f>F49/2</f>
        <v>2.125</v>
      </c>
    </row>
  </sheetData>
  <mergeCells count="7">
    <mergeCell ref="C43:G43"/>
    <mergeCell ref="C37:G37"/>
    <mergeCell ref="C39:G39"/>
    <mergeCell ref="C40:G40"/>
    <mergeCell ref="C38:G38"/>
    <mergeCell ref="C42:G42"/>
    <mergeCell ref="C41:G41"/>
  </mergeCells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Serengeti Savage</dc:creator>
  <cp:lastModifiedBy>Nicholas Derrickson</cp:lastModifiedBy>
  <cp:lastPrinted>2017-11-20T22:03:50Z</cp:lastPrinted>
  <dcterms:created xsi:type="dcterms:W3CDTF">2017-03-17T20:23:05Z</dcterms:created>
  <dcterms:modified xsi:type="dcterms:W3CDTF">2018-01-05T19:22:55Z</dcterms:modified>
</cp:coreProperties>
</file>